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Todo 2026\Junio 2026\"/>
    </mc:Choice>
  </mc:AlternateContent>
  <xr:revisionPtr revIDLastSave="0" documentId="13_ncr:1_{CB5AB281-0D69-424F-9FF6-24825AC1F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4" l="1"/>
  <c r="J85" i="4"/>
  <c r="K85" i="4"/>
  <c r="I86" i="4"/>
  <c r="J86" i="4"/>
  <c r="K86" i="4"/>
  <c r="I87" i="4"/>
  <c r="J87" i="4"/>
  <c r="K87" i="4"/>
  <c r="I88" i="4"/>
  <c r="J88" i="4"/>
  <c r="K88" i="4"/>
  <c r="I89" i="4"/>
  <c r="J89" i="4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6" i="4"/>
  <c r="J96" i="4"/>
  <c r="K96" i="4"/>
  <c r="I97" i="4"/>
  <c r="J97" i="4"/>
  <c r="K97" i="4"/>
  <c r="I98" i="4"/>
  <c r="J98" i="4"/>
  <c r="K98" i="4"/>
  <c r="I99" i="4"/>
  <c r="J99" i="4"/>
  <c r="K99" i="4"/>
  <c r="I100" i="4"/>
  <c r="J100" i="4"/>
  <c r="K100" i="4"/>
  <c r="I9" i="4"/>
  <c r="J9" i="4"/>
  <c r="K9" i="4"/>
  <c r="I10" i="4"/>
  <c r="J10" i="4"/>
  <c r="K10" i="4"/>
  <c r="I11" i="4"/>
  <c r="J11" i="4"/>
  <c r="K11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1" i="4"/>
  <c r="J21" i="4"/>
  <c r="K21" i="4"/>
  <c r="I22" i="4"/>
  <c r="J22" i="4"/>
  <c r="K22" i="4"/>
  <c r="I24" i="4"/>
  <c r="J24" i="4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31" i="4"/>
  <c r="J31" i="4"/>
  <c r="K31" i="4"/>
  <c r="I32" i="4"/>
  <c r="J32" i="4"/>
  <c r="K32" i="4"/>
  <c r="I33" i="4"/>
  <c r="J33" i="4"/>
  <c r="K33" i="4"/>
  <c r="I34" i="4"/>
  <c r="J34" i="4"/>
  <c r="K34" i="4"/>
  <c r="I37" i="4"/>
  <c r="J37" i="4"/>
  <c r="K37" i="4"/>
  <c r="I38" i="4"/>
  <c r="J38" i="4"/>
  <c r="K38" i="4"/>
  <c r="I39" i="4"/>
  <c r="J39" i="4"/>
  <c r="K39" i="4"/>
  <c r="I42" i="4"/>
  <c r="J42" i="4"/>
  <c r="K42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K8" i="4"/>
  <c r="J8" i="4"/>
  <c r="I8" i="4"/>
  <c r="I126" i="4"/>
  <c r="J126" i="4"/>
  <c r="K126" i="4"/>
  <c r="I127" i="4"/>
  <c r="J127" i="4"/>
  <c r="K127" i="4"/>
  <c r="I128" i="4"/>
  <c r="J128" i="4"/>
  <c r="K128" i="4"/>
  <c r="I130" i="4"/>
  <c r="J130" i="4"/>
  <c r="K130" i="4"/>
  <c r="I131" i="4"/>
  <c r="J131" i="4"/>
  <c r="K131" i="4"/>
  <c r="I132" i="4"/>
  <c r="J132" i="4"/>
  <c r="K132" i="4"/>
  <c r="I134" i="4"/>
  <c r="J134" i="4"/>
  <c r="K134" i="4"/>
  <c r="K125" i="4"/>
  <c r="J125" i="4"/>
  <c r="I125" i="4"/>
  <c r="I109" i="4"/>
  <c r="J109" i="4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I115" i="4"/>
  <c r="J115" i="4"/>
  <c r="K115" i="4"/>
  <c r="K116" i="4"/>
  <c r="I117" i="4"/>
  <c r="J117" i="4"/>
  <c r="K117" i="4"/>
  <c r="I119" i="4"/>
  <c r="J119" i="4"/>
  <c r="K119" i="4"/>
  <c r="I120" i="4"/>
  <c r="J120" i="4"/>
  <c r="K120" i="4"/>
  <c r="I121" i="4"/>
  <c r="J121" i="4"/>
  <c r="K121" i="4"/>
  <c r="I122" i="4"/>
  <c r="J122" i="4"/>
  <c r="K122" i="4"/>
  <c r="I83" i="4"/>
  <c r="J83" i="4"/>
  <c r="K83" i="4"/>
  <c r="I84" i="4"/>
  <c r="J84" i="4"/>
  <c r="K84" i="4"/>
  <c r="I61" i="4"/>
  <c r="J61" i="4"/>
  <c r="K61" i="4"/>
  <c r="I62" i="4"/>
  <c r="J62" i="4"/>
  <c r="K62" i="4"/>
  <c r="I64" i="4"/>
  <c r="J64" i="4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 Leo</author>
  </authors>
  <commentList>
    <comment ref="B4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<sst xmlns="http://schemas.openxmlformats.org/spreadsheetml/2006/main" count="295" uniqueCount="161">
  <si>
    <t>Promedio Semanal</t>
  </si>
  <si>
    <t>1ra.  Sem.</t>
  </si>
  <si>
    <t>Und.</t>
  </si>
  <si>
    <t>CEREALES</t>
  </si>
  <si>
    <t>QQ</t>
  </si>
  <si>
    <t>Maíz en grano</t>
  </si>
  <si>
    <t>LEGUMINOSAS SECAS</t>
  </si>
  <si>
    <t>RAICES-TUBERCULOS</t>
  </si>
  <si>
    <t>MUSACEAS</t>
  </si>
  <si>
    <t>Millar</t>
  </si>
  <si>
    <t>Cto</t>
  </si>
  <si>
    <t>OLEAGINOSAS</t>
  </si>
  <si>
    <t>Coco seco</t>
  </si>
  <si>
    <t>LEGUMBRES-HORTALIZAS</t>
  </si>
  <si>
    <t>Auyama</t>
  </si>
  <si>
    <t>Molondrón</t>
  </si>
  <si>
    <t>Pepino</t>
  </si>
  <si>
    <t>Tayota</t>
  </si>
  <si>
    <t>Remolacha</t>
  </si>
  <si>
    <t>Repollo</t>
  </si>
  <si>
    <t>Und</t>
  </si>
  <si>
    <t>Tomate ensalada</t>
  </si>
  <si>
    <t>Tomate bugalú</t>
  </si>
  <si>
    <t>Zanahoria</t>
  </si>
  <si>
    <t>Coliflor</t>
  </si>
  <si>
    <t>Brocolis</t>
  </si>
  <si>
    <t>Cilantro</t>
  </si>
  <si>
    <t>Cto(paq)</t>
  </si>
  <si>
    <t>Apio</t>
  </si>
  <si>
    <t>FRUTAS</t>
  </si>
  <si>
    <t>Cubeta</t>
  </si>
  <si>
    <t>Res banda</t>
  </si>
  <si>
    <t>Chuleta ahumada</t>
  </si>
  <si>
    <t>AVICOLAS</t>
  </si>
  <si>
    <t>Datos Recopilados en el Mercado "Nuevo" de Santo Domingo.</t>
  </si>
  <si>
    <t>de Medida</t>
  </si>
  <si>
    <t>PECUARIOS</t>
  </si>
  <si>
    <t xml:space="preserve">Huevos </t>
  </si>
  <si>
    <t>2da. Sem.</t>
  </si>
  <si>
    <t>2da. Vs 1ra.</t>
  </si>
  <si>
    <t>3ra.  Sem.</t>
  </si>
  <si>
    <t>4ta. Sem.</t>
  </si>
  <si>
    <t>3ra. Vs 2da.</t>
  </si>
  <si>
    <t>4ta Vs 3ra</t>
  </si>
  <si>
    <r>
      <rPr>
        <b/>
        <sz val="9"/>
        <color indexed="8"/>
        <rFont val="Arial Narrow"/>
        <family val="2"/>
      </rPr>
      <t>FUENTE:</t>
    </r>
    <r>
      <rPr>
        <sz val="9"/>
        <color indexed="8"/>
        <rFont val="Arial Narrow"/>
        <family val="2"/>
      </rPr>
      <t xml:space="preserve"> Ministerio de Agricultura, (M.A), Mercados de Santo Domingo.</t>
    </r>
  </si>
  <si>
    <t>Arroz</t>
  </si>
  <si>
    <t>(Súper Selecto)</t>
  </si>
  <si>
    <t>(Selecto)</t>
  </si>
  <si>
    <t>(Superior)</t>
  </si>
  <si>
    <t>Habichuelas</t>
  </si>
  <si>
    <t>roja (Yacomelo)</t>
  </si>
  <si>
    <t>roja (José Beta)</t>
  </si>
  <si>
    <t>negra (Loro negro)</t>
  </si>
  <si>
    <t>blanca (Anacaona)</t>
  </si>
  <si>
    <t>pinta  (Girita)</t>
  </si>
  <si>
    <t>Guandul (Verde en vaina)</t>
  </si>
  <si>
    <t xml:space="preserve">Ñame </t>
  </si>
  <si>
    <t>Yautías</t>
  </si>
  <si>
    <t>Plátanos</t>
  </si>
  <si>
    <t>Ajíes</t>
  </si>
  <si>
    <t>Ajo</t>
  </si>
  <si>
    <t>Berenjena</t>
  </si>
  <si>
    <t>Cebolla</t>
  </si>
  <si>
    <t>Lechuga</t>
  </si>
  <si>
    <t>Tomate</t>
  </si>
  <si>
    <t>Aguacate</t>
  </si>
  <si>
    <t>Limón agrio</t>
  </si>
  <si>
    <t>Melón</t>
  </si>
  <si>
    <t>Naranja</t>
  </si>
  <si>
    <t>Piña (MD2)</t>
  </si>
  <si>
    <t>Sandía</t>
  </si>
  <si>
    <t>Zapote</t>
  </si>
  <si>
    <t>Cerdo</t>
  </si>
  <si>
    <t>Pollo</t>
  </si>
  <si>
    <t>Batata</t>
  </si>
  <si>
    <t>(Liso</t>
  </si>
  <si>
    <t>(Mina)</t>
  </si>
  <si>
    <t>Papa (Blanca)</t>
  </si>
  <si>
    <t>(Amarilla)</t>
  </si>
  <si>
    <t>(Blanca)</t>
  </si>
  <si>
    <t>(Coco)</t>
  </si>
  <si>
    <t>Yuca (Mocana)</t>
  </si>
  <si>
    <t>(Barahona), grande</t>
  </si>
  <si>
    <t>(Cibao), Grande</t>
  </si>
  <si>
    <t>(Cibao), mediano</t>
  </si>
  <si>
    <t xml:space="preserve">(FHIA-20) </t>
  </si>
  <si>
    <t>Guineo verde Johnson</t>
  </si>
  <si>
    <t>Cubanela</t>
  </si>
  <si>
    <t>Gustoso</t>
  </si>
  <si>
    <t>Cachucha</t>
  </si>
  <si>
    <t xml:space="preserve">Morrón </t>
  </si>
  <si>
    <t>Importado</t>
  </si>
  <si>
    <t>Criollo</t>
  </si>
  <si>
    <t xml:space="preserve">Criolla </t>
  </si>
  <si>
    <t>Morada</t>
  </si>
  <si>
    <t>Roja (Criolla)</t>
  </si>
  <si>
    <t>Amarilla (Importada)</t>
  </si>
  <si>
    <t>Roja (Importada)</t>
  </si>
  <si>
    <t>Criolla</t>
  </si>
  <si>
    <t>Repollada</t>
  </si>
  <si>
    <t>Ancho</t>
  </si>
  <si>
    <t>Verdura</t>
  </si>
  <si>
    <t>(Criollo)</t>
  </si>
  <si>
    <t>Lechosa</t>
  </si>
  <si>
    <t>(Red Lady),grande</t>
  </si>
  <si>
    <t>(Red Lady), mediana</t>
  </si>
  <si>
    <t>(Red Lady), pequeña</t>
  </si>
  <si>
    <t>(Persa)</t>
  </si>
  <si>
    <t>(Cantaloupe), grande</t>
  </si>
  <si>
    <t>(Cantaloupe), mediano</t>
  </si>
  <si>
    <t xml:space="preserve">(Agria) </t>
  </si>
  <si>
    <t>(Dulce)</t>
  </si>
  <si>
    <t>Grande</t>
  </si>
  <si>
    <t>Mediana</t>
  </si>
  <si>
    <t>(Fonda), Grande</t>
  </si>
  <si>
    <t>(Jubbile), Mediana</t>
  </si>
  <si>
    <t>(Jubbile), Pequeña</t>
  </si>
  <si>
    <t>Mediano</t>
  </si>
  <si>
    <t>Chuleta fresca</t>
  </si>
  <si>
    <t>Vivo</t>
  </si>
  <si>
    <t>Procesado</t>
  </si>
  <si>
    <t>Amarilla</t>
  </si>
  <si>
    <t>Mango</t>
  </si>
  <si>
    <t>(Grano de Oro)</t>
  </si>
  <si>
    <t>Banilejo</t>
  </si>
  <si>
    <t>Variación %</t>
  </si>
  <si>
    <t>Mango Gota de Oro</t>
  </si>
  <si>
    <t>Tommy</t>
  </si>
  <si>
    <t>Keit</t>
  </si>
  <si>
    <t>Yamaguí</t>
  </si>
  <si>
    <t>Carla</t>
  </si>
  <si>
    <t>Maduro</t>
  </si>
  <si>
    <t>Maeño, grande</t>
  </si>
  <si>
    <t>Maeño, mediano</t>
  </si>
  <si>
    <t>Semil-34</t>
  </si>
  <si>
    <t>Puntica</t>
  </si>
  <si>
    <t>Fardo/12 Ud</t>
  </si>
  <si>
    <t>Popenoe</t>
  </si>
  <si>
    <t>Benny</t>
  </si>
  <si>
    <t>Lacteos</t>
  </si>
  <si>
    <t>Leche (Liguida)</t>
  </si>
  <si>
    <t>Maradol, grande</t>
  </si>
  <si>
    <t>Maradol, mediana</t>
  </si>
  <si>
    <t>Maradol, pequeña</t>
  </si>
  <si>
    <t>P R O D U C T O S / V A R IE D A D</t>
  </si>
  <si>
    <t>e</t>
  </si>
  <si>
    <t xml:space="preserve">Toronja </t>
  </si>
  <si>
    <t>Chinola</t>
  </si>
  <si>
    <t>Cereza</t>
  </si>
  <si>
    <t>Guineo maduro</t>
  </si>
  <si>
    <t>5ta. Sem.</t>
  </si>
  <si>
    <t>5ta Vs 4ta</t>
  </si>
  <si>
    <t>Pierna</t>
  </si>
  <si>
    <r>
      <t xml:space="preserve">          </t>
    </r>
    <r>
      <rPr>
        <sz val="9"/>
        <color indexed="8"/>
        <rFont val="Arial Narrow"/>
        <family val="2"/>
      </rPr>
      <t>Elaborado en el Departamento de Economía Agropecuaria y Estadísticas por la División de Captura  y Análisis de Precios Agropecuarios, 2026</t>
    </r>
  </si>
  <si>
    <t>27/4-01/5/26</t>
  </si>
  <si>
    <t xml:space="preserve">         Comparativo de Precios Promedios Semanal a Nivel Mayorista de Mayo 2026,  de los Principales   Productos   Agropecuarios del Mercados "Nuevo" de Santo Domingo, (En RD$)</t>
  </si>
  <si>
    <t xml:space="preserve">         Comparativo de Precios Promedios Semanal a Nivel Mayorista de Junio 2026,  de los Principales Productos Agropecuarios del Mercados "Nuevo" de Santo Domingo, (En RD$)</t>
  </si>
  <si>
    <t>01-05/6/26</t>
  </si>
  <si>
    <t>08-12/6/26</t>
  </si>
  <si>
    <t>15-19-22/6/26</t>
  </si>
  <si>
    <t>22-26/6/26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</si>
</sst>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9"/>
      <color indexed="8"/>
      <name val="Arial Narrow"/>
      <family val="2"/>
    </font>
    <font>
      <sz val="10"/>
      <color indexed="10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8"/>
      <name val="Arial Narrow"/>
      <family val="2"/>
    </font>
    <font>
      <u/>
      <sz val="8"/>
      <name val="Arial Narrow"/>
      <family val="2"/>
    </font>
    <font>
      <u/>
      <sz val="10"/>
      <name val="Arial Narrow"/>
      <family val="2"/>
    </font>
    <font>
      <u/>
      <sz val="8"/>
      <color indexed="8"/>
      <name val="Arial Narrow"/>
      <family val="2"/>
    </font>
    <font>
      <sz val="8.5"/>
      <name val="Arial Narrow"/>
      <family val="2"/>
    </font>
    <font>
      <sz val="8"/>
      <color indexed="8"/>
      <name val="Korinna BT"/>
    </font>
    <font>
      <b/>
      <sz val="12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color theme="0"/>
      <name val="Arial Narrow"/>
      <family val="2"/>
    </font>
    <font>
      <b/>
      <sz val="8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39" fontId="6" fillId="0" borderId="1" xfId="0" applyNumberFormat="1" applyFont="1" applyBorder="1" applyAlignment="1">
      <alignment horizontal="center"/>
    </xf>
    <xf numFmtId="39" fontId="7" fillId="0" borderId="1" xfId="0" applyNumberFormat="1" applyFont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43" fontId="2" fillId="2" borderId="0" xfId="1" applyFont="1" applyFill="1"/>
    <xf numFmtId="43" fontId="4" fillId="2" borderId="0" xfId="1" applyFont="1" applyFill="1"/>
    <xf numFmtId="43" fontId="4" fillId="0" borderId="0" xfId="1" applyFont="1"/>
    <xf numFmtId="43" fontId="8" fillId="0" borderId="1" xfId="1" applyFont="1" applyBorder="1"/>
    <xf numFmtId="43" fontId="8" fillId="0" borderId="3" xfId="1" applyFont="1" applyBorder="1"/>
    <xf numFmtId="43" fontId="8" fillId="2" borderId="0" xfId="1" applyFont="1" applyFill="1" applyBorder="1"/>
    <xf numFmtId="43" fontId="2" fillId="2" borderId="0" xfId="1" applyFont="1" applyFill="1" applyBorder="1"/>
    <xf numFmtId="43" fontId="4" fillId="2" borderId="0" xfId="1" applyFont="1" applyFill="1" applyBorder="1"/>
    <xf numFmtId="43" fontId="10" fillId="2" borderId="0" xfId="1" applyFont="1" applyFill="1"/>
    <xf numFmtId="43" fontId="2" fillId="0" borderId="0" xfId="1" applyFont="1" applyBorder="1"/>
    <xf numFmtId="43" fontId="2" fillId="0" borderId="0" xfId="1" applyFont="1"/>
    <xf numFmtId="40" fontId="4" fillId="2" borderId="0" xfId="1" applyNumberFormat="1" applyFont="1" applyFill="1"/>
    <xf numFmtId="43" fontId="12" fillId="0" borderId="1" xfId="1" applyFont="1" applyBorder="1"/>
    <xf numFmtId="43" fontId="12" fillId="2" borderId="0" xfId="1" applyFont="1" applyFill="1" applyBorder="1"/>
    <xf numFmtId="40" fontId="4" fillId="2" borderId="0" xfId="1" applyNumberFormat="1" applyFont="1" applyFill="1" applyBorder="1"/>
    <xf numFmtId="40" fontId="13" fillId="2" borderId="0" xfId="1" applyNumberFormat="1" applyFont="1" applyFill="1"/>
    <xf numFmtId="40" fontId="4" fillId="0" borderId="0" xfId="1" applyNumberFormat="1" applyFont="1"/>
    <xf numFmtId="43" fontId="4" fillId="2" borderId="0" xfId="1" applyFont="1" applyFill="1" applyAlignment="1">
      <alignment horizontal="center"/>
    </xf>
    <xf numFmtId="43" fontId="19" fillId="2" borderId="0" xfId="1" applyFont="1" applyFill="1"/>
    <xf numFmtId="0" fontId="17" fillId="2" borderId="0" xfId="0" applyFont="1" applyFill="1" applyAlignment="1">
      <alignment horizontal="center"/>
    </xf>
    <xf numFmtId="43" fontId="20" fillId="2" borderId="0" xfId="1" applyFont="1" applyFill="1" applyBorder="1"/>
    <xf numFmtId="0" fontId="6" fillId="2" borderId="1" xfId="0" applyFont="1" applyFill="1" applyBorder="1" applyAlignment="1">
      <alignment horizontal="center"/>
    </xf>
    <xf numFmtId="43" fontId="8" fillId="2" borderId="1" xfId="1" applyFont="1" applyFill="1" applyBorder="1"/>
    <xf numFmtId="0" fontId="17" fillId="2" borderId="1" xfId="0" applyFont="1" applyFill="1" applyBorder="1" applyAlignment="1">
      <alignment horizontal="center"/>
    </xf>
    <xf numFmtId="43" fontId="20" fillId="2" borderId="1" xfId="1" applyFont="1" applyFill="1" applyBorder="1"/>
    <xf numFmtId="43" fontId="21" fillId="2" borderId="0" xfId="2" applyFont="1" applyFill="1" applyBorder="1"/>
    <xf numFmtId="0" fontId="2" fillId="2" borderId="0" xfId="3" applyFont="1" applyFill="1"/>
    <xf numFmtId="0" fontId="21" fillId="2" borderId="0" xfId="2" applyNumberFormat="1" applyFont="1" applyFill="1" applyBorder="1"/>
    <xf numFmtId="40" fontId="14" fillId="2" borderId="0" xfId="1" applyNumberFormat="1" applyFont="1" applyFill="1"/>
    <xf numFmtId="43" fontId="5" fillId="2" borderId="0" xfId="1" applyFont="1" applyFill="1" applyBorder="1" applyAlignment="1">
      <alignment horizontal="center" vertical="justify"/>
    </xf>
    <xf numFmtId="0" fontId="7" fillId="0" borderId="1" xfId="0" applyFont="1" applyBorder="1"/>
    <xf numFmtId="2" fontId="22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43" fontId="8" fillId="0" borderId="10" xfId="1" applyFont="1" applyBorder="1"/>
    <xf numFmtId="43" fontId="19" fillId="2" borderId="5" xfId="1" applyFont="1" applyFill="1" applyBorder="1"/>
    <xf numFmtId="0" fontId="2" fillId="0" borderId="5" xfId="0" applyFont="1" applyBorder="1"/>
    <xf numFmtId="0" fontId="17" fillId="2" borderId="5" xfId="0" applyFont="1" applyFill="1" applyBorder="1" applyAlignment="1">
      <alignment horizontal="center"/>
    </xf>
    <xf numFmtId="43" fontId="20" fillId="2" borderId="5" xfId="1" applyFont="1" applyFill="1" applyBorder="1"/>
    <xf numFmtId="43" fontId="4" fillId="2" borderId="1" xfId="1" applyFont="1" applyFill="1" applyBorder="1"/>
    <xf numFmtId="43" fontId="4" fillId="2" borderId="2" xfId="1" applyFont="1" applyFill="1" applyBorder="1"/>
    <xf numFmtId="2" fontId="22" fillId="0" borderId="2" xfId="0" applyNumberFormat="1" applyFont="1" applyBorder="1" applyAlignment="1">
      <alignment vertical="center"/>
    </xf>
    <xf numFmtId="43" fontId="19" fillId="2" borderId="0" xfId="1" applyFont="1" applyFill="1" applyBorder="1"/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26" fillId="3" borderId="16" xfId="1" applyFont="1" applyFill="1" applyBorder="1" applyAlignment="1">
      <alignment horizontal="center"/>
    </xf>
    <xf numFmtId="43" fontId="26" fillId="3" borderId="8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19" fillId="2" borderId="17" xfId="1" applyFont="1" applyFill="1" applyBorder="1"/>
    <xf numFmtId="40" fontId="26" fillId="3" borderId="19" xfId="1" applyNumberFormat="1" applyFont="1" applyFill="1" applyBorder="1" applyAlignment="1">
      <alignment horizontal="center" wrapText="1"/>
    </xf>
    <xf numFmtId="43" fontId="25" fillId="3" borderId="7" xfId="1" applyFont="1" applyFill="1" applyBorder="1" applyAlignment="1">
      <alignment horizontal="center" vertical="center"/>
    </xf>
    <xf numFmtId="43" fontId="25" fillId="3" borderId="8" xfId="1" applyFont="1" applyFill="1" applyBorder="1" applyAlignment="1">
      <alignment horizontal="center" vertical="center"/>
    </xf>
    <xf numFmtId="43" fontId="3" fillId="2" borderId="0" xfId="1" applyFont="1" applyFill="1"/>
    <xf numFmtId="43" fontId="4" fillId="0" borderId="0" xfId="1" applyFont="1" applyBorder="1"/>
    <xf numFmtId="43" fontId="18" fillId="2" borderId="17" xfId="1" applyFont="1" applyFill="1" applyBorder="1"/>
    <xf numFmtId="40" fontId="18" fillId="2" borderId="17" xfId="1" applyNumberFormat="1" applyFont="1" applyFill="1" applyBorder="1"/>
    <xf numFmtId="40" fontId="18" fillId="2" borderId="24" xfId="1" applyNumberFormat="1" applyFont="1" applyFill="1" applyBorder="1"/>
    <xf numFmtId="43" fontId="12" fillId="2" borderId="25" xfId="1" applyFont="1" applyFill="1" applyBorder="1"/>
    <xf numFmtId="0" fontId="6" fillId="2" borderId="5" xfId="0" applyFont="1" applyFill="1" applyBorder="1" applyAlignment="1">
      <alignment horizontal="center"/>
    </xf>
    <xf numFmtId="43" fontId="8" fillId="2" borderId="5" xfId="1" applyFont="1" applyFill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3" fontId="8" fillId="0" borderId="0" xfId="1" applyFont="1" applyBorder="1"/>
    <xf numFmtId="43" fontId="12" fillId="0" borderId="0" xfId="1" applyFont="1" applyBorder="1"/>
    <xf numFmtId="0" fontId="6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3" fontId="3" fillId="2" borderId="0" xfId="1" applyFont="1" applyFill="1" applyBorder="1"/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27" fillId="2" borderId="0" xfId="2" applyNumberFormat="1" applyFont="1" applyFill="1" applyBorder="1"/>
    <xf numFmtId="43" fontId="3" fillId="0" borderId="0" xfId="1" applyFont="1" applyBorder="1"/>
    <xf numFmtId="43" fontId="3" fillId="0" borderId="0" xfId="1" applyFont="1"/>
    <xf numFmtId="43" fontId="3" fillId="2" borderId="25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/>
    </xf>
    <xf numFmtId="39" fontId="7" fillId="0" borderId="3" xfId="0" applyNumberFormat="1" applyFont="1" applyBorder="1" applyAlignment="1">
      <alignment horizontal="left"/>
    </xf>
    <xf numFmtId="39" fontId="6" fillId="0" borderId="3" xfId="0" applyNumberFormat="1" applyFont="1" applyBorder="1" applyAlignment="1">
      <alignment horizontal="center"/>
    </xf>
    <xf numFmtId="43" fontId="4" fillId="2" borderId="10" xfId="1" applyFont="1" applyFill="1" applyBorder="1"/>
    <xf numFmtId="39" fontId="7" fillId="0" borderId="10" xfId="0" applyNumberFormat="1" applyFont="1" applyBorder="1" applyAlignment="1">
      <alignment horizontal="left"/>
    </xf>
    <xf numFmtId="39" fontId="6" fillId="0" borderId="10" xfId="0" applyNumberFormat="1" applyFont="1" applyBorder="1" applyAlignment="1">
      <alignment horizontal="center"/>
    </xf>
    <xf numFmtId="43" fontId="14" fillId="2" borderId="4" xfId="1" applyFont="1" applyFill="1" applyBorder="1"/>
    <xf numFmtId="39" fontId="7" fillId="0" borderId="5" xfId="0" applyNumberFormat="1" applyFont="1" applyBorder="1" applyAlignment="1">
      <alignment horizontal="left"/>
    </xf>
    <xf numFmtId="39" fontId="6" fillId="0" borderId="5" xfId="0" applyNumberFormat="1" applyFont="1" applyBorder="1" applyAlignment="1">
      <alignment horizontal="center"/>
    </xf>
    <xf numFmtId="43" fontId="4" fillId="0" borderId="1" xfId="1" applyFont="1" applyBorder="1"/>
    <xf numFmtId="0" fontId="6" fillId="2" borderId="13" xfId="0" applyFont="1" applyFill="1" applyBorder="1" applyAlignment="1">
      <alignment horizontal="left"/>
    </xf>
    <xf numFmtId="43" fontId="19" fillId="2" borderId="25" xfId="1" applyFont="1" applyFill="1" applyBorder="1"/>
    <xf numFmtId="0" fontId="17" fillId="2" borderId="25" xfId="0" applyFont="1" applyFill="1" applyBorder="1" applyAlignment="1">
      <alignment horizontal="center"/>
    </xf>
    <xf numFmtId="43" fontId="20" fillId="2" borderId="25" xfId="1" applyFont="1" applyFill="1" applyBorder="1"/>
    <xf numFmtId="43" fontId="7" fillId="2" borderId="3" xfId="1" applyFont="1" applyFill="1" applyBorder="1" applyAlignment="1">
      <alignment horizontal="center"/>
    </xf>
    <xf numFmtId="43" fontId="8" fillId="0" borderId="11" xfId="1" applyFont="1" applyBorder="1"/>
    <xf numFmtId="43" fontId="24" fillId="3" borderId="0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43" fontId="26" fillId="3" borderId="15" xfId="2" applyFont="1" applyFill="1" applyBorder="1" applyAlignment="1">
      <alignment horizontal="center"/>
    </xf>
    <xf numFmtId="43" fontId="26" fillId="3" borderId="16" xfId="2" applyFont="1" applyFill="1" applyBorder="1" applyAlignment="1">
      <alignment horizontal="center"/>
    </xf>
    <xf numFmtId="43" fontId="26" fillId="3" borderId="8" xfId="2" applyFont="1" applyFill="1" applyBorder="1" applyAlignment="1">
      <alignment horizontal="center"/>
    </xf>
    <xf numFmtId="14" fontId="26" fillId="3" borderId="8" xfId="2" applyNumberFormat="1" applyFont="1" applyFill="1" applyBorder="1" applyAlignment="1">
      <alignment horizontal="center"/>
    </xf>
    <xf numFmtId="43" fontId="23" fillId="2" borderId="0" xfId="1" applyFont="1" applyFill="1" applyBorder="1" applyAlignment="1">
      <alignment horizontal="center" vertical="justify"/>
    </xf>
    <xf numFmtId="43" fontId="24" fillId="3" borderId="6" xfId="1" applyFont="1" applyFill="1" applyBorder="1" applyAlignment="1">
      <alignment horizontal="center" vertical="center"/>
    </xf>
    <xf numFmtId="43" fontId="24" fillId="3" borderId="9" xfId="1" applyFont="1" applyFill="1" applyBorder="1" applyAlignment="1">
      <alignment horizontal="center" vertical="center"/>
    </xf>
    <xf numFmtId="43" fontId="24" fillId="3" borderId="26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justify"/>
    </xf>
    <xf numFmtId="43" fontId="14" fillId="2" borderId="10" xfId="1" applyFont="1" applyFill="1" applyBorder="1" applyAlignment="1">
      <alignment horizontal="center" vertical="center"/>
    </xf>
    <xf numFmtId="43" fontId="14" fillId="2" borderId="3" xfId="1" applyFont="1" applyFill="1" applyBorder="1" applyAlignment="1">
      <alignment horizontal="center" vertical="center"/>
    </xf>
    <xf numFmtId="43" fontId="24" fillId="3" borderId="18" xfId="1" applyFont="1" applyFill="1" applyBorder="1" applyAlignment="1">
      <alignment horizontal="center" vertical="center"/>
    </xf>
    <xf numFmtId="43" fontId="24" fillId="3" borderId="0" xfId="1" applyFont="1" applyFill="1" applyBorder="1" applyAlignment="1">
      <alignment horizontal="center" vertical="center"/>
    </xf>
    <xf numFmtId="43" fontId="24" fillId="3" borderId="21" xfId="1" applyFont="1" applyFill="1" applyBorder="1" applyAlignment="1">
      <alignment horizontal="center" vertical="center"/>
    </xf>
    <xf numFmtId="43" fontId="24" fillId="3" borderId="20" xfId="1" applyFont="1" applyFill="1" applyBorder="1" applyAlignment="1">
      <alignment horizontal="center" vertical="center"/>
    </xf>
    <xf numFmtId="43" fontId="24" fillId="3" borderId="22" xfId="1" applyFont="1" applyFill="1" applyBorder="1" applyAlignment="1">
      <alignment horizontal="center" vertical="center"/>
    </xf>
    <xf numFmtId="43" fontId="24" fillId="3" borderId="7" xfId="1" applyFont="1" applyFill="1" applyBorder="1" applyAlignment="1">
      <alignment horizontal="center" vertical="center"/>
    </xf>
    <xf numFmtId="43" fontId="24" fillId="3" borderId="23" xfId="1" applyFont="1" applyFill="1" applyBorder="1" applyAlignment="1">
      <alignment horizontal="center" vertical="center"/>
    </xf>
    <xf numFmtId="43" fontId="24" fillId="3" borderId="8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3" fontId="14" fillId="2" borderId="11" xfId="1" applyFont="1" applyFill="1" applyBorder="1" applyAlignment="1">
      <alignment horizontal="center" vertical="center"/>
    </xf>
    <xf numFmtId="39" fontId="14" fillId="0" borderId="10" xfId="0" applyNumberFormat="1" applyFont="1" applyBorder="1" applyAlignment="1">
      <alignment horizontal="center" vertical="center"/>
    </xf>
    <xf numFmtId="39" fontId="14" fillId="0" borderId="11" xfId="0" applyNumberFormat="1" applyFont="1" applyBorder="1" applyAlignment="1">
      <alignment horizontal="center" vertical="center"/>
    </xf>
    <xf numFmtId="39" fontId="14" fillId="0" borderId="3" xfId="0" applyNumberFormat="1" applyFont="1" applyBorder="1" applyAlignment="1">
      <alignment horizontal="center" vertical="center"/>
    </xf>
  </cellXfs>
  <cellStyles count="6">
    <cellStyle name="Millares 2" xfId="4" xr:uid="{00000000-0005-0000-0000-000000000000}"/>
    <cellStyle name="Millares 3 2" xfId="1" xr:uid="{00000000-0005-0000-0000-000001000000}"/>
    <cellStyle name="Millares 3 2 2" xfId="2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76200</xdr:rowOff>
    </xdr:from>
    <xdr:to>
      <xdr:col>0</xdr:col>
      <xdr:colOff>1066800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45D5B-6326-45E2-BDA1-1834696321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742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101</xdr:row>
      <xdr:rowOff>180975</xdr:rowOff>
    </xdr:from>
    <xdr:to>
      <xdr:col>0</xdr:col>
      <xdr:colOff>1752600</xdr:colOff>
      <xdr:row>103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10E4DB-5885-4335-80AB-00A880B884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135850"/>
          <a:ext cx="13049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533400</xdr:colOff>
      <xdr:row>54</xdr:row>
      <xdr:rowOff>180975</xdr:rowOff>
    </xdr:from>
    <xdr:ext cx="742950" cy="400050"/>
    <xdr:pic>
      <xdr:nvPicPr>
        <xdr:cNvPr id="3" name="Imagen 2">
          <a:extLst>
            <a:ext uri="{FF2B5EF4-FFF2-40B4-BE49-F238E27FC236}">
              <a16:creationId xmlns:a16="http://schemas.microsoft.com/office/drawing/2014/main" id="{953EAF6E-192B-4975-8CB0-4F90E1FF26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34675"/>
          <a:ext cx="742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9"/>
  <sheetViews>
    <sheetView tabSelected="1" topLeftCell="A125" workbookViewId="0">
      <selection activeCell="I115" sqref="I115"/>
    </sheetView>
  </sheetViews>
  <sheetFormatPr baseColWidth="10" defaultRowHeight="13.5"/>
  <cols>
    <col min="1" max="1" width="26.5703125" style="13" customWidth="1"/>
    <col min="2" max="2" width="17" style="21" customWidth="1"/>
    <col min="3" max="3" width="10.42578125" style="87" customWidth="1"/>
    <col min="4" max="4" width="10.5703125" style="13" customWidth="1"/>
    <col min="5" max="5" width="11" style="13" customWidth="1"/>
    <col min="6" max="6" width="11.28515625" style="13" customWidth="1"/>
    <col min="7" max="7" width="8.7109375" style="13" customWidth="1"/>
    <col min="8" max="8" width="10.28515625" style="13" hidden="1" customWidth="1"/>
    <col min="9" max="9" width="8.42578125" style="27" customWidth="1"/>
    <col min="10" max="10" width="8.5703125" style="27" customWidth="1"/>
    <col min="11" max="11" width="6.7109375" style="13" customWidth="1"/>
    <col min="12" max="12" width="8.28515625" style="13" hidden="1" customWidth="1"/>
    <col min="13" max="16384" width="11.42578125" style="13"/>
  </cols>
  <sheetData>
    <row r="1" spans="1:12" ht="6" customHeight="1">
      <c r="B1" s="11"/>
      <c r="C1" s="67"/>
      <c r="D1" s="12"/>
      <c r="E1" s="12"/>
      <c r="F1" s="12"/>
      <c r="G1" s="28"/>
      <c r="H1" s="28"/>
      <c r="I1" s="22"/>
      <c r="J1" s="22"/>
      <c r="K1" s="12"/>
    </row>
    <row r="2" spans="1:12" ht="36.75" customHeight="1">
      <c r="B2" s="111" t="s">
        <v>156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12" customFormat="1" ht="6" customHeight="1" thickBot="1">
      <c r="B3" s="40" t="s">
        <v>145</v>
      </c>
      <c r="C3" s="40"/>
      <c r="D3" s="40"/>
      <c r="E3" s="40"/>
      <c r="F3" s="40"/>
      <c r="G3" s="40"/>
      <c r="H3" s="40"/>
      <c r="I3" s="40"/>
      <c r="J3" s="40"/>
      <c r="K3" s="40"/>
    </row>
    <row r="4" spans="1:12" s="68" customFormat="1" ht="21.75" customHeight="1">
      <c r="A4" s="120" t="s">
        <v>144</v>
      </c>
      <c r="B4" s="121"/>
      <c r="C4" s="105"/>
      <c r="D4" s="112" t="s">
        <v>0</v>
      </c>
      <c r="E4" s="113"/>
      <c r="F4" s="113"/>
      <c r="G4" s="113"/>
      <c r="H4" s="114"/>
      <c r="I4" s="118" t="s">
        <v>125</v>
      </c>
      <c r="J4" s="119"/>
      <c r="K4" s="119"/>
      <c r="L4" s="105"/>
    </row>
    <row r="5" spans="1:12" s="68" customFormat="1" ht="18.75" customHeight="1">
      <c r="A5" s="122"/>
      <c r="B5" s="123"/>
      <c r="C5" s="65" t="s">
        <v>2</v>
      </c>
      <c r="D5" s="107" t="s">
        <v>1</v>
      </c>
      <c r="E5" s="107" t="s">
        <v>38</v>
      </c>
      <c r="F5" s="108" t="s">
        <v>40</v>
      </c>
      <c r="G5" s="108" t="s">
        <v>41</v>
      </c>
      <c r="H5" s="60" t="s">
        <v>150</v>
      </c>
      <c r="I5" s="112"/>
      <c r="J5" s="113"/>
      <c r="K5" s="113"/>
      <c r="L5" s="105"/>
    </row>
    <row r="6" spans="1:12" s="68" customFormat="1" ht="25.5" customHeight="1">
      <c r="A6" s="124"/>
      <c r="B6" s="125"/>
      <c r="C6" s="66" t="s">
        <v>35</v>
      </c>
      <c r="D6" s="109" t="s">
        <v>157</v>
      </c>
      <c r="E6" s="109" t="s">
        <v>158</v>
      </c>
      <c r="F6" s="109" t="s">
        <v>159</v>
      </c>
      <c r="G6" s="110" t="s">
        <v>160</v>
      </c>
      <c r="H6" s="61" t="s">
        <v>154</v>
      </c>
      <c r="I6" s="64" t="s">
        <v>39</v>
      </c>
      <c r="J6" s="64" t="s">
        <v>42</v>
      </c>
      <c r="K6" s="64" t="s">
        <v>43</v>
      </c>
      <c r="L6" s="64" t="s">
        <v>151</v>
      </c>
    </row>
    <row r="7" spans="1:12" s="29" customFormat="1" ht="15.75" customHeight="1">
      <c r="A7" s="43" t="s">
        <v>3</v>
      </c>
      <c r="D7" s="69"/>
      <c r="E7" s="69"/>
      <c r="F7" s="69"/>
      <c r="G7" s="69"/>
      <c r="H7" s="69"/>
      <c r="I7" s="70"/>
      <c r="J7" s="70"/>
      <c r="K7" s="71"/>
    </row>
    <row r="8" spans="1:12" ht="17.25" customHeight="1">
      <c r="A8" s="126" t="s">
        <v>45</v>
      </c>
      <c r="B8" s="1" t="s">
        <v>46</v>
      </c>
      <c r="C8" s="2" t="s">
        <v>4</v>
      </c>
      <c r="D8" s="14">
        <v>3600</v>
      </c>
      <c r="E8" s="14">
        <v>3600</v>
      </c>
      <c r="F8" s="14">
        <v>3600</v>
      </c>
      <c r="G8" s="14">
        <v>3633.3333333333335</v>
      </c>
      <c r="H8" s="14"/>
      <c r="I8" s="23">
        <f t="shared" ref="I8" si="0">((E8/D8)-1)*100</f>
        <v>0</v>
      </c>
      <c r="J8" s="23">
        <f t="shared" ref="J8" si="1">((F8/E8)-1)*100</f>
        <v>0</v>
      </c>
      <c r="K8" s="23">
        <f t="shared" ref="K8" si="2">((G8/F8)-1)*100</f>
        <v>0.92592592592593004</v>
      </c>
      <c r="L8" s="23"/>
    </row>
    <row r="9" spans="1:12" ht="17.25" customHeight="1">
      <c r="A9" s="127"/>
      <c r="B9" s="1" t="s">
        <v>47</v>
      </c>
      <c r="C9" s="2" t="s">
        <v>4</v>
      </c>
      <c r="D9" s="14">
        <v>3279.9999999999995</v>
      </c>
      <c r="E9" s="14">
        <v>3279.9999999999995</v>
      </c>
      <c r="F9" s="14">
        <v>3279.9999999999995</v>
      </c>
      <c r="G9" s="14">
        <v>3306.6666666666665</v>
      </c>
      <c r="H9" s="14"/>
      <c r="I9" s="23">
        <f t="shared" ref="I9:I53" si="3">((E9/D9)-1)*100</f>
        <v>0</v>
      </c>
      <c r="J9" s="23">
        <f t="shared" ref="J9:J53" si="4">((F9/E9)-1)*100</f>
        <v>0</v>
      </c>
      <c r="K9" s="23">
        <f t="shared" ref="K9:K53" si="5">((G9/F9)-1)*100</f>
        <v>0.81300813008131634</v>
      </c>
      <c r="L9" s="23"/>
    </row>
    <row r="10" spans="1:12" ht="17.25" customHeight="1">
      <c r="A10" s="128"/>
      <c r="B10" s="1" t="s">
        <v>48</v>
      </c>
      <c r="C10" s="2" t="s">
        <v>4</v>
      </c>
      <c r="D10" s="14">
        <v>2640</v>
      </c>
      <c r="E10" s="14">
        <v>2640</v>
      </c>
      <c r="F10" s="14">
        <v>2640</v>
      </c>
      <c r="G10" s="14">
        <v>2640</v>
      </c>
      <c r="H10" s="14"/>
      <c r="I10" s="23">
        <f t="shared" si="3"/>
        <v>0</v>
      </c>
      <c r="J10" s="23">
        <f t="shared" si="4"/>
        <v>0</v>
      </c>
      <c r="K10" s="23">
        <f t="shared" si="5"/>
        <v>0</v>
      </c>
      <c r="L10" s="23"/>
    </row>
    <row r="11" spans="1:12" ht="17.25" customHeight="1">
      <c r="A11" s="10"/>
      <c r="B11" s="1" t="s">
        <v>5</v>
      </c>
      <c r="C11" s="2" t="s">
        <v>4</v>
      </c>
      <c r="D11" s="14">
        <v>2266.6666666666665</v>
      </c>
      <c r="E11" s="14">
        <v>2200</v>
      </c>
      <c r="F11" s="14">
        <v>2200</v>
      </c>
      <c r="G11" s="14">
        <v>2200</v>
      </c>
      <c r="H11" s="14"/>
      <c r="I11" s="23">
        <f t="shared" si="3"/>
        <v>-2.9411764705882248</v>
      </c>
      <c r="J11" s="23">
        <f t="shared" si="4"/>
        <v>0</v>
      </c>
      <c r="K11" s="23">
        <f t="shared" si="5"/>
        <v>0</v>
      </c>
      <c r="L11" s="23"/>
    </row>
    <row r="12" spans="1:12" s="12" customFormat="1" ht="16.5" customHeight="1">
      <c r="A12" s="53"/>
      <c r="B12" s="1"/>
      <c r="C12" s="2"/>
      <c r="D12" s="14"/>
      <c r="E12" s="14"/>
      <c r="F12" s="14"/>
      <c r="G12" s="14"/>
      <c r="H12" s="14"/>
      <c r="I12" s="23"/>
      <c r="J12" s="23"/>
      <c r="K12" s="23"/>
      <c r="L12" s="23"/>
    </row>
    <row r="13" spans="1:12" s="29" customFormat="1" ht="15.75" customHeight="1">
      <c r="A13" s="129" t="s">
        <v>6</v>
      </c>
      <c r="B13" s="130"/>
      <c r="C13" s="30"/>
      <c r="D13" s="31"/>
      <c r="E13" s="31"/>
      <c r="F13" s="31"/>
      <c r="G13" s="31"/>
      <c r="H13" s="31"/>
      <c r="I13" s="23"/>
      <c r="J13" s="23"/>
      <c r="K13" s="23"/>
      <c r="L13" s="23"/>
    </row>
    <row r="14" spans="1:12" ht="17.25" customHeight="1">
      <c r="A14" s="131" t="s">
        <v>49</v>
      </c>
      <c r="B14" s="41" t="s">
        <v>50</v>
      </c>
      <c r="C14" s="2" t="s">
        <v>4</v>
      </c>
      <c r="D14" s="14">
        <v>6000</v>
      </c>
      <c r="E14" s="14">
        <v>6000</v>
      </c>
      <c r="F14" s="14">
        <v>6000</v>
      </c>
      <c r="G14" s="14">
        <v>6000</v>
      </c>
      <c r="H14" s="14"/>
      <c r="I14" s="23">
        <f t="shared" si="3"/>
        <v>0</v>
      </c>
      <c r="J14" s="23">
        <f t="shared" si="4"/>
        <v>0</v>
      </c>
      <c r="K14" s="23">
        <f t="shared" si="5"/>
        <v>0</v>
      </c>
      <c r="L14" s="23"/>
    </row>
    <row r="15" spans="1:12" ht="17.25" customHeight="1">
      <c r="A15" s="132"/>
      <c r="B15" s="41" t="s">
        <v>51</v>
      </c>
      <c r="C15" s="2" t="s">
        <v>4</v>
      </c>
      <c r="D15" s="14">
        <v>7800</v>
      </c>
      <c r="E15" s="14">
        <v>7800</v>
      </c>
      <c r="F15" s="14">
        <v>7800</v>
      </c>
      <c r="G15" s="14">
        <v>7800</v>
      </c>
      <c r="H15" s="14"/>
      <c r="I15" s="23">
        <f t="shared" si="3"/>
        <v>0</v>
      </c>
      <c r="J15" s="23">
        <f t="shared" si="4"/>
        <v>0</v>
      </c>
      <c r="K15" s="23">
        <f t="shared" si="5"/>
        <v>0</v>
      </c>
      <c r="L15" s="23"/>
    </row>
    <row r="16" spans="1:12" ht="17.25" customHeight="1">
      <c r="A16" s="132"/>
      <c r="B16" s="41" t="s">
        <v>52</v>
      </c>
      <c r="C16" s="2" t="s">
        <v>4</v>
      </c>
      <c r="D16" s="14">
        <v>4000</v>
      </c>
      <c r="E16" s="14">
        <v>4000</v>
      </c>
      <c r="F16" s="14">
        <v>4000</v>
      </c>
      <c r="G16" s="14">
        <v>4000</v>
      </c>
      <c r="H16" s="14"/>
      <c r="I16" s="23">
        <f t="shared" si="3"/>
        <v>0</v>
      </c>
      <c r="J16" s="23">
        <f t="shared" si="4"/>
        <v>0</v>
      </c>
      <c r="K16" s="23">
        <f t="shared" si="5"/>
        <v>0</v>
      </c>
      <c r="L16" s="23"/>
    </row>
    <row r="17" spans="1:12" ht="17.25" customHeight="1">
      <c r="A17" s="132"/>
      <c r="B17" s="41" t="s">
        <v>53</v>
      </c>
      <c r="C17" s="2" t="s">
        <v>4</v>
      </c>
      <c r="D17" s="14">
        <v>5300</v>
      </c>
      <c r="E17" s="14">
        <v>5300</v>
      </c>
      <c r="F17" s="14">
        <v>5300</v>
      </c>
      <c r="G17" s="14">
        <v>5300</v>
      </c>
      <c r="H17" s="14"/>
      <c r="I17" s="23">
        <f t="shared" si="3"/>
        <v>0</v>
      </c>
      <c r="J17" s="23">
        <f t="shared" si="4"/>
        <v>0</v>
      </c>
      <c r="K17" s="23">
        <f t="shared" si="5"/>
        <v>0</v>
      </c>
      <c r="L17" s="23"/>
    </row>
    <row r="18" spans="1:12" ht="17.25" customHeight="1">
      <c r="A18" s="133"/>
      <c r="B18" s="41" t="s">
        <v>54</v>
      </c>
      <c r="C18" s="2" t="s">
        <v>4</v>
      </c>
      <c r="D18" s="14">
        <v>4000</v>
      </c>
      <c r="E18" s="14">
        <v>4000</v>
      </c>
      <c r="F18" s="14">
        <v>4000</v>
      </c>
      <c r="G18" s="14">
        <v>4000</v>
      </c>
      <c r="H18" s="14"/>
      <c r="I18" s="23">
        <f t="shared" si="3"/>
        <v>0</v>
      </c>
      <c r="J18" s="23">
        <f t="shared" si="4"/>
        <v>0</v>
      </c>
      <c r="K18" s="23">
        <f t="shared" si="5"/>
        <v>0</v>
      </c>
      <c r="L18" s="23"/>
    </row>
    <row r="19" spans="1:12" s="12" customFormat="1" ht="17.25" customHeight="1">
      <c r="A19" s="54"/>
      <c r="B19" s="1" t="s">
        <v>55</v>
      </c>
      <c r="C19" s="2" t="s">
        <v>4</v>
      </c>
      <c r="D19" s="14">
        <v>3333.3333333333335</v>
      </c>
      <c r="E19" s="14">
        <v>3333.3333333333335</v>
      </c>
      <c r="F19" s="14">
        <v>3000</v>
      </c>
      <c r="G19" s="14">
        <v>2600</v>
      </c>
      <c r="H19" s="14"/>
      <c r="I19" s="23">
        <f t="shared" si="3"/>
        <v>0</v>
      </c>
      <c r="J19" s="23">
        <f t="shared" si="4"/>
        <v>-10.000000000000009</v>
      </c>
      <c r="K19" s="23">
        <f t="shared" si="5"/>
        <v>-13.33333333333333</v>
      </c>
      <c r="L19" s="23"/>
    </row>
    <row r="20" spans="1:12" s="29" customFormat="1" ht="16.5" customHeight="1">
      <c r="A20" s="43" t="s">
        <v>7</v>
      </c>
      <c r="B20" s="55"/>
      <c r="C20" s="30"/>
      <c r="D20" s="31"/>
      <c r="E20" s="31"/>
      <c r="F20" s="31"/>
      <c r="G20" s="31"/>
      <c r="H20" s="31"/>
      <c r="I20" s="23"/>
      <c r="J20" s="23"/>
      <c r="K20" s="23"/>
      <c r="L20" s="23"/>
    </row>
    <row r="21" spans="1:12" ht="16.5" customHeight="1">
      <c r="A21" s="42"/>
      <c r="B21" s="1" t="s">
        <v>74</v>
      </c>
      <c r="C21" s="2" t="s">
        <v>4</v>
      </c>
      <c r="D21" s="14">
        <v>1033.3333333333333</v>
      </c>
      <c r="E21" s="14">
        <v>1066.6666666666667</v>
      </c>
      <c r="F21" s="14">
        <v>1266.6666666666667</v>
      </c>
      <c r="G21" s="14">
        <v>1133.3333333333333</v>
      </c>
      <c r="H21" s="14"/>
      <c r="I21" s="23">
        <f t="shared" si="3"/>
        <v>3.2258064516129226</v>
      </c>
      <c r="J21" s="23">
        <f t="shared" si="4"/>
        <v>18.75</v>
      </c>
      <c r="K21" s="23">
        <f t="shared" si="5"/>
        <v>-10.526315789473696</v>
      </c>
      <c r="L21" s="23"/>
    </row>
    <row r="22" spans="1:12" ht="16.5" customHeight="1">
      <c r="A22" s="131" t="s">
        <v>56</v>
      </c>
      <c r="B22" s="1" t="s">
        <v>75</v>
      </c>
      <c r="C22" s="2" t="s">
        <v>4</v>
      </c>
      <c r="D22" s="14">
        <v>4066.6666666666665</v>
      </c>
      <c r="E22" s="14">
        <v>4200</v>
      </c>
      <c r="F22" s="14">
        <v>0</v>
      </c>
      <c r="G22" s="14">
        <v>0</v>
      </c>
      <c r="H22" s="14"/>
      <c r="I22" s="23">
        <f t="shared" si="3"/>
        <v>3.2786885245901676</v>
      </c>
      <c r="J22" s="23">
        <f t="shared" si="4"/>
        <v>-100</v>
      </c>
      <c r="K22" s="23" t="e">
        <f t="shared" si="5"/>
        <v>#DIV/0!</v>
      </c>
      <c r="L22" s="23"/>
    </row>
    <row r="23" spans="1:12" ht="16.5" customHeight="1">
      <c r="A23" s="133"/>
      <c r="B23" s="1" t="s">
        <v>76</v>
      </c>
      <c r="C23" s="2" t="s">
        <v>4</v>
      </c>
      <c r="D23" s="14">
        <v>8833.3333333333339</v>
      </c>
      <c r="E23" s="14">
        <v>8500</v>
      </c>
      <c r="F23" s="14">
        <v>8500</v>
      </c>
      <c r="G23" s="14">
        <v>8500</v>
      </c>
      <c r="H23" s="14"/>
      <c r="I23" s="23"/>
      <c r="J23" s="23"/>
      <c r="K23" s="23"/>
      <c r="L23" s="23"/>
    </row>
    <row r="24" spans="1:12" ht="16.5" customHeight="1">
      <c r="A24" s="54"/>
      <c r="B24" s="1" t="s">
        <v>77</v>
      </c>
      <c r="C24" s="2" t="s">
        <v>4</v>
      </c>
      <c r="D24" s="14">
        <v>2818.181818181818</v>
      </c>
      <c r="E24" s="14">
        <v>2818.181818181818</v>
      </c>
      <c r="F24" s="14">
        <v>2818.181818181818</v>
      </c>
      <c r="G24" s="14">
        <v>2818.181818181818</v>
      </c>
      <c r="H24" s="14"/>
      <c r="I24" s="23">
        <f t="shared" si="3"/>
        <v>0</v>
      </c>
      <c r="J24" s="23">
        <f t="shared" si="4"/>
        <v>0</v>
      </c>
      <c r="K24" s="23">
        <f t="shared" si="5"/>
        <v>0</v>
      </c>
      <c r="L24" s="23"/>
    </row>
    <row r="25" spans="1:12" ht="16.5" customHeight="1">
      <c r="A25" s="131" t="s">
        <v>57</v>
      </c>
      <c r="B25" s="1" t="s">
        <v>78</v>
      </c>
      <c r="C25" s="2" t="s">
        <v>4</v>
      </c>
      <c r="D25" s="14">
        <v>6500</v>
      </c>
      <c r="E25" s="14">
        <v>6500</v>
      </c>
      <c r="F25" s="14">
        <v>6500</v>
      </c>
      <c r="G25" s="14">
        <v>6500</v>
      </c>
      <c r="H25" s="14"/>
      <c r="I25" s="23">
        <f t="shared" si="3"/>
        <v>0</v>
      </c>
      <c r="J25" s="23">
        <f t="shared" si="4"/>
        <v>0</v>
      </c>
      <c r="K25" s="23">
        <f t="shared" si="5"/>
        <v>0</v>
      </c>
      <c r="L25" s="23"/>
    </row>
    <row r="26" spans="1:12" ht="16.5" customHeight="1">
      <c r="A26" s="132"/>
      <c r="B26" s="1" t="s">
        <v>79</v>
      </c>
      <c r="C26" s="2" t="s">
        <v>4</v>
      </c>
      <c r="D26" s="14">
        <v>7000</v>
      </c>
      <c r="E26" s="14">
        <v>7000</v>
      </c>
      <c r="F26" s="14">
        <v>6933.333333333333</v>
      </c>
      <c r="G26" s="14">
        <v>7000</v>
      </c>
      <c r="H26" s="14"/>
      <c r="I26" s="23">
        <f t="shared" si="3"/>
        <v>0</v>
      </c>
      <c r="J26" s="23">
        <f t="shared" si="4"/>
        <v>-0.9523809523809601</v>
      </c>
      <c r="K26" s="23">
        <f t="shared" si="5"/>
        <v>0.96153846153845812</v>
      </c>
      <c r="L26" s="23"/>
    </row>
    <row r="27" spans="1:12" ht="16.5" customHeight="1">
      <c r="A27" s="133"/>
      <c r="B27" s="1" t="s">
        <v>80</v>
      </c>
      <c r="C27" s="2" t="s">
        <v>4</v>
      </c>
      <c r="D27" s="14">
        <v>4500</v>
      </c>
      <c r="E27" s="14">
        <v>4500</v>
      </c>
      <c r="F27" s="14">
        <v>4500</v>
      </c>
      <c r="G27" s="14">
        <v>4500</v>
      </c>
      <c r="H27" s="14"/>
      <c r="I27" s="23">
        <f t="shared" si="3"/>
        <v>0</v>
      </c>
      <c r="J27" s="23">
        <f t="shared" si="4"/>
        <v>0</v>
      </c>
      <c r="K27" s="23">
        <f t="shared" si="5"/>
        <v>0</v>
      </c>
      <c r="L27" s="23"/>
    </row>
    <row r="28" spans="1:12" ht="16.5" customHeight="1">
      <c r="A28" s="54"/>
      <c r="B28" s="1" t="s">
        <v>81</v>
      </c>
      <c r="C28" s="2" t="s">
        <v>4</v>
      </c>
      <c r="D28" s="14">
        <v>3266.6666666666665</v>
      </c>
      <c r="E28" s="14">
        <v>3333.3333333333335</v>
      </c>
      <c r="F28" s="14">
        <v>3166.6666666666665</v>
      </c>
      <c r="G28" s="14">
        <v>3200</v>
      </c>
      <c r="H28" s="14"/>
      <c r="I28" s="23">
        <f t="shared" si="3"/>
        <v>2.0408163265306145</v>
      </c>
      <c r="J28" s="23">
        <f t="shared" si="4"/>
        <v>-5.0000000000000044</v>
      </c>
      <c r="K28" s="23">
        <f t="shared" si="5"/>
        <v>1.0526315789473717</v>
      </c>
      <c r="L28" s="23"/>
    </row>
    <row r="29" spans="1:12" ht="16.5" customHeight="1">
      <c r="B29" s="72"/>
      <c r="C29" s="72"/>
      <c r="D29" s="72"/>
      <c r="E29" s="72"/>
      <c r="F29" s="72"/>
      <c r="G29" s="72"/>
      <c r="H29" s="72"/>
      <c r="I29" s="23"/>
      <c r="J29" s="23"/>
      <c r="K29" s="23"/>
      <c r="L29" s="23"/>
    </row>
    <row r="30" spans="1:12" s="29" customFormat="1" ht="16.5" customHeight="1">
      <c r="A30" s="43" t="s">
        <v>8</v>
      </c>
      <c r="B30" s="55"/>
      <c r="C30" s="30"/>
      <c r="D30" s="31"/>
      <c r="E30" s="31"/>
      <c r="F30" s="31"/>
      <c r="G30" s="31"/>
      <c r="H30" s="31"/>
      <c r="I30" s="23"/>
      <c r="J30" s="23"/>
      <c r="K30" s="23"/>
      <c r="L30" s="23"/>
    </row>
    <row r="31" spans="1:12" ht="16.5" customHeight="1">
      <c r="A31" s="131" t="s">
        <v>58</v>
      </c>
      <c r="B31" s="1" t="s">
        <v>82</v>
      </c>
      <c r="C31" s="2" t="s">
        <v>9</v>
      </c>
      <c r="D31" s="14">
        <v>20000</v>
      </c>
      <c r="E31" s="14">
        <v>20000</v>
      </c>
      <c r="F31" s="14">
        <v>20000</v>
      </c>
      <c r="G31" s="14">
        <v>19666.666666666668</v>
      </c>
      <c r="H31" s="14"/>
      <c r="I31" s="23">
        <f t="shared" si="3"/>
        <v>0</v>
      </c>
      <c r="J31" s="23">
        <f t="shared" si="4"/>
        <v>0</v>
      </c>
      <c r="K31" s="23">
        <f t="shared" si="5"/>
        <v>-1.6666666666666607</v>
      </c>
      <c r="L31" s="23"/>
    </row>
    <row r="32" spans="1:12" ht="16.5" customHeight="1">
      <c r="A32" s="132"/>
      <c r="B32" s="1" t="s">
        <v>82</v>
      </c>
      <c r="C32" s="2" t="s">
        <v>9</v>
      </c>
      <c r="D32" s="14">
        <v>15666.666666666666</v>
      </c>
      <c r="E32" s="14">
        <v>16000</v>
      </c>
      <c r="F32" s="14">
        <v>16000</v>
      </c>
      <c r="G32" s="14">
        <v>15666.666666666666</v>
      </c>
      <c r="H32" s="14"/>
      <c r="I32" s="23">
        <f t="shared" si="3"/>
        <v>2.1276595744680993</v>
      </c>
      <c r="J32" s="23">
        <f t="shared" si="4"/>
        <v>0</v>
      </c>
      <c r="K32" s="23">
        <f t="shared" si="5"/>
        <v>-2.083333333333337</v>
      </c>
      <c r="L32" s="23"/>
    </row>
    <row r="33" spans="1:12" ht="12.75" customHeight="1">
      <c r="A33" s="132"/>
      <c r="B33" s="1" t="s">
        <v>132</v>
      </c>
      <c r="C33" s="2" t="s">
        <v>9</v>
      </c>
      <c r="D33" s="14">
        <v>20000</v>
      </c>
      <c r="E33" s="14">
        <v>20000</v>
      </c>
      <c r="F33" s="14">
        <v>20000</v>
      </c>
      <c r="G33" s="14">
        <v>0</v>
      </c>
      <c r="H33" s="14"/>
      <c r="I33" s="23">
        <f t="shared" si="3"/>
        <v>0</v>
      </c>
      <c r="J33" s="23">
        <f t="shared" si="4"/>
        <v>0</v>
      </c>
      <c r="K33" s="23">
        <f t="shared" si="5"/>
        <v>-100</v>
      </c>
      <c r="L33" s="23"/>
    </row>
    <row r="34" spans="1:12" ht="13.5" customHeight="1">
      <c r="A34" s="132"/>
      <c r="B34" s="1" t="s">
        <v>133</v>
      </c>
      <c r="C34" s="2" t="s">
        <v>9</v>
      </c>
      <c r="D34" s="14">
        <v>16000</v>
      </c>
      <c r="E34" s="14">
        <v>16000</v>
      </c>
      <c r="F34" s="14">
        <v>16000</v>
      </c>
      <c r="G34" s="14">
        <v>0</v>
      </c>
      <c r="H34" s="14"/>
      <c r="I34" s="23">
        <f t="shared" si="3"/>
        <v>0</v>
      </c>
      <c r="J34" s="23">
        <f t="shared" si="4"/>
        <v>0</v>
      </c>
      <c r="K34" s="23">
        <f t="shared" si="5"/>
        <v>-100</v>
      </c>
      <c r="L34" s="23"/>
    </row>
    <row r="35" spans="1:12" ht="18" customHeight="1">
      <c r="A35" s="132"/>
      <c r="B35" s="1" t="s">
        <v>83</v>
      </c>
      <c r="C35" s="2" t="s">
        <v>9</v>
      </c>
      <c r="D35" s="14">
        <v>13000</v>
      </c>
      <c r="E35" s="14">
        <v>12000</v>
      </c>
      <c r="F35" s="14">
        <v>12333.333333333334</v>
      </c>
      <c r="G35" s="14">
        <v>12000</v>
      </c>
      <c r="H35" s="14"/>
      <c r="I35" s="23"/>
      <c r="J35" s="23"/>
      <c r="K35" s="23"/>
      <c r="L35" s="23"/>
    </row>
    <row r="36" spans="1:12" ht="16.5" customHeight="1">
      <c r="A36" s="132"/>
      <c r="B36" s="1" t="s">
        <v>84</v>
      </c>
      <c r="C36" s="2" t="s">
        <v>9</v>
      </c>
      <c r="D36" s="14">
        <v>9000</v>
      </c>
      <c r="E36" s="14">
        <v>9000</v>
      </c>
      <c r="F36" s="14">
        <v>8666.6666666666661</v>
      </c>
      <c r="G36" s="14">
        <v>8000</v>
      </c>
      <c r="H36" s="14"/>
      <c r="I36" s="23"/>
      <c r="J36" s="23"/>
      <c r="K36" s="23"/>
      <c r="L36" s="23"/>
    </row>
    <row r="37" spans="1:12" ht="15" customHeight="1">
      <c r="A37" s="132"/>
      <c r="B37" s="1" t="s">
        <v>85</v>
      </c>
      <c r="C37" s="2" t="s">
        <v>9</v>
      </c>
      <c r="D37" s="14">
        <v>6000</v>
      </c>
      <c r="E37" s="14">
        <v>6000</v>
      </c>
      <c r="F37" s="14">
        <v>6000</v>
      </c>
      <c r="G37" s="14">
        <v>5666.666666666667</v>
      </c>
      <c r="H37" s="14"/>
      <c r="I37" s="23">
        <f t="shared" si="3"/>
        <v>0</v>
      </c>
      <c r="J37" s="23">
        <f t="shared" si="4"/>
        <v>0</v>
      </c>
      <c r="K37" s="23">
        <f t="shared" si="5"/>
        <v>-5.5555555555555465</v>
      </c>
      <c r="L37" s="23"/>
    </row>
    <row r="38" spans="1:12" ht="15" customHeight="1">
      <c r="A38" s="133"/>
      <c r="B38" s="45" t="s">
        <v>131</v>
      </c>
      <c r="C38" s="46" t="s">
        <v>9</v>
      </c>
      <c r="D38" s="14">
        <v>20000</v>
      </c>
      <c r="E38" s="14">
        <v>25000</v>
      </c>
      <c r="F38" s="14">
        <v>25000</v>
      </c>
      <c r="G38" s="14">
        <v>20000</v>
      </c>
      <c r="H38" s="14"/>
      <c r="I38" s="23">
        <f t="shared" si="3"/>
        <v>25</v>
      </c>
      <c r="J38" s="23">
        <f t="shared" si="4"/>
        <v>0</v>
      </c>
      <c r="K38" s="23">
        <f t="shared" si="5"/>
        <v>-19.999999999999996</v>
      </c>
      <c r="L38" s="23"/>
    </row>
    <row r="39" spans="1:12" s="12" customFormat="1" ht="15" customHeight="1">
      <c r="A39" s="54"/>
      <c r="B39" s="45" t="s">
        <v>86</v>
      </c>
      <c r="C39" s="46" t="s">
        <v>10</v>
      </c>
      <c r="D39" s="14">
        <v>600</v>
      </c>
      <c r="E39" s="14">
        <v>600</v>
      </c>
      <c r="F39" s="14">
        <v>600</v>
      </c>
      <c r="G39" s="14">
        <v>600</v>
      </c>
      <c r="H39" s="14"/>
      <c r="I39" s="23">
        <f t="shared" si="3"/>
        <v>0</v>
      </c>
      <c r="J39" s="23">
        <f t="shared" si="4"/>
        <v>0</v>
      </c>
      <c r="K39" s="23">
        <f t="shared" si="5"/>
        <v>0</v>
      </c>
      <c r="L39" s="23"/>
    </row>
    <row r="40" spans="1:12" s="12" customFormat="1" ht="15" customHeight="1">
      <c r="B40" s="1"/>
      <c r="C40" s="73"/>
      <c r="D40" s="74"/>
      <c r="E40" s="74"/>
      <c r="F40" s="74"/>
      <c r="G40" s="74"/>
      <c r="H40" s="74"/>
      <c r="I40" s="23"/>
      <c r="J40" s="23"/>
      <c r="K40" s="23"/>
      <c r="L40" s="23"/>
    </row>
    <row r="41" spans="1:12" s="29" customFormat="1" ht="15" customHeight="1">
      <c r="A41" s="106" t="s">
        <v>11</v>
      </c>
      <c r="B41" s="48"/>
      <c r="C41" s="50"/>
      <c r="D41" s="31"/>
      <c r="E41" s="31"/>
      <c r="F41" s="31"/>
      <c r="G41" s="31"/>
      <c r="H41" s="31"/>
      <c r="I41" s="23"/>
      <c r="J41" s="23"/>
      <c r="K41" s="23"/>
      <c r="L41" s="23"/>
    </row>
    <row r="42" spans="1:12" ht="15" customHeight="1">
      <c r="A42" s="53"/>
      <c r="B42" s="3" t="s">
        <v>12</v>
      </c>
      <c r="C42" s="4" t="s">
        <v>10</v>
      </c>
      <c r="D42" s="14">
        <v>5000</v>
      </c>
      <c r="E42" s="14">
        <v>5000</v>
      </c>
      <c r="F42" s="14">
        <v>5000</v>
      </c>
      <c r="G42" s="14">
        <v>5000</v>
      </c>
      <c r="H42" s="14"/>
      <c r="I42" s="23">
        <f t="shared" si="3"/>
        <v>0</v>
      </c>
      <c r="J42" s="23">
        <f t="shared" si="4"/>
        <v>0</v>
      </c>
      <c r="K42" s="23">
        <f t="shared" si="5"/>
        <v>0</v>
      </c>
      <c r="L42" s="23"/>
    </row>
    <row r="43" spans="1:12" s="12" customFormat="1" ht="15" customHeight="1">
      <c r="B43" s="10"/>
      <c r="C43" s="32"/>
      <c r="D43" s="33"/>
      <c r="E43" s="33"/>
      <c r="F43" s="33"/>
      <c r="G43" s="33"/>
      <c r="H43" s="33"/>
      <c r="I43" s="23"/>
      <c r="J43" s="23"/>
      <c r="K43" s="23"/>
      <c r="L43" s="23"/>
    </row>
    <row r="44" spans="1:12" s="29" customFormat="1" ht="15" customHeight="1">
      <c r="A44" s="44" t="s">
        <v>13</v>
      </c>
      <c r="B44" s="55"/>
      <c r="C44" s="34"/>
      <c r="D44" s="35"/>
      <c r="E44" s="35"/>
      <c r="F44" s="35"/>
      <c r="G44" s="35"/>
      <c r="H44" s="35"/>
      <c r="I44" s="23"/>
      <c r="J44" s="23"/>
      <c r="K44" s="23"/>
      <c r="L44" s="23"/>
    </row>
    <row r="45" spans="1:12" ht="15" customHeight="1">
      <c r="A45" s="131" t="s">
        <v>59</v>
      </c>
      <c r="B45" s="1" t="s">
        <v>87</v>
      </c>
      <c r="C45" s="2" t="s">
        <v>4</v>
      </c>
      <c r="D45" s="14">
        <v>6600</v>
      </c>
      <c r="E45" s="14">
        <v>5333.333333333333</v>
      </c>
      <c r="F45" s="14">
        <v>3933.3333333333335</v>
      </c>
      <c r="G45" s="14">
        <v>4200</v>
      </c>
      <c r="H45" s="14"/>
      <c r="I45" s="23">
        <f t="shared" si="3"/>
        <v>-19.191919191919194</v>
      </c>
      <c r="J45" s="23">
        <f t="shared" si="4"/>
        <v>-26.249999999999996</v>
      </c>
      <c r="K45" s="23">
        <f t="shared" si="5"/>
        <v>6.7796610169491567</v>
      </c>
      <c r="L45" s="23"/>
    </row>
    <row r="46" spans="1:12" ht="17.25" customHeight="1">
      <c r="A46" s="132"/>
      <c r="B46" s="1" t="s">
        <v>88</v>
      </c>
      <c r="C46" s="2" t="s">
        <v>4</v>
      </c>
      <c r="D46" s="14">
        <v>7000</v>
      </c>
      <c r="E46" s="14">
        <v>9200</v>
      </c>
      <c r="F46" s="14">
        <v>10000</v>
      </c>
      <c r="G46" s="14">
        <v>11533.333333333334</v>
      </c>
      <c r="H46" s="14"/>
      <c r="I46" s="23">
        <f t="shared" si="3"/>
        <v>31.428571428571427</v>
      </c>
      <c r="J46" s="23">
        <f t="shared" si="4"/>
        <v>8.6956521739130377</v>
      </c>
      <c r="K46" s="23">
        <f t="shared" si="5"/>
        <v>15.333333333333332</v>
      </c>
      <c r="L46" s="23"/>
    </row>
    <row r="47" spans="1:12" ht="15" hidden="1" customHeight="1">
      <c r="A47" s="132"/>
      <c r="B47" s="1" t="s">
        <v>89</v>
      </c>
      <c r="C47" s="2" t="s">
        <v>4</v>
      </c>
      <c r="D47" s="14">
        <v>0</v>
      </c>
      <c r="E47" s="14">
        <v>0</v>
      </c>
      <c r="F47" s="14">
        <v>0</v>
      </c>
      <c r="G47" s="14">
        <v>0</v>
      </c>
      <c r="H47" s="14"/>
      <c r="I47" s="23" t="e">
        <f t="shared" si="3"/>
        <v>#DIV/0!</v>
      </c>
      <c r="J47" s="23" t="e">
        <f t="shared" si="4"/>
        <v>#DIV/0!</v>
      </c>
      <c r="K47" s="23" t="e">
        <f t="shared" si="5"/>
        <v>#DIV/0!</v>
      </c>
      <c r="L47" s="23"/>
    </row>
    <row r="48" spans="1:12" ht="15" customHeight="1">
      <c r="A48" s="133"/>
      <c r="B48" s="1" t="s">
        <v>90</v>
      </c>
      <c r="C48" s="2" t="s">
        <v>4</v>
      </c>
      <c r="D48" s="14">
        <v>4500</v>
      </c>
      <c r="E48" s="14">
        <v>5333.333333333333</v>
      </c>
      <c r="F48" s="14">
        <v>4500</v>
      </c>
      <c r="G48" s="14">
        <v>4500</v>
      </c>
      <c r="H48" s="14"/>
      <c r="I48" s="23">
        <f t="shared" si="3"/>
        <v>18.518518518518512</v>
      </c>
      <c r="J48" s="23">
        <f t="shared" si="4"/>
        <v>-15.625</v>
      </c>
      <c r="K48" s="23">
        <f t="shared" si="5"/>
        <v>0</v>
      </c>
      <c r="L48" s="23"/>
    </row>
    <row r="49" spans="1:12" ht="15" customHeight="1">
      <c r="A49" s="131" t="s">
        <v>60</v>
      </c>
      <c r="B49" s="1" t="s">
        <v>91</v>
      </c>
      <c r="C49" s="2" t="s">
        <v>4</v>
      </c>
      <c r="D49" s="14">
        <v>9333.3333333333339</v>
      </c>
      <c r="E49" s="14">
        <v>9000</v>
      </c>
      <c r="F49" s="14">
        <v>9000</v>
      </c>
      <c r="G49" s="14">
        <v>9000</v>
      </c>
      <c r="H49" s="14"/>
      <c r="I49" s="23">
        <f t="shared" si="3"/>
        <v>-3.5714285714285809</v>
      </c>
      <c r="J49" s="23">
        <f t="shared" si="4"/>
        <v>0</v>
      </c>
      <c r="K49" s="23">
        <f t="shared" si="5"/>
        <v>0</v>
      </c>
      <c r="L49" s="23"/>
    </row>
    <row r="50" spans="1:12" ht="15" hidden="1" customHeight="1">
      <c r="A50" s="133"/>
      <c r="B50" s="1" t="s">
        <v>92</v>
      </c>
      <c r="C50" s="2" t="s">
        <v>4</v>
      </c>
      <c r="D50" s="14">
        <v>0</v>
      </c>
      <c r="E50" s="14">
        <v>0</v>
      </c>
      <c r="F50" s="14">
        <v>0</v>
      </c>
      <c r="G50" s="14">
        <v>0</v>
      </c>
      <c r="H50" s="14"/>
      <c r="I50" s="23" t="e">
        <f t="shared" si="3"/>
        <v>#DIV/0!</v>
      </c>
      <c r="J50" s="23" t="e">
        <f t="shared" si="4"/>
        <v>#DIV/0!</v>
      </c>
      <c r="K50" s="23" t="e">
        <f t="shared" si="5"/>
        <v>#DIV/0!</v>
      </c>
      <c r="L50" s="23"/>
    </row>
    <row r="51" spans="1:12" ht="15" customHeight="1">
      <c r="A51" s="1"/>
      <c r="B51" s="1" t="s">
        <v>14</v>
      </c>
      <c r="C51" s="2" t="s">
        <v>4</v>
      </c>
      <c r="D51" s="14">
        <v>2499.9999999999995</v>
      </c>
      <c r="E51" s="14">
        <v>2272.7272727272725</v>
      </c>
      <c r="F51" s="14">
        <v>2272.7272727272725</v>
      </c>
      <c r="G51" s="14">
        <v>2272.7272727272725</v>
      </c>
      <c r="H51" s="14"/>
      <c r="I51" s="23">
        <f t="shared" si="3"/>
        <v>-9.0909090909090828</v>
      </c>
      <c r="J51" s="23">
        <f t="shared" si="4"/>
        <v>0</v>
      </c>
      <c r="K51" s="23">
        <f t="shared" si="5"/>
        <v>0</v>
      </c>
      <c r="L51" s="23"/>
    </row>
    <row r="52" spans="1:12" ht="15" hidden="1" customHeight="1">
      <c r="A52" s="131" t="s">
        <v>61</v>
      </c>
      <c r="B52" s="1" t="s">
        <v>93</v>
      </c>
      <c r="C52" s="2" t="s">
        <v>4</v>
      </c>
      <c r="D52" s="14">
        <v>0</v>
      </c>
      <c r="E52" s="14">
        <v>0</v>
      </c>
      <c r="F52" s="14">
        <v>0</v>
      </c>
      <c r="G52" s="14">
        <v>0</v>
      </c>
      <c r="H52" s="14"/>
      <c r="I52" s="23" t="e">
        <f t="shared" si="3"/>
        <v>#DIV/0!</v>
      </c>
      <c r="J52" s="23" t="e">
        <f t="shared" si="4"/>
        <v>#DIV/0!</v>
      </c>
      <c r="K52" s="23" t="e">
        <f t="shared" si="5"/>
        <v>#DIV/0!</v>
      </c>
      <c r="L52" s="23"/>
    </row>
    <row r="53" spans="1:12" ht="15" customHeight="1">
      <c r="A53" s="133"/>
      <c r="B53" s="1" t="s">
        <v>94</v>
      </c>
      <c r="C53" s="2" t="s">
        <v>4</v>
      </c>
      <c r="D53" s="14">
        <v>1840</v>
      </c>
      <c r="E53" s="14">
        <v>1626.6666666666667</v>
      </c>
      <c r="F53" s="14">
        <v>2000</v>
      </c>
      <c r="G53" s="14">
        <v>2000</v>
      </c>
      <c r="H53" s="14"/>
      <c r="I53" s="23">
        <f t="shared" si="3"/>
        <v>-11.594202898550721</v>
      </c>
      <c r="J53" s="23">
        <f t="shared" si="4"/>
        <v>22.95081967213115</v>
      </c>
      <c r="K53" s="23">
        <f t="shared" si="5"/>
        <v>0</v>
      </c>
      <c r="L53" s="23"/>
    </row>
    <row r="54" spans="1:12" ht="15" customHeight="1">
      <c r="B54" s="75"/>
      <c r="C54" s="76"/>
      <c r="D54" s="77"/>
      <c r="E54" s="77"/>
      <c r="F54" s="77"/>
      <c r="G54" s="77"/>
      <c r="H54" s="77"/>
      <c r="I54" s="78"/>
      <c r="J54" s="78"/>
      <c r="K54" s="78"/>
    </row>
    <row r="55" spans="1:12" ht="15" customHeight="1">
      <c r="B55" s="5"/>
      <c r="C55" s="79"/>
      <c r="D55" s="16"/>
      <c r="E55" s="16"/>
      <c r="F55" s="16"/>
      <c r="G55" s="16"/>
      <c r="H55" s="16"/>
      <c r="I55" s="24"/>
      <c r="J55" s="24"/>
      <c r="K55" s="24"/>
    </row>
    <row r="56" spans="1:12" ht="41.25" customHeight="1" thickBot="1">
      <c r="B56" s="115" t="s">
        <v>155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1:12" ht="18.75" customHeight="1">
      <c r="A57" s="120" t="s">
        <v>144</v>
      </c>
      <c r="B57" s="121"/>
      <c r="C57" s="105"/>
      <c r="D57" s="112" t="s">
        <v>0</v>
      </c>
      <c r="E57" s="113"/>
      <c r="F57" s="113"/>
      <c r="G57" s="113"/>
      <c r="H57" s="114"/>
      <c r="I57" s="118" t="s">
        <v>125</v>
      </c>
      <c r="J57" s="119"/>
      <c r="K57" s="119"/>
      <c r="L57" s="105"/>
    </row>
    <row r="58" spans="1:12" ht="18.75" customHeight="1">
      <c r="A58" s="122"/>
      <c r="B58" s="123"/>
      <c r="C58" s="65" t="s">
        <v>2</v>
      </c>
      <c r="D58" s="107" t="s">
        <v>1</v>
      </c>
      <c r="E58" s="107" t="s">
        <v>38</v>
      </c>
      <c r="F58" s="108" t="s">
        <v>40</v>
      </c>
      <c r="G58" s="108" t="s">
        <v>41</v>
      </c>
      <c r="H58" s="60" t="s">
        <v>150</v>
      </c>
      <c r="I58" s="112"/>
      <c r="J58" s="113"/>
      <c r="K58" s="113"/>
      <c r="L58" s="105"/>
    </row>
    <row r="59" spans="1:12" ht="18.75" customHeight="1">
      <c r="A59" s="124"/>
      <c r="B59" s="125"/>
      <c r="C59" s="66" t="s">
        <v>35</v>
      </c>
      <c r="D59" s="109" t="s">
        <v>157</v>
      </c>
      <c r="E59" s="109" t="s">
        <v>158</v>
      </c>
      <c r="F59" s="109" t="s">
        <v>159</v>
      </c>
      <c r="G59" s="110" t="s">
        <v>160</v>
      </c>
      <c r="H59" s="61" t="s">
        <v>154</v>
      </c>
      <c r="I59" s="64" t="s">
        <v>39</v>
      </c>
      <c r="J59" s="64" t="s">
        <v>42</v>
      </c>
      <c r="K59" s="64" t="s">
        <v>43</v>
      </c>
      <c r="L59" s="64" t="s">
        <v>151</v>
      </c>
    </row>
    <row r="60" spans="1:12" s="12" customFormat="1" ht="15.75" customHeight="1">
      <c r="A60" s="116" t="s">
        <v>62</v>
      </c>
      <c r="B60" s="56" t="s">
        <v>121</v>
      </c>
      <c r="C60" s="58" t="s">
        <v>4</v>
      </c>
      <c r="D60" s="14">
        <v>3000</v>
      </c>
      <c r="E60" s="14">
        <v>3000</v>
      </c>
      <c r="F60" s="14">
        <v>3000</v>
      </c>
      <c r="G60" s="14">
        <v>3000</v>
      </c>
      <c r="H60" s="14"/>
      <c r="I60" s="23"/>
      <c r="J60" s="23"/>
      <c r="K60" s="23"/>
      <c r="L60" s="23"/>
    </row>
    <row r="61" spans="1:12" s="12" customFormat="1" ht="15" customHeight="1">
      <c r="A61" s="134"/>
      <c r="B61" s="56" t="s">
        <v>95</v>
      </c>
      <c r="C61" s="58" t="s">
        <v>4</v>
      </c>
      <c r="D61" s="14">
        <v>3400</v>
      </c>
      <c r="E61" s="14">
        <v>3400</v>
      </c>
      <c r="F61" s="14">
        <v>3400</v>
      </c>
      <c r="G61" s="14">
        <v>3400</v>
      </c>
      <c r="H61" s="14"/>
      <c r="I61" s="23">
        <f t="shared" ref="I61:I78" si="6">((E61/D61)-1)*100</f>
        <v>0</v>
      </c>
      <c r="J61" s="23">
        <f t="shared" ref="J61:J78" si="7">((F61/E61)-1)*100</f>
        <v>0</v>
      </c>
      <c r="K61" s="23">
        <f t="shared" ref="K61:K78" si="8">((G61/F61)-1)*100</f>
        <v>0</v>
      </c>
      <c r="L61" s="23"/>
    </row>
    <row r="62" spans="1:12" ht="17.25" customHeight="1">
      <c r="A62" s="134"/>
      <c r="B62" s="57" t="s">
        <v>96</v>
      </c>
      <c r="C62" s="59" t="s">
        <v>4</v>
      </c>
      <c r="D62" s="15">
        <v>3000</v>
      </c>
      <c r="E62" s="15">
        <v>3000</v>
      </c>
      <c r="F62" s="15">
        <v>3000</v>
      </c>
      <c r="G62" s="15">
        <v>3000</v>
      </c>
      <c r="H62" s="15"/>
      <c r="I62" s="23">
        <f t="shared" si="6"/>
        <v>0</v>
      </c>
      <c r="J62" s="23">
        <f t="shared" si="7"/>
        <v>0</v>
      </c>
      <c r="K62" s="23">
        <f t="shared" si="8"/>
        <v>0</v>
      </c>
      <c r="L62" s="23"/>
    </row>
    <row r="63" spans="1:12" ht="15" customHeight="1">
      <c r="A63" s="117"/>
      <c r="B63" s="57" t="s">
        <v>97</v>
      </c>
      <c r="C63" s="59" t="s">
        <v>4</v>
      </c>
      <c r="D63" s="15">
        <v>0</v>
      </c>
      <c r="E63" s="15">
        <v>0</v>
      </c>
      <c r="F63" s="15">
        <v>0</v>
      </c>
      <c r="G63" s="15">
        <v>3400</v>
      </c>
      <c r="H63" s="15"/>
      <c r="I63" s="23"/>
      <c r="J63" s="23"/>
      <c r="K63" s="23"/>
      <c r="L63" s="23"/>
    </row>
    <row r="64" spans="1:12" ht="15" customHeight="1">
      <c r="A64" s="12"/>
      <c r="B64" s="1" t="s">
        <v>15</v>
      </c>
      <c r="C64" s="2" t="s">
        <v>4</v>
      </c>
      <c r="D64" s="15">
        <v>1400</v>
      </c>
      <c r="E64" s="15">
        <v>1333.3333333333333</v>
      </c>
      <c r="F64" s="15">
        <v>1266.6666666666667</v>
      </c>
      <c r="G64" s="15">
        <v>1600</v>
      </c>
      <c r="H64" s="15"/>
      <c r="I64" s="23">
        <f t="shared" si="6"/>
        <v>-4.7619047619047672</v>
      </c>
      <c r="J64" s="23">
        <f t="shared" si="7"/>
        <v>-4.9999999999999929</v>
      </c>
      <c r="K64" s="23">
        <f t="shared" si="8"/>
        <v>26.315789473684205</v>
      </c>
      <c r="L64" s="23"/>
    </row>
    <row r="65" spans="1:12" ht="15.75" customHeight="1">
      <c r="A65" s="12"/>
      <c r="B65" s="1" t="s">
        <v>16</v>
      </c>
      <c r="C65" s="2" t="s">
        <v>4</v>
      </c>
      <c r="D65" s="15">
        <v>2407.4074074074074</v>
      </c>
      <c r="E65" s="15">
        <v>1370.3703703703704</v>
      </c>
      <c r="F65" s="15">
        <v>888.88888888888903</v>
      </c>
      <c r="G65" s="15">
        <v>592.59259259259261</v>
      </c>
      <c r="H65" s="15"/>
      <c r="I65" s="23">
        <f t="shared" si="6"/>
        <v>-43.076923076923066</v>
      </c>
      <c r="J65" s="23">
        <f t="shared" si="7"/>
        <v>-35.13513513513513</v>
      </c>
      <c r="K65" s="23">
        <f t="shared" si="8"/>
        <v>-33.333333333333336</v>
      </c>
      <c r="L65" s="23"/>
    </row>
    <row r="66" spans="1:12" ht="15" customHeight="1">
      <c r="A66" s="12"/>
      <c r="B66" s="1" t="s">
        <v>17</v>
      </c>
      <c r="C66" s="2" t="s">
        <v>10</v>
      </c>
      <c r="D66" s="15">
        <v>2166.6666666666665</v>
      </c>
      <c r="E66" s="15">
        <v>1833.3333333333333</v>
      </c>
      <c r="F66" s="15">
        <v>1500</v>
      </c>
      <c r="G66" s="15">
        <v>1700</v>
      </c>
      <c r="H66" s="15"/>
      <c r="I66" s="23">
        <f t="shared" si="6"/>
        <v>-15.384615384615385</v>
      </c>
      <c r="J66" s="23">
        <f t="shared" si="7"/>
        <v>-18.181818181818176</v>
      </c>
      <c r="K66" s="23">
        <f t="shared" si="8"/>
        <v>13.33333333333333</v>
      </c>
      <c r="L66" s="23"/>
    </row>
    <row r="67" spans="1:12" ht="15" customHeight="1">
      <c r="A67" s="116" t="s">
        <v>63</v>
      </c>
      <c r="B67" s="1" t="s">
        <v>98</v>
      </c>
      <c r="C67" s="2" t="s">
        <v>4</v>
      </c>
      <c r="D67" s="15">
        <v>1666.6666666666667</v>
      </c>
      <c r="E67" s="15">
        <v>1555.5555555555557</v>
      </c>
      <c r="F67" s="15">
        <v>1666.6666666666667</v>
      </c>
      <c r="G67" s="15">
        <v>1666.6666666666667</v>
      </c>
      <c r="H67" s="15"/>
      <c r="I67" s="23">
        <f t="shared" si="6"/>
        <v>-6.6666666666666652</v>
      </c>
      <c r="J67" s="23">
        <f t="shared" si="7"/>
        <v>7.1428571428571397</v>
      </c>
      <c r="K67" s="23">
        <f t="shared" si="8"/>
        <v>0</v>
      </c>
      <c r="L67" s="23"/>
    </row>
    <row r="68" spans="1:12" ht="15" customHeight="1">
      <c r="A68" s="117"/>
      <c r="B68" s="1" t="s">
        <v>99</v>
      </c>
      <c r="C68" s="2" t="s">
        <v>4</v>
      </c>
      <c r="D68" s="15">
        <v>1000</v>
      </c>
      <c r="E68" s="15">
        <v>1000</v>
      </c>
      <c r="F68" s="15">
        <v>1000</v>
      </c>
      <c r="G68" s="15">
        <v>1000</v>
      </c>
      <c r="H68" s="15"/>
      <c r="I68" s="23">
        <f t="shared" si="6"/>
        <v>0</v>
      </c>
      <c r="J68" s="23">
        <f t="shared" si="7"/>
        <v>0</v>
      </c>
      <c r="K68" s="23">
        <f t="shared" si="8"/>
        <v>0</v>
      </c>
      <c r="L68" s="23"/>
    </row>
    <row r="69" spans="1:12" ht="15" customHeight="1">
      <c r="A69" s="12"/>
      <c r="B69" s="1" t="s">
        <v>18</v>
      </c>
      <c r="C69" s="2" t="s">
        <v>4</v>
      </c>
      <c r="D69" s="15">
        <v>1100</v>
      </c>
      <c r="E69" s="15">
        <v>1166.6666666666667</v>
      </c>
      <c r="F69" s="15">
        <v>1200</v>
      </c>
      <c r="G69" s="15">
        <v>1066.6666666666667</v>
      </c>
      <c r="H69" s="15"/>
      <c r="I69" s="23">
        <f t="shared" si="6"/>
        <v>6.0606060606060774</v>
      </c>
      <c r="J69" s="23">
        <f t="shared" si="7"/>
        <v>2.857142857142847</v>
      </c>
      <c r="K69" s="23">
        <f t="shared" si="8"/>
        <v>-11.111111111111105</v>
      </c>
      <c r="L69" s="23"/>
    </row>
    <row r="70" spans="1:12" ht="15" customHeight="1">
      <c r="A70" s="12"/>
      <c r="B70" s="1" t="s">
        <v>19</v>
      </c>
      <c r="C70" s="2" t="s">
        <v>20</v>
      </c>
      <c r="D70" s="15">
        <v>61.666666666666664</v>
      </c>
      <c r="E70" s="15">
        <v>68.333333333333329</v>
      </c>
      <c r="F70" s="15">
        <v>63.333333333333336</v>
      </c>
      <c r="G70" s="15">
        <v>70</v>
      </c>
      <c r="H70" s="15"/>
      <c r="I70" s="23">
        <f t="shared" si="6"/>
        <v>10.810810810810811</v>
      </c>
      <c r="J70" s="23">
        <f t="shared" si="7"/>
        <v>-7.3170731707317032</v>
      </c>
      <c r="K70" s="23">
        <f t="shared" si="8"/>
        <v>10.526315789473673</v>
      </c>
      <c r="L70" s="23"/>
    </row>
    <row r="71" spans="1:12" ht="15" customHeight="1">
      <c r="A71" s="116" t="s">
        <v>64</v>
      </c>
      <c r="B71" s="1" t="s">
        <v>21</v>
      </c>
      <c r="C71" s="2" t="s">
        <v>4</v>
      </c>
      <c r="D71" s="15">
        <v>3629.6296296296296</v>
      </c>
      <c r="E71" s="15">
        <v>3259.2592592592591</v>
      </c>
      <c r="F71" s="15">
        <v>2962.962962962963</v>
      </c>
      <c r="G71" s="15">
        <v>1777.7777777777781</v>
      </c>
      <c r="H71" s="15"/>
      <c r="I71" s="23">
        <f t="shared" si="6"/>
        <v>-10.204081632653061</v>
      </c>
      <c r="J71" s="23">
        <f t="shared" si="7"/>
        <v>-9.0909090909090828</v>
      </c>
      <c r="K71" s="23">
        <f t="shared" si="8"/>
        <v>-39.999999999999993</v>
      </c>
      <c r="L71" s="23"/>
    </row>
    <row r="72" spans="1:12" ht="15" customHeight="1">
      <c r="A72" s="117"/>
      <c r="B72" s="1" t="s">
        <v>22</v>
      </c>
      <c r="C72" s="2" t="s">
        <v>4</v>
      </c>
      <c r="D72" s="15">
        <v>1925.9259259259259</v>
      </c>
      <c r="E72" s="15">
        <v>1777.7777777777781</v>
      </c>
      <c r="F72" s="15">
        <v>1703.7037037037037</v>
      </c>
      <c r="G72" s="15">
        <v>1333.3333333333335</v>
      </c>
      <c r="H72" s="15"/>
      <c r="I72" s="23">
        <f t="shared" si="6"/>
        <v>-7.6923076923076756</v>
      </c>
      <c r="J72" s="23">
        <f t="shared" si="7"/>
        <v>-4.1666666666666856</v>
      </c>
      <c r="K72" s="23">
        <f t="shared" si="8"/>
        <v>-21.739130434782595</v>
      </c>
      <c r="L72" s="23"/>
    </row>
    <row r="73" spans="1:12" ht="15" customHeight="1">
      <c r="A73" s="12"/>
      <c r="B73" s="1" t="s">
        <v>23</v>
      </c>
      <c r="C73" s="2" t="s">
        <v>4</v>
      </c>
      <c r="D73" s="15">
        <v>1333.3333333333333</v>
      </c>
      <c r="E73" s="15">
        <v>1300</v>
      </c>
      <c r="F73" s="15">
        <v>1400</v>
      </c>
      <c r="G73" s="15">
        <v>1300</v>
      </c>
      <c r="H73" s="15"/>
      <c r="I73" s="23">
        <f t="shared" si="6"/>
        <v>-2.4999999999999911</v>
      </c>
      <c r="J73" s="23">
        <f t="shared" si="7"/>
        <v>7.6923076923076872</v>
      </c>
      <c r="K73" s="23">
        <f t="shared" si="8"/>
        <v>-7.1428571428571397</v>
      </c>
      <c r="L73" s="23"/>
    </row>
    <row r="74" spans="1:12" ht="15" customHeight="1">
      <c r="A74" s="12"/>
      <c r="B74" s="1" t="s">
        <v>24</v>
      </c>
      <c r="C74" s="2" t="s">
        <v>4</v>
      </c>
      <c r="D74" s="15">
        <v>5166.666666666667</v>
      </c>
      <c r="E74" s="15">
        <v>5833.333333333333</v>
      </c>
      <c r="F74" s="15">
        <v>5000</v>
      </c>
      <c r="G74" s="15">
        <v>5000</v>
      </c>
      <c r="H74" s="15"/>
      <c r="I74" s="23">
        <f t="shared" si="6"/>
        <v>12.903225806451601</v>
      </c>
      <c r="J74" s="23">
        <f t="shared" si="7"/>
        <v>-14.285714285714279</v>
      </c>
      <c r="K74" s="23">
        <f t="shared" si="8"/>
        <v>0</v>
      </c>
      <c r="L74" s="23"/>
    </row>
    <row r="75" spans="1:12" ht="15" customHeight="1">
      <c r="A75" s="12"/>
      <c r="B75" s="1" t="s">
        <v>25</v>
      </c>
      <c r="C75" s="2" t="s">
        <v>4</v>
      </c>
      <c r="D75" s="15">
        <v>5166.666666666667</v>
      </c>
      <c r="E75" s="15">
        <v>5833.333333333333</v>
      </c>
      <c r="F75" s="15">
        <v>5000</v>
      </c>
      <c r="G75" s="15">
        <v>5000</v>
      </c>
      <c r="H75" s="15"/>
      <c r="I75" s="23">
        <f t="shared" si="6"/>
        <v>12.903225806451601</v>
      </c>
      <c r="J75" s="23">
        <f t="shared" si="7"/>
        <v>-14.285714285714279</v>
      </c>
      <c r="K75" s="23">
        <f t="shared" si="8"/>
        <v>0</v>
      </c>
      <c r="L75" s="23"/>
    </row>
    <row r="76" spans="1:12" ht="15" customHeight="1">
      <c r="A76" s="131" t="s">
        <v>26</v>
      </c>
      <c r="B76" s="1" t="s">
        <v>100</v>
      </c>
      <c r="C76" s="2" t="s">
        <v>27</v>
      </c>
      <c r="D76" s="15">
        <v>3500</v>
      </c>
      <c r="E76" s="15">
        <v>3166.6666666666665</v>
      </c>
      <c r="F76" s="15">
        <v>3000</v>
      </c>
      <c r="G76" s="15">
        <v>3833.3333333333335</v>
      </c>
      <c r="H76" s="15"/>
      <c r="I76" s="23">
        <f t="shared" si="6"/>
        <v>-9.5238095238095237</v>
      </c>
      <c r="J76" s="23">
        <f t="shared" si="7"/>
        <v>-5.2631578947368363</v>
      </c>
      <c r="K76" s="23">
        <f t="shared" si="8"/>
        <v>27.777777777777789</v>
      </c>
      <c r="L76" s="23"/>
    </row>
    <row r="77" spans="1:12" ht="15" customHeight="1">
      <c r="A77" s="133"/>
      <c r="B77" s="1" t="s">
        <v>101</v>
      </c>
      <c r="C77" s="2" t="s">
        <v>27</v>
      </c>
      <c r="D77" s="15">
        <v>8333.3333333333339</v>
      </c>
      <c r="E77" s="15">
        <v>8000</v>
      </c>
      <c r="F77" s="15">
        <v>11666.666666666666</v>
      </c>
      <c r="G77" s="15">
        <v>6333.333333333333</v>
      </c>
      <c r="H77" s="15"/>
      <c r="I77" s="23">
        <f t="shared" si="6"/>
        <v>-4.0000000000000036</v>
      </c>
      <c r="J77" s="23">
        <f t="shared" si="7"/>
        <v>45.833333333333329</v>
      </c>
      <c r="K77" s="23">
        <f t="shared" si="8"/>
        <v>-45.714285714285715</v>
      </c>
      <c r="L77" s="23"/>
    </row>
    <row r="78" spans="1:12" ht="15" customHeight="1">
      <c r="A78" s="12"/>
      <c r="B78" s="45" t="s">
        <v>28</v>
      </c>
      <c r="C78" s="46" t="s">
        <v>4</v>
      </c>
      <c r="D78" s="15">
        <v>1666.6666666666667</v>
      </c>
      <c r="E78" s="15">
        <v>1533.3333333333333</v>
      </c>
      <c r="F78" s="15">
        <v>1766.6666666666667</v>
      </c>
      <c r="G78" s="15">
        <v>1666.6666666666667</v>
      </c>
      <c r="H78" s="15"/>
      <c r="I78" s="23">
        <f t="shared" si="6"/>
        <v>-8.0000000000000071</v>
      </c>
      <c r="J78" s="23">
        <f t="shared" si="7"/>
        <v>15.217391304347828</v>
      </c>
      <c r="K78" s="23">
        <f t="shared" si="8"/>
        <v>-5.6603773584905648</v>
      </c>
      <c r="L78" s="23"/>
    </row>
    <row r="79" spans="1:12" s="12" customFormat="1" ht="15" customHeight="1">
      <c r="B79" s="81"/>
      <c r="C79" s="80"/>
      <c r="D79" s="15"/>
      <c r="E79" s="15"/>
      <c r="F79" s="15"/>
      <c r="G79" s="15"/>
      <c r="H79" s="15"/>
      <c r="I79" s="23"/>
      <c r="J79" s="23"/>
      <c r="K79" s="23"/>
      <c r="L79" s="23"/>
    </row>
    <row r="80" spans="1:12" s="29" customFormat="1" ht="13.5" customHeight="1">
      <c r="A80" s="106" t="s">
        <v>29</v>
      </c>
      <c r="B80" s="63"/>
      <c r="C80" s="49"/>
      <c r="D80" s="15"/>
      <c r="E80" s="15"/>
      <c r="F80" s="15"/>
      <c r="G80" s="15"/>
      <c r="H80" s="15"/>
      <c r="I80" s="23"/>
      <c r="J80" s="23"/>
      <c r="K80" s="23"/>
      <c r="L80" s="23"/>
    </row>
    <row r="81" spans="1:12" ht="15" customHeight="1">
      <c r="A81" s="131" t="s">
        <v>65</v>
      </c>
      <c r="B81" s="1" t="s">
        <v>102</v>
      </c>
      <c r="C81" s="62" t="s">
        <v>10</v>
      </c>
      <c r="D81" s="15">
        <v>0</v>
      </c>
      <c r="E81" s="15">
        <v>0</v>
      </c>
      <c r="F81" s="15">
        <v>2000</v>
      </c>
      <c r="G81" s="15">
        <v>0</v>
      </c>
      <c r="H81" s="15"/>
      <c r="I81" s="23"/>
      <c r="J81" s="23"/>
      <c r="K81" s="23"/>
      <c r="L81" s="23"/>
    </row>
    <row r="82" spans="1:12" ht="12" customHeight="1">
      <c r="A82" s="132"/>
      <c r="B82" s="1" t="s">
        <v>134</v>
      </c>
      <c r="C82" s="62" t="s">
        <v>10</v>
      </c>
      <c r="D82" s="15">
        <v>0</v>
      </c>
      <c r="E82" s="15">
        <v>0</v>
      </c>
      <c r="F82" s="15">
        <v>0</v>
      </c>
      <c r="G82" s="15">
        <v>0</v>
      </c>
      <c r="H82" s="15"/>
      <c r="I82" s="23"/>
      <c r="J82" s="23"/>
      <c r="K82" s="23"/>
      <c r="L82" s="23"/>
    </row>
    <row r="83" spans="1:12" ht="15" hidden="1" customHeight="1">
      <c r="A83" s="132"/>
      <c r="B83" s="3" t="s">
        <v>137</v>
      </c>
      <c r="C83" s="62" t="s">
        <v>10</v>
      </c>
      <c r="D83" s="15">
        <v>4500</v>
      </c>
      <c r="E83" s="15">
        <v>4666.666666666667</v>
      </c>
      <c r="F83" s="15">
        <v>6000</v>
      </c>
      <c r="G83" s="15">
        <v>5000</v>
      </c>
      <c r="H83" s="15"/>
      <c r="I83" s="23">
        <f t="shared" ref="I82:I100" si="9">((E83/D83)-1)*100</f>
        <v>3.7037037037037202</v>
      </c>
      <c r="J83" s="23">
        <f t="shared" ref="J83:J100" si="10">((F83/E83)-1)*100</f>
        <v>28.571428571428559</v>
      </c>
      <c r="K83" s="23">
        <f t="shared" ref="K83:K100" si="11">((G83/F83)-1)*100</f>
        <v>-16.666666666666664</v>
      </c>
      <c r="L83" s="23"/>
    </row>
    <row r="84" spans="1:12" ht="15" customHeight="1">
      <c r="A84" s="132"/>
      <c r="B84" s="1" t="s">
        <v>130</v>
      </c>
      <c r="C84" s="62" t="s">
        <v>10</v>
      </c>
      <c r="D84" s="15">
        <v>3666.6666666666665</v>
      </c>
      <c r="E84" s="15">
        <v>3500</v>
      </c>
      <c r="F84" s="15">
        <v>3166.6666666666665</v>
      </c>
      <c r="G84" s="15">
        <v>3500</v>
      </c>
      <c r="H84" s="15"/>
      <c r="I84" s="23">
        <f t="shared" si="9"/>
        <v>-4.5454545454545414</v>
      </c>
      <c r="J84" s="23">
        <f t="shared" si="10"/>
        <v>-9.5238095238095237</v>
      </c>
      <c r="K84" s="23">
        <f t="shared" si="11"/>
        <v>10.526315789473696</v>
      </c>
      <c r="L84" s="23"/>
    </row>
    <row r="85" spans="1:12" ht="15" customHeight="1">
      <c r="A85" s="133"/>
      <c r="B85" s="1" t="s">
        <v>138</v>
      </c>
      <c r="C85" s="62" t="s">
        <v>10</v>
      </c>
      <c r="D85" s="15">
        <v>3000</v>
      </c>
      <c r="E85" s="15">
        <v>3333.3333333333335</v>
      </c>
      <c r="F85" s="15">
        <v>3333.3333333333335</v>
      </c>
      <c r="G85" s="15">
        <v>3500</v>
      </c>
      <c r="H85" s="15"/>
      <c r="I85" s="23">
        <f t="shared" ref="I85:I100" si="12">((E85/D85)-1)*100</f>
        <v>11.111111111111116</v>
      </c>
      <c r="J85" s="23">
        <f t="shared" ref="J85:J100" si="13">((F85/E85)-1)*100</f>
        <v>0</v>
      </c>
      <c r="K85" s="23">
        <f t="shared" ref="K85:K100" si="14">((G85/F85)-1)*100</f>
        <v>5.0000000000000044</v>
      </c>
      <c r="L85" s="23"/>
    </row>
    <row r="86" spans="1:12" ht="15" customHeight="1">
      <c r="A86" s="116" t="s">
        <v>103</v>
      </c>
      <c r="B86" s="1" t="s">
        <v>141</v>
      </c>
      <c r="C86" s="62" t="s">
        <v>10</v>
      </c>
      <c r="D86" s="15">
        <v>6000</v>
      </c>
      <c r="E86" s="15">
        <v>6000</v>
      </c>
      <c r="F86" s="15">
        <v>6000</v>
      </c>
      <c r="G86" s="15">
        <v>6000</v>
      </c>
      <c r="H86" s="15"/>
      <c r="I86" s="23">
        <f t="shared" si="12"/>
        <v>0</v>
      </c>
      <c r="J86" s="23">
        <f t="shared" si="13"/>
        <v>0</v>
      </c>
      <c r="K86" s="23">
        <f t="shared" si="14"/>
        <v>0</v>
      </c>
      <c r="L86" s="23"/>
    </row>
    <row r="87" spans="1:12" ht="15" customHeight="1">
      <c r="A87" s="134"/>
      <c r="B87" s="1" t="s">
        <v>142</v>
      </c>
      <c r="C87" s="62" t="s">
        <v>10</v>
      </c>
      <c r="D87" s="15">
        <v>4000</v>
      </c>
      <c r="E87" s="15">
        <v>4000</v>
      </c>
      <c r="F87" s="98">
        <v>4000</v>
      </c>
      <c r="G87" s="15">
        <v>4000</v>
      </c>
      <c r="H87" s="15"/>
      <c r="I87" s="23">
        <f t="shared" si="12"/>
        <v>0</v>
      </c>
      <c r="J87" s="23">
        <f t="shared" si="13"/>
        <v>0</v>
      </c>
      <c r="K87" s="23">
        <f t="shared" si="14"/>
        <v>0</v>
      </c>
      <c r="L87" s="23"/>
    </row>
    <row r="88" spans="1:12" ht="15" customHeight="1">
      <c r="A88" s="134"/>
      <c r="B88" s="1" t="s">
        <v>143</v>
      </c>
      <c r="C88" s="62" t="s">
        <v>10</v>
      </c>
      <c r="D88" s="15">
        <v>2000</v>
      </c>
      <c r="E88" s="15">
        <v>2000</v>
      </c>
      <c r="F88" s="14">
        <v>2000</v>
      </c>
      <c r="G88" s="15">
        <v>2000</v>
      </c>
      <c r="H88" s="15"/>
      <c r="I88" s="23">
        <f t="shared" si="12"/>
        <v>0</v>
      </c>
      <c r="J88" s="23">
        <f t="shared" si="13"/>
        <v>0</v>
      </c>
      <c r="K88" s="23">
        <f t="shared" si="14"/>
        <v>0</v>
      </c>
      <c r="L88" s="23"/>
    </row>
    <row r="89" spans="1:12" ht="15" customHeight="1">
      <c r="A89" s="134"/>
      <c r="B89" s="1" t="s">
        <v>104</v>
      </c>
      <c r="C89" s="2" t="s">
        <v>10</v>
      </c>
      <c r="D89" s="15">
        <v>6000</v>
      </c>
      <c r="E89" s="15">
        <v>6000</v>
      </c>
      <c r="F89" s="15">
        <v>6000</v>
      </c>
      <c r="G89" s="15">
        <v>6000</v>
      </c>
      <c r="H89" s="15"/>
      <c r="I89" s="23">
        <f t="shared" si="12"/>
        <v>0</v>
      </c>
      <c r="J89" s="23">
        <f t="shared" si="13"/>
        <v>0</v>
      </c>
      <c r="K89" s="23">
        <f t="shared" si="14"/>
        <v>0</v>
      </c>
      <c r="L89" s="23"/>
    </row>
    <row r="90" spans="1:12" ht="15" customHeight="1">
      <c r="A90" s="134"/>
      <c r="B90" s="1" t="s">
        <v>105</v>
      </c>
      <c r="C90" s="2" t="s">
        <v>10</v>
      </c>
      <c r="D90" s="15">
        <v>4000</v>
      </c>
      <c r="E90" s="15">
        <v>4000</v>
      </c>
      <c r="F90" s="15">
        <v>4000</v>
      </c>
      <c r="G90" s="15">
        <v>4000</v>
      </c>
      <c r="H90" s="15"/>
      <c r="I90" s="23">
        <f t="shared" si="12"/>
        <v>0</v>
      </c>
      <c r="J90" s="23">
        <f t="shared" si="13"/>
        <v>0</v>
      </c>
      <c r="K90" s="23">
        <f t="shared" si="14"/>
        <v>0</v>
      </c>
      <c r="L90" s="23"/>
    </row>
    <row r="91" spans="1:12" ht="15" customHeight="1">
      <c r="A91" s="117"/>
      <c r="B91" s="1" t="s">
        <v>106</v>
      </c>
      <c r="C91" s="2" t="s">
        <v>10</v>
      </c>
      <c r="D91" s="15">
        <v>2000</v>
      </c>
      <c r="E91" s="15">
        <v>2000</v>
      </c>
      <c r="F91" s="15">
        <v>2000</v>
      </c>
      <c r="G91" s="15">
        <v>2000</v>
      </c>
      <c r="H91" s="15"/>
      <c r="I91" s="23">
        <f t="shared" si="12"/>
        <v>0</v>
      </c>
      <c r="J91" s="23">
        <f t="shared" si="13"/>
        <v>0</v>
      </c>
      <c r="K91" s="23">
        <f t="shared" si="14"/>
        <v>0</v>
      </c>
      <c r="L91" s="23"/>
    </row>
    <row r="92" spans="1:12" ht="13.5" customHeight="1">
      <c r="B92" s="1" t="s">
        <v>149</v>
      </c>
      <c r="C92" s="2" t="s">
        <v>10</v>
      </c>
      <c r="D92" s="15">
        <v>530.30303030303025</v>
      </c>
      <c r="E92" s="15">
        <v>500</v>
      </c>
      <c r="F92" s="15">
        <v>454.54545454545456</v>
      </c>
      <c r="G92" s="15">
        <v>424.24242424242425</v>
      </c>
      <c r="H92" s="15"/>
      <c r="I92" s="23">
        <f t="shared" si="12"/>
        <v>-5.7142857142857046</v>
      </c>
      <c r="J92" s="23">
        <f t="shared" si="13"/>
        <v>-9.0909090909090828</v>
      </c>
      <c r="K92" s="23">
        <f t="shared" si="14"/>
        <v>-6.6666666666666652</v>
      </c>
      <c r="L92" s="23"/>
    </row>
    <row r="93" spans="1:12" ht="15" hidden="1" customHeight="1">
      <c r="A93" s="131" t="s">
        <v>66</v>
      </c>
      <c r="B93" s="1" t="s">
        <v>102</v>
      </c>
      <c r="C93" s="2" t="s">
        <v>10</v>
      </c>
      <c r="D93" s="15">
        <v>266.66666666666663</v>
      </c>
      <c r="E93" s="15">
        <v>0</v>
      </c>
      <c r="F93" s="15">
        <v>0</v>
      </c>
      <c r="G93" s="15">
        <v>233.33333333333334</v>
      </c>
      <c r="H93" s="15"/>
      <c r="I93" s="23">
        <f t="shared" si="12"/>
        <v>-100</v>
      </c>
      <c r="J93" s="23" t="e">
        <f t="shared" si="13"/>
        <v>#DIV/0!</v>
      </c>
      <c r="K93" s="23" t="e">
        <f t="shared" si="14"/>
        <v>#DIV/0!</v>
      </c>
      <c r="L93" s="23"/>
    </row>
    <row r="94" spans="1:12" ht="15" customHeight="1">
      <c r="A94" s="133"/>
      <c r="B94" s="1" t="s">
        <v>107</v>
      </c>
      <c r="C94" s="2" t="s">
        <v>10</v>
      </c>
      <c r="D94" s="15">
        <v>555.55555555555554</v>
      </c>
      <c r="E94" s="15">
        <v>555.55555555555554</v>
      </c>
      <c r="F94" s="15">
        <v>561.11111111111109</v>
      </c>
      <c r="G94" s="15">
        <v>500</v>
      </c>
      <c r="H94" s="15"/>
      <c r="I94" s="23">
        <f t="shared" si="12"/>
        <v>0</v>
      </c>
      <c r="J94" s="23">
        <f t="shared" si="13"/>
        <v>1.0000000000000009</v>
      </c>
      <c r="K94" s="23">
        <f t="shared" si="14"/>
        <v>-10.89108910891089</v>
      </c>
      <c r="L94" s="23"/>
    </row>
    <row r="95" spans="1:12" ht="15" customHeight="1">
      <c r="A95" s="131" t="s">
        <v>67</v>
      </c>
      <c r="B95" s="1" t="s">
        <v>108</v>
      </c>
      <c r="C95" s="2" t="s">
        <v>10</v>
      </c>
      <c r="D95" s="15">
        <v>12666.666666666666</v>
      </c>
      <c r="E95" s="15">
        <v>12000</v>
      </c>
      <c r="F95" s="15">
        <v>12000</v>
      </c>
      <c r="G95" s="15">
        <v>6466.666666666667</v>
      </c>
      <c r="H95" s="15"/>
      <c r="I95" s="23">
        <f t="shared" si="12"/>
        <v>-5.2631578947368363</v>
      </c>
      <c r="J95" s="23">
        <f t="shared" si="13"/>
        <v>0</v>
      </c>
      <c r="K95" s="23">
        <f t="shared" si="14"/>
        <v>-46.111111111111114</v>
      </c>
      <c r="L95" s="23"/>
    </row>
    <row r="96" spans="1:12" ht="15" customHeight="1">
      <c r="A96" s="133"/>
      <c r="B96" s="1" t="s">
        <v>109</v>
      </c>
      <c r="C96" s="2" t="s">
        <v>10</v>
      </c>
      <c r="D96" s="15">
        <v>7000</v>
      </c>
      <c r="E96" s="15">
        <v>8000</v>
      </c>
      <c r="F96" s="15">
        <v>7000</v>
      </c>
      <c r="G96" s="15">
        <v>3666.6666666666665</v>
      </c>
      <c r="H96" s="15"/>
      <c r="I96" s="23">
        <f t="shared" si="12"/>
        <v>14.285714285714279</v>
      </c>
      <c r="J96" s="23">
        <f t="shared" si="13"/>
        <v>-12.5</v>
      </c>
      <c r="K96" s="23">
        <f t="shared" si="14"/>
        <v>-47.619047619047613</v>
      </c>
      <c r="L96" s="23"/>
    </row>
    <row r="97" spans="1:12" ht="15" customHeight="1">
      <c r="A97" s="131" t="s">
        <v>68</v>
      </c>
      <c r="B97" s="1" t="s">
        <v>110</v>
      </c>
      <c r="C97" s="2" t="s">
        <v>9</v>
      </c>
      <c r="D97" s="15">
        <v>17333.333333333332</v>
      </c>
      <c r="E97" s="15">
        <v>17666.666666666668</v>
      </c>
      <c r="F97" s="15">
        <v>18000</v>
      </c>
      <c r="G97" s="15">
        <v>18000</v>
      </c>
      <c r="H97" s="15"/>
      <c r="I97" s="23">
        <f t="shared" si="12"/>
        <v>1.9230769230769384</v>
      </c>
      <c r="J97" s="23">
        <f t="shared" si="13"/>
        <v>1.8867924528301883</v>
      </c>
      <c r="K97" s="23">
        <f t="shared" si="14"/>
        <v>0</v>
      </c>
      <c r="L97" s="23"/>
    </row>
    <row r="98" spans="1:12" ht="15" customHeight="1">
      <c r="A98" s="133"/>
      <c r="B98" s="1" t="s">
        <v>111</v>
      </c>
      <c r="C98" s="2" t="s">
        <v>9</v>
      </c>
      <c r="D98" s="15">
        <v>15000</v>
      </c>
      <c r="E98" s="15">
        <v>15000</v>
      </c>
      <c r="F98" s="15">
        <v>15000</v>
      </c>
      <c r="G98" s="15">
        <v>14000</v>
      </c>
      <c r="H98" s="15"/>
      <c r="I98" s="23">
        <f t="shared" si="12"/>
        <v>0</v>
      </c>
      <c r="J98" s="23">
        <f t="shared" si="13"/>
        <v>0</v>
      </c>
      <c r="K98" s="23">
        <f t="shared" si="14"/>
        <v>-6.6666666666666652</v>
      </c>
      <c r="L98" s="23"/>
    </row>
    <row r="99" spans="1:12" ht="16.5" customHeight="1">
      <c r="A99" s="131" t="s">
        <v>69</v>
      </c>
      <c r="B99" s="1" t="s">
        <v>112</v>
      </c>
      <c r="C99" s="2" t="s">
        <v>10</v>
      </c>
      <c r="D99" s="15">
        <v>6333.333333333333</v>
      </c>
      <c r="E99" s="15">
        <v>6000</v>
      </c>
      <c r="F99" s="15">
        <v>5666.666666666667</v>
      </c>
      <c r="G99" s="15">
        <v>5333.333333333333</v>
      </c>
      <c r="H99" s="15"/>
      <c r="I99" s="23">
        <f t="shared" si="12"/>
        <v>-5.2631578947368363</v>
      </c>
      <c r="J99" s="23">
        <f t="shared" si="13"/>
        <v>-5.5555555555555465</v>
      </c>
      <c r="K99" s="23">
        <f t="shared" si="14"/>
        <v>-5.8823529411764834</v>
      </c>
      <c r="L99" s="23"/>
    </row>
    <row r="100" spans="1:12" ht="16.5" customHeight="1">
      <c r="A100" s="133"/>
      <c r="B100" s="1" t="s">
        <v>113</v>
      </c>
      <c r="C100" s="2" t="s">
        <v>10</v>
      </c>
      <c r="D100" s="15">
        <v>3666.6666666666665</v>
      </c>
      <c r="E100" s="15">
        <v>3500</v>
      </c>
      <c r="F100" s="15">
        <v>3166.6666666666665</v>
      </c>
      <c r="G100" s="15">
        <v>3000</v>
      </c>
      <c r="H100" s="15"/>
      <c r="I100" s="23">
        <f t="shared" si="12"/>
        <v>-4.5454545454545414</v>
      </c>
      <c r="J100" s="23">
        <f t="shared" si="13"/>
        <v>-9.5238095238095237</v>
      </c>
      <c r="K100" s="23">
        <f t="shared" si="14"/>
        <v>-5.2631578947368363</v>
      </c>
      <c r="L100" s="23"/>
    </row>
    <row r="101" spans="1:12" s="12" customFormat="1" ht="16.5" customHeight="1">
      <c r="B101" s="5"/>
      <c r="C101" s="79"/>
      <c r="D101" s="16"/>
      <c r="E101" s="16"/>
      <c r="F101" s="16"/>
      <c r="G101" s="16"/>
      <c r="H101" s="16"/>
      <c r="I101" s="24"/>
      <c r="J101" s="24"/>
      <c r="K101" s="24"/>
    </row>
    <row r="102" spans="1:12" ht="16.5" customHeight="1">
      <c r="B102" s="5"/>
      <c r="C102" s="79"/>
      <c r="D102" s="16"/>
      <c r="E102" s="16"/>
      <c r="F102" s="16"/>
      <c r="G102" s="16"/>
      <c r="H102" s="16"/>
      <c r="I102" s="24"/>
      <c r="J102" s="24"/>
      <c r="K102" s="12"/>
    </row>
    <row r="103" spans="1:12" ht="31.5" customHeight="1">
      <c r="B103" s="115" t="s">
        <v>155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</row>
    <row r="104" spans="1:12" s="12" customFormat="1" ht="9" customHeight="1" thickBot="1">
      <c r="B104" s="17"/>
      <c r="C104" s="82"/>
      <c r="D104" s="18"/>
      <c r="E104" s="18"/>
      <c r="F104" s="18"/>
      <c r="G104" s="18"/>
      <c r="H104" s="18"/>
      <c r="I104" s="25"/>
      <c r="J104" s="25"/>
    </row>
    <row r="105" spans="1:12" ht="18.75" customHeight="1">
      <c r="A105" s="120" t="s">
        <v>144</v>
      </c>
      <c r="B105" s="121"/>
      <c r="C105" s="105"/>
      <c r="D105" s="112" t="s">
        <v>0</v>
      </c>
      <c r="E105" s="113"/>
      <c r="F105" s="113"/>
      <c r="G105" s="113"/>
      <c r="H105" s="114"/>
      <c r="I105" s="118" t="s">
        <v>125</v>
      </c>
      <c r="J105" s="119"/>
      <c r="K105" s="119"/>
      <c r="L105" s="105"/>
    </row>
    <row r="106" spans="1:12" ht="18.75" customHeight="1">
      <c r="A106" s="122"/>
      <c r="B106" s="123"/>
      <c r="C106" s="65" t="s">
        <v>2</v>
      </c>
      <c r="D106" s="107" t="s">
        <v>1</v>
      </c>
      <c r="E106" s="107" t="s">
        <v>38</v>
      </c>
      <c r="F106" s="108" t="s">
        <v>40</v>
      </c>
      <c r="G106" s="108" t="s">
        <v>41</v>
      </c>
      <c r="H106" s="60" t="s">
        <v>150</v>
      </c>
      <c r="I106" s="112"/>
      <c r="J106" s="113"/>
      <c r="K106" s="113"/>
      <c r="L106" s="105"/>
    </row>
    <row r="107" spans="1:12" ht="18.75" customHeight="1">
      <c r="A107" s="124"/>
      <c r="B107" s="125"/>
      <c r="C107" s="66" t="s">
        <v>35</v>
      </c>
      <c r="D107" s="109" t="s">
        <v>157</v>
      </c>
      <c r="E107" s="109" t="s">
        <v>158</v>
      </c>
      <c r="F107" s="109" t="s">
        <v>159</v>
      </c>
      <c r="G107" s="110" t="s">
        <v>160</v>
      </c>
      <c r="H107" s="61" t="s">
        <v>154</v>
      </c>
      <c r="I107" s="64" t="s">
        <v>39</v>
      </c>
      <c r="J107" s="64" t="s">
        <v>42</v>
      </c>
      <c r="K107" s="64" t="s">
        <v>43</v>
      </c>
      <c r="L107" s="64" t="s">
        <v>151</v>
      </c>
    </row>
    <row r="108" spans="1:12" s="12" customFormat="1" ht="16.5" customHeight="1">
      <c r="B108" s="1" t="s">
        <v>146</v>
      </c>
      <c r="C108" s="88" t="s">
        <v>10</v>
      </c>
      <c r="D108" s="89">
        <v>0</v>
      </c>
      <c r="E108" s="89">
        <v>0</v>
      </c>
      <c r="F108" s="89">
        <v>0</v>
      </c>
      <c r="G108" s="89">
        <v>0</v>
      </c>
      <c r="H108" s="103"/>
      <c r="I108" s="23"/>
      <c r="J108" s="23"/>
      <c r="K108" s="23"/>
      <c r="L108" s="23"/>
    </row>
    <row r="109" spans="1:12" s="12" customFormat="1" ht="16.5" customHeight="1">
      <c r="A109" s="131" t="s">
        <v>70</v>
      </c>
      <c r="B109" s="1" t="s">
        <v>114</v>
      </c>
      <c r="C109" s="2" t="s">
        <v>10</v>
      </c>
      <c r="D109" s="89">
        <v>200</v>
      </c>
      <c r="E109" s="89">
        <v>170</v>
      </c>
      <c r="F109" s="89">
        <v>161.66666666666666</v>
      </c>
      <c r="G109" s="89">
        <v>183.33333333333334</v>
      </c>
      <c r="H109" s="103"/>
      <c r="I109" s="23">
        <f t="shared" ref="I109:I122" si="15">((E109/D109)-1)*100</f>
        <v>-15.000000000000002</v>
      </c>
      <c r="J109" s="23">
        <f t="shared" ref="J109:J122" si="16">((F109/E109)-1)*100</f>
        <v>-4.9019607843137303</v>
      </c>
      <c r="K109" s="23">
        <f t="shared" ref="K109:K122" si="17">((G109/F109)-1)*100</f>
        <v>13.402061855670123</v>
      </c>
      <c r="L109" s="23"/>
    </row>
    <row r="110" spans="1:12" s="12" customFormat="1" ht="16.5" customHeight="1">
      <c r="A110" s="132"/>
      <c r="B110" s="1" t="s">
        <v>115</v>
      </c>
      <c r="C110" s="4" t="s">
        <v>20</v>
      </c>
      <c r="D110" s="15">
        <v>116.66666666666667</v>
      </c>
      <c r="E110" s="15">
        <v>96.666666666666671</v>
      </c>
      <c r="F110" s="15">
        <v>91.666666666666671</v>
      </c>
      <c r="G110" s="15">
        <v>108.33333333333333</v>
      </c>
      <c r="H110" s="15"/>
      <c r="I110" s="23">
        <f t="shared" si="15"/>
        <v>-17.142857142857139</v>
      </c>
      <c r="J110" s="23">
        <f t="shared" si="16"/>
        <v>-5.1724137931034475</v>
      </c>
      <c r="K110" s="23">
        <f t="shared" si="17"/>
        <v>18.181818181818166</v>
      </c>
      <c r="L110" s="23"/>
    </row>
    <row r="111" spans="1:12" ht="16.5" customHeight="1">
      <c r="A111" s="133"/>
      <c r="B111" s="1" t="s">
        <v>116</v>
      </c>
      <c r="C111" s="4" t="s">
        <v>20</v>
      </c>
      <c r="D111" s="15">
        <v>65</v>
      </c>
      <c r="E111" s="15">
        <v>56.666666666666664</v>
      </c>
      <c r="F111" s="15">
        <v>53.333333333333336</v>
      </c>
      <c r="G111" s="15">
        <v>56.666666666666664</v>
      </c>
      <c r="H111" s="15"/>
      <c r="I111" s="23">
        <f t="shared" si="15"/>
        <v>-12.820512820512819</v>
      </c>
      <c r="J111" s="23">
        <f t="shared" si="16"/>
        <v>-5.8823529411764603</v>
      </c>
      <c r="K111" s="23">
        <f t="shared" si="17"/>
        <v>6.25</v>
      </c>
      <c r="L111" s="23"/>
    </row>
    <row r="112" spans="1:12" ht="16.5" customHeight="1">
      <c r="A112" s="131" t="s">
        <v>122</v>
      </c>
      <c r="B112" s="1" t="s">
        <v>127</v>
      </c>
      <c r="C112" s="4" t="s">
        <v>20</v>
      </c>
      <c r="D112" s="15">
        <v>1866.6666666666667</v>
      </c>
      <c r="E112" s="15">
        <v>1933.3333333333333</v>
      </c>
      <c r="F112" s="15">
        <v>2000</v>
      </c>
      <c r="G112" s="15">
        <v>1833.3333333333333</v>
      </c>
      <c r="H112" s="15"/>
      <c r="I112" s="23">
        <f t="shared" si="15"/>
        <v>3.5714285714285587</v>
      </c>
      <c r="J112" s="23">
        <f t="shared" si="16"/>
        <v>3.4482758620689724</v>
      </c>
      <c r="K112" s="23">
        <f t="shared" si="17"/>
        <v>-8.3333333333333375</v>
      </c>
      <c r="L112" s="23"/>
    </row>
    <row r="113" spans="1:12" ht="18" customHeight="1">
      <c r="A113" s="132"/>
      <c r="B113" s="1" t="s">
        <v>126</v>
      </c>
      <c r="C113" s="4" t="s">
        <v>20</v>
      </c>
      <c r="D113" s="15">
        <v>1000</v>
      </c>
      <c r="E113" s="15">
        <v>1066.6666666666667</v>
      </c>
      <c r="F113" s="15">
        <v>1133.3333333333333</v>
      </c>
      <c r="G113" s="15">
        <v>1200</v>
      </c>
      <c r="H113" s="15"/>
      <c r="I113" s="23">
        <f t="shared" si="15"/>
        <v>6.6666666666666652</v>
      </c>
      <c r="J113" s="23">
        <f t="shared" si="16"/>
        <v>6.2499999999999778</v>
      </c>
      <c r="K113" s="23">
        <f t="shared" si="17"/>
        <v>5.8823529411764719</v>
      </c>
      <c r="L113" s="23"/>
    </row>
    <row r="114" spans="1:12" ht="18.75" customHeight="1">
      <c r="A114" s="132"/>
      <c r="B114" s="1" t="s">
        <v>123</v>
      </c>
      <c r="C114" s="4" t="s">
        <v>20</v>
      </c>
      <c r="D114" s="15">
        <v>1766.6666666666667</v>
      </c>
      <c r="E114" s="15">
        <v>1933.3333333333333</v>
      </c>
      <c r="F114" s="15">
        <v>2000</v>
      </c>
      <c r="G114" s="15">
        <v>1833.3333333333333</v>
      </c>
      <c r="H114" s="15"/>
      <c r="I114" s="23">
        <f t="shared" si="15"/>
        <v>9.4339622641509422</v>
      </c>
      <c r="J114" s="23">
        <f t="shared" si="16"/>
        <v>3.4482758620689724</v>
      </c>
      <c r="K114" s="23">
        <f t="shared" si="17"/>
        <v>-8.3333333333333375</v>
      </c>
      <c r="L114" s="23"/>
    </row>
    <row r="115" spans="1:12" ht="15" customHeight="1">
      <c r="A115" s="132"/>
      <c r="B115" s="1" t="s">
        <v>124</v>
      </c>
      <c r="C115" s="4" t="s">
        <v>20</v>
      </c>
      <c r="D115" s="15">
        <v>600</v>
      </c>
      <c r="E115" s="15">
        <v>633.33333333333337</v>
      </c>
      <c r="F115" s="15">
        <v>600</v>
      </c>
      <c r="G115" s="15">
        <v>600</v>
      </c>
      <c r="H115" s="15"/>
      <c r="I115" s="23">
        <f t="shared" si="15"/>
        <v>5.555555555555558</v>
      </c>
      <c r="J115" s="23">
        <f t="shared" si="16"/>
        <v>-5.2631578947368478</v>
      </c>
      <c r="K115" s="23">
        <f t="shared" si="17"/>
        <v>0</v>
      </c>
      <c r="L115" s="23"/>
    </row>
    <row r="116" spans="1:12" ht="15.75" customHeight="1">
      <c r="A116" s="132"/>
      <c r="B116" s="1" t="s">
        <v>135</v>
      </c>
      <c r="C116" s="4" t="s">
        <v>20</v>
      </c>
      <c r="D116" s="15">
        <v>0</v>
      </c>
      <c r="E116" s="15">
        <v>0</v>
      </c>
      <c r="F116" s="15">
        <v>1200</v>
      </c>
      <c r="G116" s="15">
        <v>1500</v>
      </c>
      <c r="H116" s="15"/>
      <c r="I116" s="23"/>
      <c r="J116" s="23"/>
      <c r="K116" s="23">
        <f t="shared" si="17"/>
        <v>25</v>
      </c>
      <c r="L116" s="23"/>
    </row>
    <row r="117" spans="1:12" ht="17.25" customHeight="1">
      <c r="A117" s="132"/>
      <c r="B117" s="1" t="s">
        <v>128</v>
      </c>
      <c r="C117" s="4" t="s">
        <v>20</v>
      </c>
      <c r="D117" s="15">
        <v>2666.6666666666665</v>
      </c>
      <c r="E117" s="15">
        <v>2500</v>
      </c>
      <c r="F117" s="15">
        <v>2500</v>
      </c>
      <c r="G117" s="15">
        <v>2333.3333333333335</v>
      </c>
      <c r="H117" s="15"/>
      <c r="I117" s="23">
        <f t="shared" si="15"/>
        <v>-6.25</v>
      </c>
      <c r="J117" s="23">
        <f t="shared" si="16"/>
        <v>0</v>
      </c>
      <c r="K117" s="23">
        <f t="shared" si="17"/>
        <v>-6.6666666666666652</v>
      </c>
      <c r="L117" s="23"/>
    </row>
    <row r="118" spans="1:12" ht="15" hidden="1" customHeight="1">
      <c r="A118" s="133"/>
      <c r="B118" s="1" t="s">
        <v>129</v>
      </c>
      <c r="C118" s="4" t="s">
        <v>20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23"/>
      <c r="J118" s="23"/>
      <c r="K118" s="23"/>
      <c r="L118" s="23"/>
    </row>
    <row r="119" spans="1:12" ht="21.75" customHeight="1">
      <c r="A119" s="53"/>
      <c r="B119" s="1" t="s">
        <v>147</v>
      </c>
      <c r="C119" s="2" t="s">
        <v>10</v>
      </c>
      <c r="D119" s="15">
        <v>1066.6666666666667</v>
      </c>
      <c r="E119" s="15">
        <v>1166.6666666666667</v>
      </c>
      <c r="F119" s="15">
        <v>1100</v>
      </c>
      <c r="G119" s="15">
        <v>1133.3333333333333</v>
      </c>
      <c r="H119" s="15"/>
      <c r="I119" s="23">
        <f t="shared" si="15"/>
        <v>9.375</v>
      </c>
      <c r="J119" s="23">
        <f t="shared" si="16"/>
        <v>-5.7142857142857162</v>
      </c>
      <c r="K119" s="23">
        <f t="shared" si="17"/>
        <v>3.0303030303030276</v>
      </c>
      <c r="L119" s="23"/>
    </row>
    <row r="120" spans="1:12" ht="17.25" customHeight="1">
      <c r="A120" s="131" t="s">
        <v>71</v>
      </c>
      <c r="B120" s="1" t="s">
        <v>112</v>
      </c>
      <c r="C120" s="2" t="s">
        <v>10</v>
      </c>
      <c r="D120" s="15">
        <v>3000</v>
      </c>
      <c r="E120" s="15">
        <v>3000</v>
      </c>
      <c r="F120" s="15">
        <v>3000</v>
      </c>
      <c r="G120" s="15">
        <v>3000</v>
      </c>
      <c r="H120" s="15"/>
      <c r="I120" s="23">
        <f t="shared" si="15"/>
        <v>0</v>
      </c>
      <c r="J120" s="23">
        <f t="shared" si="16"/>
        <v>0</v>
      </c>
      <c r="K120" s="23">
        <f t="shared" si="17"/>
        <v>0</v>
      </c>
      <c r="L120" s="23"/>
    </row>
    <row r="121" spans="1:12" ht="18.75" customHeight="1">
      <c r="A121" s="133"/>
      <c r="B121" s="10" t="s">
        <v>117</v>
      </c>
      <c r="C121" s="2" t="s">
        <v>10</v>
      </c>
      <c r="D121" s="15">
        <v>2000</v>
      </c>
      <c r="E121" s="15">
        <v>2000</v>
      </c>
      <c r="F121" s="15">
        <v>2000</v>
      </c>
      <c r="G121" s="15">
        <v>2000</v>
      </c>
      <c r="H121" s="104"/>
      <c r="I121" s="23">
        <f t="shared" si="15"/>
        <v>0</v>
      </c>
      <c r="J121" s="23">
        <f t="shared" si="16"/>
        <v>0</v>
      </c>
      <c r="K121" s="23">
        <f t="shared" si="17"/>
        <v>0</v>
      </c>
      <c r="L121" s="23"/>
    </row>
    <row r="122" spans="1:12" ht="18.75" customHeight="1">
      <c r="A122" s="92"/>
      <c r="B122" s="1" t="s">
        <v>148</v>
      </c>
      <c r="C122" s="2" t="s">
        <v>30</v>
      </c>
      <c r="D122" s="14">
        <v>1000</v>
      </c>
      <c r="E122" s="14">
        <v>1033.3333333333333</v>
      </c>
      <c r="F122" s="14">
        <v>1000</v>
      </c>
      <c r="G122" s="14">
        <v>933.33333333333337</v>
      </c>
      <c r="H122" s="14"/>
      <c r="I122" s="23">
        <f t="shared" si="15"/>
        <v>3.3333333333333215</v>
      </c>
      <c r="J122" s="23">
        <f t="shared" si="16"/>
        <v>-3.2258064516129004</v>
      </c>
      <c r="K122" s="23">
        <f t="shared" si="17"/>
        <v>-6.6666666666666652</v>
      </c>
      <c r="L122" s="23"/>
    </row>
    <row r="123" spans="1:12" s="12" customFormat="1" ht="17.25" customHeight="1">
      <c r="A123" s="18"/>
      <c r="B123" s="5"/>
      <c r="C123" s="79"/>
      <c r="D123" s="16"/>
      <c r="E123" s="16"/>
      <c r="F123" s="16"/>
      <c r="G123" s="16"/>
      <c r="H123" s="16"/>
      <c r="I123" s="78"/>
      <c r="J123" s="78"/>
      <c r="K123" s="78"/>
      <c r="L123" s="78"/>
    </row>
    <row r="124" spans="1:12" s="29" customFormat="1" ht="17.25" customHeight="1">
      <c r="A124" s="99" t="s">
        <v>36</v>
      </c>
      <c r="B124" s="100"/>
      <c r="C124" s="101"/>
      <c r="D124" s="102"/>
      <c r="E124" s="102"/>
      <c r="F124" s="102"/>
      <c r="G124" s="102"/>
      <c r="H124" s="31"/>
      <c r="I124" s="78"/>
      <c r="J124" s="78"/>
      <c r="K124" s="78"/>
      <c r="L124" s="78"/>
    </row>
    <row r="125" spans="1:12" ht="17.25" customHeight="1">
      <c r="A125" s="52"/>
      <c r="B125" s="7" t="s">
        <v>31</v>
      </c>
      <c r="C125" s="6" t="s">
        <v>4</v>
      </c>
      <c r="D125" s="14">
        <v>14300</v>
      </c>
      <c r="E125" s="14">
        <v>14366.666666666666</v>
      </c>
      <c r="F125" s="14">
        <v>14500</v>
      </c>
      <c r="G125" s="14">
        <v>14500</v>
      </c>
      <c r="H125" s="14"/>
      <c r="I125" s="23">
        <f t="shared" ref="I125" si="18">((E125/D125)-1)*100</f>
        <v>0.46620046620047262</v>
      </c>
      <c r="J125" s="23">
        <f t="shared" ref="J125" si="19">((F125/E125)-1)*100</f>
        <v>0.92807424593968069</v>
      </c>
      <c r="K125" s="23">
        <f t="shared" ref="K125" si="20">((G125/F125)-1)*100</f>
        <v>0</v>
      </c>
      <c r="L125" s="23"/>
    </row>
    <row r="126" spans="1:12" ht="17.25" customHeight="1">
      <c r="A126" s="135" t="s">
        <v>72</v>
      </c>
      <c r="B126" s="7" t="s">
        <v>118</v>
      </c>
      <c r="C126" s="6" t="s">
        <v>4</v>
      </c>
      <c r="D126" s="14">
        <v>10000</v>
      </c>
      <c r="E126" s="14">
        <v>10000</v>
      </c>
      <c r="F126" s="14">
        <v>10000</v>
      </c>
      <c r="G126" s="14">
        <v>10000</v>
      </c>
      <c r="H126" s="14"/>
      <c r="I126" s="23">
        <f t="shared" ref="I126:I134" si="21">((E126/D126)-1)*100</f>
        <v>0</v>
      </c>
      <c r="J126" s="23">
        <f t="shared" ref="J126:J134" si="22">((F126/E126)-1)*100</f>
        <v>0</v>
      </c>
      <c r="K126" s="23">
        <f t="shared" ref="K126:K134" si="23">((G126/F126)-1)*100</f>
        <v>0</v>
      </c>
      <c r="L126" s="23"/>
    </row>
    <row r="127" spans="1:12" ht="17.25" customHeight="1">
      <c r="A127" s="136"/>
      <c r="B127" s="7" t="s">
        <v>152</v>
      </c>
      <c r="C127" s="6" t="s">
        <v>4</v>
      </c>
      <c r="D127" s="14">
        <v>11000</v>
      </c>
      <c r="E127" s="14">
        <v>11000</v>
      </c>
      <c r="F127" s="14">
        <v>11000</v>
      </c>
      <c r="G127" s="14">
        <v>11000</v>
      </c>
      <c r="H127" s="14"/>
      <c r="I127" s="23">
        <f t="shared" si="21"/>
        <v>0</v>
      </c>
      <c r="J127" s="23">
        <f t="shared" si="22"/>
        <v>0</v>
      </c>
      <c r="K127" s="23">
        <f t="shared" si="23"/>
        <v>0</v>
      </c>
      <c r="L127" s="23"/>
    </row>
    <row r="128" spans="1:12" ht="17.25" customHeight="1">
      <c r="A128" s="137"/>
      <c r="B128" s="7" t="s">
        <v>32</v>
      </c>
      <c r="C128" s="6" t="s">
        <v>4</v>
      </c>
      <c r="D128" s="14">
        <v>11500</v>
      </c>
      <c r="E128" s="14">
        <v>11500</v>
      </c>
      <c r="F128" s="14">
        <v>11500</v>
      </c>
      <c r="G128" s="14">
        <v>11500</v>
      </c>
      <c r="H128" s="14"/>
      <c r="I128" s="23">
        <f t="shared" si="21"/>
        <v>0</v>
      </c>
      <c r="J128" s="23">
        <f t="shared" si="22"/>
        <v>0</v>
      </c>
      <c r="K128" s="23">
        <f t="shared" si="23"/>
        <v>0</v>
      </c>
      <c r="L128" s="23"/>
    </row>
    <row r="129" spans="1:12" s="29" customFormat="1" ht="17.25" customHeight="1">
      <c r="A129" s="99" t="s">
        <v>33</v>
      </c>
      <c r="B129" s="100"/>
      <c r="C129" s="101"/>
      <c r="D129" s="102"/>
      <c r="E129" s="102"/>
      <c r="F129" s="102"/>
      <c r="G129" s="102"/>
      <c r="H129" s="102"/>
      <c r="I129" s="23"/>
      <c r="J129" s="23"/>
      <c r="K129" s="23"/>
      <c r="L129" s="23"/>
    </row>
    <row r="130" spans="1:12" ht="17.25" customHeight="1">
      <c r="A130" s="135" t="s">
        <v>73</v>
      </c>
      <c r="B130" s="7" t="s">
        <v>119</v>
      </c>
      <c r="C130" s="6" t="s">
        <v>4</v>
      </c>
      <c r="D130" s="14">
        <v>4900</v>
      </c>
      <c r="E130" s="14">
        <v>5166.666666666667</v>
      </c>
      <c r="F130" s="14">
        <v>5300</v>
      </c>
      <c r="G130" s="14">
        <v>5500</v>
      </c>
      <c r="H130" s="15"/>
      <c r="I130" s="23">
        <f t="shared" si="21"/>
        <v>5.4421768707483054</v>
      </c>
      <c r="J130" s="23">
        <f t="shared" si="22"/>
        <v>2.580645161290307</v>
      </c>
      <c r="K130" s="23">
        <f t="shared" si="23"/>
        <v>3.7735849056603765</v>
      </c>
      <c r="L130" s="23"/>
    </row>
    <row r="131" spans="1:12" ht="17.25" customHeight="1">
      <c r="A131" s="137"/>
      <c r="B131" s="7" t="s">
        <v>120</v>
      </c>
      <c r="C131" s="6" t="s">
        <v>4</v>
      </c>
      <c r="D131" s="14">
        <v>5966.666666666667</v>
      </c>
      <c r="E131" s="14">
        <v>6500</v>
      </c>
      <c r="F131" s="14">
        <v>6500</v>
      </c>
      <c r="G131" s="14">
        <v>6800</v>
      </c>
      <c r="H131" s="15"/>
      <c r="I131" s="23">
        <f t="shared" si="21"/>
        <v>8.9385474860335101</v>
      </c>
      <c r="J131" s="23">
        <f t="shared" si="22"/>
        <v>0</v>
      </c>
      <c r="K131" s="23">
        <f t="shared" si="23"/>
        <v>4.6153846153846212</v>
      </c>
      <c r="L131" s="23"/>
    </row>
    <row r="132" spans="1:12" ht="17.25" customHeight="1">
      <c r="A132" s="92"/>
      <c r="B132" s="93" t="s">
        <v>37</v>
      </c>
      <c r="C132" s="94" t="s">
        <v>10</v>
      </c>
      <c r="D132" s="47">
        <v>650</v>
      </c>
      <c r="E132" s="47">
        <v>650</v>
      </c>
      <c r="F132" s="47">
        <v>650</v>
      </c>
      <c r="G132" s="47">
        <v>633.33333333333337</v>
      </c>
      <c r="H132" s="14"/>
      <c r="I132" s="23">
        <f t="shared" si="21"/>
        <v>0</v>
      </c>
      <c r="J132" s="23">
        <f t="shared" si="22"/>
        <v>0</v>
      </c>
      <c r="K132" s="23">
        <f t="shared" si="23"/>
        <v>-2.564102564102555</v>
      </c>
      <c r="L132" s="23"/>
    </row>
    <row r="133" spans="1:12" ht="17.25" customHeight="1">
      <c r="A133" s="95" t="s">
        <v>139</v>
      </c>
      <c r="B133" s="96"/>
      <c r="C133" s="97"/>
      <c r="D133" s="51"/>
      <c r="E133" s="51"/>
      <c r="F133" s="51"/>
      <c r="G133" s="51"/>
      <c r="H133" s="102"/>
      <c r="I133" s="23"/>
      <c r="J133" s="23"/>
      <c r="K133" s="23"/>
      <c r="L133" s="23"/>
    </row>
    <row r="134" spans="1:12" ht="17.25" customHeight="1">
      <c r="A134" s="18"/>
      <c r="B134" s="90" t="s">
        <v>140</v>
      </c>
      <c r="C134" s="91" t="s">
        <v>136</v>
      </c>
      <c r="D134" s="15">
        <v>930</v>
      </c>
      <c r="E134" s="15">
        <v>930</v>
      </c>
      <c r="F134" s="15">
        <v>930</v>
      </c>
      <c r="G134" s="15">
        <v>930</v>
      </c>
      <c r="H134" s="15"/>
      <c r="I134" s="23">
        <f t="shared" si="21"/>
        <v>0</v>
      </c>
      <c r="J134" s="23">
        <f t="shared" si="22"/>
        <v>0</v>
      </c>
      <c r="K134" s="23">
        <f t="shared" si="23"/>
        <v>0</v>
      </c>
      <c r="L134" s="23"/>
    </row>
    <row r="135" spans="1:12" s="12" customFormat="1" ht="14.25" customHeight="1">
      <c r="B135" s="8" t="s">
        <v>34</v>
      </c>
      <c r="C135" s="83"/>
      <c r="D135" s="19"/>
      <c r="E135" s="19"/>
      <c r="F135" s="19"/>
      <c r="G135" s="19"/>
      <c r="H135" s="19"/>
      <c r="I135" s="26"/>
      <c r="J135" s="26"/>
    </row>
    <row r="136" spans="1:12" s="12" customFormat="1" ht="7.5" customHeight="1">
      <c r="B136" s="8"/>
      <c r="C136" s="84"/>
      <c r="D136" s="19"/>
      <c r="E136" s="19"/>
      <c r="F136" s="19"/>
      <c r="G136" s="19"/>
      <c r="H136" s="19"/>
      <c r="I136" s="26"/>
      <c r="J136" s="26"/>
    </row>
    <row r="137" spans="1:12" s="12" customFormat="1" ht="14.25" customHeight="1">
      <c r="B137" s="9" t="s">
        <v>44</v>
      </c>
      <c r="C137" s="84"/>
      <c r="D137" s="36"/>
      <c r="E137" s="36"/>
      <c r="F137" s="36"/>
      <c r="G137" s="36"/>
      <c r="H137" s="36"/>
      <c r="I137" s="26"/>
      <c r="J137" s="26"/>
    </row>
    <row r="138" spans="1:12" s="12" customFormat="1" ht="14.25" customHeight="1">
      <c r="B138" s="37" t="s">
        <v>153</v>
      </c>
      <c r="C138" s="85"/>
      <c r="D138" s="36"/>
      <c r="E138" s="36"/>
      <c r="F138" s="36"/>
      <c r="G138" s="36"/>
      <c r="H138" s="36"/>
      <c r="I138" s="26"/>
      <c r="J138" s="26"/>
    </row>
    <row r="139" spans="1:12" s="12" customFormat="1" ht="14.25" customHeight="1">
      <c r="B139" s="38"/>
      <c r="C139" s="85"/>
      <c r="D139" s="36"/>
      <c r="E139" s="36"/>
      <c r="F139" s="36"/>
      <c r="G139" s="36"/>
      <c r="H139" s="36"/>
      <c r="I139" s="26"/>
      <c r="J139" s="26"/>
    </row>
    <row r="140" spans="1:12" s="12" customFormat="1" ht="14.25" customHeight="1">
      <c r="B140" s="17"/>
      <c r="C140" s="82"/>
      <c r="I140" s="39"/>
      <c r="J140" s="39"/>
    </row>
    <row r="141" spans="1:12" s="12" customFormat="1" ht="12.75" customHeight="1">
      <c r="B141" s="17"/>
      <c r="C141" s="82"/>
      <c r="I141" s="39"/>
      <c r="J141" s="39"/>
    </row>
    <row r="142" spans="1:12" s="12" customFormat="1" ht="14.25" customHeight="1">
      <c r="B142" s="17"/>
      <c r="C142" s="82"/>
      <c r="I142" s="39"/>
      <c r="J142" s="39"/>
    </row>
    <row r="143" spans="1:12" s="12" customFormat="1" ht="15" customHeight="1">
      <c r="B143" s="17"/>
      <c r="C143" s="82"/>
      <c r="I143" s="39"/>
      <c r="J143" s="39"/>
    </row>
    <row r="144" spans="1:12" s="12" customFormat="1">
      <c r="B144" s="17"/>
      <c r="C144" s="82"/>
      <c r="I144" s="39"/>
      <c r="J144" s="39"/>
    </row>
    <row r="145" spans="2:10" s="12" customFormat="1">
      <c r="B145" s="17"/>
      <c r="C145" s="82"/>
      <c r="I145" s="39"/>
      <c r="J145" s="39"/>
    </row>
    <row r="146" spans="2:10" s="12" customFormat="1" ht="15" customHeight="1">
      <c r="B146" s="17"/>
      <c r="C146" s="82"/>
      <c r="I146" s="39"/>
      <c r="J146" s="39"/>
    </row>
    <row r="147" spans="2:10" s="12" customFormat="1" ht="8.25" customHeight="1">
      <c r="B147" s="17"/>
      <c r="C147" s="82"/>
      <c r="I147" s="39"/>
      <c r="J147" s="39"/>
    </row>
    <row r="148" spans="2:10" s="12" customFormat="1" ht="15" customHeight="1">
      <c r="B148" s="17"/>
      <c r="C148" s="82"/>
      <c r="I148" s="39"/>
      <c r="J148" s="39"/>
    </row>
    <row r="149" spans="2:10" s="12" customFormat="1" ht="15.75" customHeight="1">
      <c r="B149" s="17"/>
      <c r="C149" s="82"/>
      <c r="I149" s="39"/>
      <c r="J149" s="39"/>
    </row>
    <row r="150" spans="2:10" s="12" customFormat="1" ht="16.5" customHeight="1">
      <c r="B150" s="17"/>
      <c r="C150" s="82"/>
      <c r="I150" s="39"/>
      <c r="J150" s="39"/>
    </row>
    <row r="151" spans="2:10" s="12" customFormat="1" ht="3.75" customHeight="1">
      <c r="B151" s="17"/>
      <c r="C151" s="82"/>
      <c r="I151" s="39"/>
      <c r="J151" s="39"/>
    </row>
    <row r="152" spans="2:10" s="12" customFormat="1">
      <c r="B152" s="17"/>
      <c r="C152" s="82"/>
      <c r="I152" s="22"/>
      <c r="J152" s="22"/>
    </row>
    <row r="153" spans="2:10" s="12" customFormat="1">
      <c r="B153" s="17"/>
      <c r="C153" s="82"/>
      <c r="I153" s="22"/>
      <c r="J153" s="22"/>
    </row>
    <row r="154" spans="2:10" s="12" customFormat="1">
      <c r="B154" s="17"/>
      <c r="C154" s="82"/>
      <c r="I154" s="22"/>
      <c r="J154" s="22"/>
    </row>
    <row r="155" spans="2:10" s="12" customFormat="1">
      <c r="B155" s="17"/>
      <c r="C155" s="82"/>
      <c r="I155" s="22"/>
      <c r="J155" s="22"/>
    </row>
    <row r="156" spans="2:10" s="12" customFormat="1">
      <c r="B156" s="17"/>
      <c r="C156" s="82"/>
      <c r="I156" s="22"/>
      <c r="J156" s="22"/>
    </row>
    <row r="157" spans="2:10" s="12" customFormat="1">
      <c r="B157" s="17"/>
      <c r="C157" s="82"/>
    </row>
    <row r="158" spans="2:10" s="12" customFormat="1">
      <c r="B158" s="17"/>
      <c r="C158" s="82"/>
    </row>
    <row r="159" spans="2:10" s="12" customFormat="1">
      <c r="B159" s="17"/>
      <c r="C159" s="82"/>
    </row>
    <row r="160" spans="2:10" s="12" customFormat="1">
      <c r="B160" s="17"/>
      <c r="C160" s="82"/>
    </row>
    <row r="161" spans="2:3" s="12" customFormat="1">
      <c r="B161" s="17"/>
      <c r="C161" s="82"/>
    </row>
    <row r="162" spans="2:3" s="12" customFormat="1">
      <c r="B162" s="17"/>
      <c r="C162" s="82"/>
    </row>
    <row r="163" spans="2:3" s="12" customFormat="1">
      <c r="B163" s="17"/>
      <c r="C163" s="82"/>
    </row>
    <row r="164" spans="2:3" s="12" customFormat="1">
      <c r="B164" s="17"/>
      <c r="C164" s="82"/>
    </row>
    <row r="165" spans="2:3" s="12" customFormat="1">
      <c r="B165" s="17"/>
      <c r="C165" s="82"/>
    </row>
    <row r="166" spans="2:3" s="12" customFormat="1">
      <c r="B166" s="17"/>
      <c r="C166" s="82"/>
    </row>
    <row r="167" spans="2:3" s="12" customFormat="1">
      <c r="B167" s="17"/>
      <c r="C167" s="82"/>
    </row>
    <row r="168" spans="2:3" s="12" customFormat="1">
      <c r="B168" s="17"/>
      <c r="C168" s="82"/>
    </row>
    <row r="169" spans="2:3" s="12" customFormat="1">
      <c r="B169" s="17"/>
      <c r="C169" s="82"/>
    </row>
    <row r="170" spans="2:3" s="12" customFormat="1">
      <c r="B170" s="17"/>
      <c r="C170" s="82"/>
    </row>
    <row r="171" spans="2:3" s="12" customFormat="1">
      <c r="B171" s="17"/>
      <c r="C171" s="82"/>
    </row>
    <row r="172" spans="2:3" s="12" customFormat="1">
      <c r="B172" s="17"/>
      <c r="C172" s="82"/>
    </row>
    <row r="173" spans="2:3" s="12" customFormat="1">
      <c r="B173" s="17"/>
      <c r="C173" s="82"/>
    </row>
    <row r="174" spans="2:3" s="12" customFormat="1">
      <c r="B174" s="17"/>
      <c r="C174" s="82"/>
    </row>
    <row r="175" spans="2:3" s="12" customFormat="1">
      <c r="B175" s="17"/>
      <c r="C175" s="82"/>
    </row>
    <row r="176" spans="2:3" s="12" customFormat="1">
      <c r="B176" s="17"/>
      <c r="C176" s="82"/>
    </row>
    <row r="177" spans="2:3" s="12" customFormat="1">
      <c r="B177" s="17"/>
      <c r="C177" s="82"/>
    </row>
    <row r="178" spans="2:3" s="12" customFormat="1">
      <c r="B178" s="17"/>
      <c r="C178" s="82"/>
    </row>
    <row r="179" spans="2:3" s="12" customFormat="1">
      <c r="B179" s="17"/>
      <c r="C179" s="82"/>
    </row>
    <row r="180" spans="2:3" s="12" customFormat="1">
      <c r="B180" s="17"/>
      <c r="C180" s="82"/>
    </row>
    <row r="181" spans="2:3" s="12" customFormat="1">
      <c r="B181" s="17"/>
      <c r="C181" s="82"/>
    </row>
    <row r="182" spans="2:3" s="12" customFormat="1">
      <c r="B182" s="17"/>
      <c r="C182" s="82"/>
    </row>
    <row r="183" spans="2:3" s="12" customFormat="1">
      <c r="B183" s="17"/>
      <c r="C183" s="82"/>
    </row>
    <row r="184" spans="2:3" s="12" customFormat="1">
      <c r="B184" s="17"/>
      <c r="C184" s="82"/>
    </row>
    <row r="185" spans="2:3" s="12" customFormat="1">
      <c r="B185" s="17"/>
      <c r="C185" s="82"/>
    </row>
    <row r="186" spans="2:3" s="12" customFormat="1">
      <c r="B186" s="17"/>
      <c r="C186" s="82"/>
    </row>
    <row r="187" spans="2:3" s="12" customFormat="1">
      <c r="B187" s="17"/>
      <c r="C187" s="82"/>
    </row>
    <row r="188" spans="2:3" s="12" customFormat="1">
      <c r="B188" s="17"/>
      <c r="C188" s="82"/>
    </row>
    <row r="189" spans="2:3" s="12" customFormat="1">
      <c r="B189" s="17"/>
      <c r="C189" s="82"/>
    </row>
    <row r="190" spans="2:3" s="12" customFormat="1">
      <c r="B190" s="17"/>
      <c r="C190" s="82"/>
    </row>
    <row r="191" spans="2:3" s="12" customFormat="1">
      <c r="B191" s="17"/>
      <c r="C191" s="82"/>
    </row>
    <row r="192" spans="2:3" s="12" customFormat="1">
      <c r="B192" s="17"/>
      <c r="C192" s="82"/>
    </row>
    <row r="193" spans="2:3" s="12" customFormat="1">
      <c r="B193" s="17"/>
      <c r="C193" s="82"/>
    </row>
    <row r="194" spans="2:3" s="12" customFormat="1">
      <c r="B194" s="17"/>
      <c r="C194" s="82"/>
    </row>
    <row r="195" spans="2:3" s="12" customFormat="1">
      <c r="B195" s="17"/>
      <c r="C195" s="82"/>
    </row>
    <row r="196" spans="2:3" s="12" customFormat="1">
      <c r="B196" s="17"/>
      <c r="C196" s="82"/>
    </row>
    <row r="197" spans="2:3" s="12" customFormat="1">
      <c r="B197" s="17"/>
      <c r="C197" s="82"/>
    </row>
    <row r="198" spans="2:3" s="12" customFormat="1">
      <c r="B198" s="17"/>
      <c r="C198" s="82"/>
    </row>
    <row r="199" spans="2:3" s="12" customFormat="1">
      <c r="B199" s="17"/>
      <c r="C199" s="82"/>
    </row>
    <row r="200" spans="2:3" s="12" customFormat="1">
      <c r="B200" s="17"/>
      <c r="C200" s="82"/>
    </row>
    <row r="201" spans="2:3" s="12" customFormat="1">
      <c r="B201" s="17"/>
      <c r="C201" s="82"/>
    </row>
    <row r="202" spans="2:3" s="12" customFormat="1">
      <c r="B202" s="17"/>
      <c r="C202" s="82"/>
    </row>
    <row r="203" spans="2:3" s="12" customFormat="1">
      <c r="B203" s="17"/>
      <c r="C203" s="82"/>
    </row>
    <row r="204" spans="2:3" s="12" customFormat="1">
      <c r="B204" s="17"/>
      <c r="C204" s="82"/>
    </row>
    <row r="205" spans="2:3" s="12" customFormat="1">
      <c r="B205" s="17"/>
      <c r="C205" s="82"/>
    </row>
    <row r="206" spans="2:3" s="12" customFormat="1">
      <c r="B206" s="17"/>
      <c r="C206" s="82"/>
    </row>
    <row r="207" spans="2:3" s="12" customFormat="1">
      <c r="B207" s="17"/>
      <c r="C207" s="82"/>
    </row>
    <row r="208" spans="2:3" s="12" customFormat="1">
      <c r="B208" s="17"/>
      <c r="C208" s="82"/>
    </row>
    <row r="209" spans="2:3" s="12" customFormat="1">
      <c r="B209" s="17"/>
      <c r="C209" s="82"/>
    </row>
    <row r="210" spans="2:3" s="12" customFormat="1">
      <c r="B210" s="17"/>
      <c r="C210" s="82"/>
    </row>
    <row r="211" spans="2:3" s="12" customFormat="1">
      <c r="B211" s="17"/>
      <c r="C211" s="82"/>
    </row>
    <row r="212" spans="2:3" s="12" customFormat="1">
      <c r="B212" s="17"/>
      <c r="C212" s="82"/>
    </row>
    <row r="213" spans="2:3" s="12" customFormat="1">
      <c r="B213" s="17"/>
      <c r="C213" s="82"/>
    </row>
    <row r="214" spans="2:3" s="12" customFormat="1">
      <c r="B214" s="17"/>
      <c r="C214" s="82"/>
    </row>
    <row r="215" spans="2:3" s="12" customFormat="1">
      <c r="B215" s="17"/>
      <c r="C215" s="82"/>
    </row>
    <row r="216" spans="2:3" s="12" customFormat="1">
      <c r="B216" s="17"/>
      <c r="C216" s="82"/>
    </row>
    <row r="217" spans="2:3" s="12" customFormat="1">
      <c r="B217" s="17"/>
      <c r="C217" s="82"/>
    </row>
    <row r="218" spans="2:3" s="12" customFormat="1">
      <c r="B218" s="17"/>
      <c r="C218" s="82"/>
    </row>
    <row r="219" spans="2:3" s="12" customFormat="1">
      <c r="B219" s="17"/>
      <c r="C219" s="82"/>
    </row>
    <row r="220" spans="2:3" s="12" customFormat="1">
      <c r="B220" s="17"/>
      <c r="C220" s="82"/>
    </row>
    <row r="221" spans="2:3" s="12" customFormat="1">
      <c r="B221" s="17"/>
      <c r="C221" s="82"/>
    </row>
    <row r="222" spans="2:3" s="12" customFormat="1">
      <c r="B222" s="17"/>
      <c r="C222" s="82"/>
    </row>
    <row r="223" spans="2:3" s="12" customFormat="1">
      <c r="B223" s="17"/>
      <c r="C223" s="82"/>
    </row>
    <row r="224" spans="2:3" s="12" customFormat="1">
      <c r="B224" s="17"/>
      <c r="C224" s="82"/>
    </row>
    <row r="225" spans="2:3" s="12" customFormat="1">
      <c r="B225" s="17"/>
      <c r="C225" s="82"/>
    </row>
    <row r="226" spans="2:3" s="12" customFormat="1">
      <c r="B226" s="17"/>
      <c r="C226" s="82"/>
    </row>
    <row r="227" spans="2:3" s="12" customFormat="1">
      <c r="B227" s="17"/>
      <c r="C227" s="82"/>
    </row>
    <row r="228" spans="2:3" s="12" customFormat="1">
      <c r="B228" s="17"/>
      <c r="C228" s="82"/>
    </row>
    <row r="229" spans="2:3" s="12" customFormat="1">
      <c r="B229" s="17"/>
      <c r="C229" s="82"/>
    </row>
    <row r="230" spans="2:3" s="12" customFormat="1">
      <c r="B230" s="17"/>
      <c r="C230" s="82"/>
    </row>
    <row r="231" spans="2:3" s="12" customFormat="1">
      <c r="B231" s="17"/>
      <c r="C231" s="82"/>
    </row>
    <row r="232" spans="2:3" s="12" customFormat="1">
      <c r="B232" s="17"/>
      <c r="C232" s="82"/>
    </row>
    <row r="233" spans="2:3" s="12" customFormat="1">
      <c r="B233" s="17"/>
      <c r="C233" s="82"/>
    </row>
    <row r="234" spans="2:3" s="12" customFormat="1">
      <c r="B234" s="17"/>
      <c r="C234" s="82"/>
    </row>
    <row r="235" spans="2:3" s="12" customFormat="1">
      <c r="B235" s="17"/>
      <c r="C235" s="82"/>
    </row>
    <row r="236" spans="2:3" s="12" customFormat="1">
      <c r="B236" s="17"/>
      <c r="C236" s="82"/>
    </row>
    <row r="237" spans="2:3" s="12" customFormat="1">
      <c r="B237" s="17"/>
      <c r="C237" s="82"/>
    </row>
    <row r="238" spans="2:3" s="12" customFormat="1">
      <c r="B238" s="17"/>
      <c r="C238" s="82"/>
    </row>
    <row r="239" spans="2:3" s="12" customFormat="1">
      <c r="B239" s="17"/>
      <c r="C239" s="82"/>
    </row>
    <row r="240" spans="2:3" s="12" customFormat="1">
      <c r="B240" s="17"/>
      <c r="C240" s="82"/>
    </row>
    <row r="241" spans="2:10" s="12" customFormat="1">
      <c r="B241" s="17"/>
      <c r="C241" s="82"/>
    </row>
    <row r="242" spans="2:10" s="12" customFormat="1">
      <c r="B242" s="17"/>
      <c r="C242" s="82"/>
    </row>
    <row r="243" spans="2:10" s="12" customFormat="1">
      <c r="B243" s="17"/>
      <c r="C243" s="82"/>
    </row>
    <row r="244" spans="2:10" s="12" customFormat="1">
      <c r="B244" s="17"/>
      <c r="C244" s="82"/>
    </row>
    <row r="245" spans="2:10" s="12" customFormat="1">
      <c r="B245" s="17"/>
      <c r="C245" s="82"/>
    </row>
    <row r="246" spans="2:10" s="12" customFormat="1">
      <c r="B246" s="17"/>
      <c r="C246" s="82"/>
    </row>
    <row r="247" spans="2:10" s="12" customFormat="1">
      <c r="B247" s="17"/>
      <c r="C247" s="82"/>
    </row>
    <row r="248" spans="2:10" s="12" customFormat="1">
      <c r="B248" s="17"/>
      <c r="C248" s="82"/>
    </row>
    <row r="249" spans="2:10" s="12" customFormat="1">
      <c r="B249" s="17"/>
      <c r="C249" s="82"/>
    </row>
    <row r="250" spans="2:10" s="12" customFormat="1">
      <c r="B250" s="17"/>
      <c r="C250" s="82"/>
    </row>
    <row r="251" spans="2:10" s="12" customFormat="1">
      <c r="B251" s="17"/>
      <c r="C251" s="82"/>
    </row>
    <row r="252" spans="2:10">
      <c r="B252" s="20"/>
      <c r="C252" s="86"/>
      <c r="I252" s="13"/>
      <c r="J252" s="13"/>
    </row>
    <row r="253" spans="2:10">
      <c r="B253" s="20"/>
      <c r="C253" s="86"/>
      <c r="I253" s="13"/>
      <c r="J253" s="13"/>
    </row>
    <row r="254" spans="2:10">
      <c r="B254" s="20"/>
      <c r="C254" s="86"/>
      <c r="I254" s="13"/>
      <c r="J254" s="13"/>
    </row>
    <row r="255" spans="2:10">
      <c r="B255" s="20"/>
      <c r="C255" s="86"/>
      <c r="I255" s="13"/>
      <c r="J255" s="13"/>
    </row>
    <row r="256" spans="2:10">
      <c r="B256" s="20"/>
      <c r="C256" s="86"/>
      <c r="I256" s="13"/>
      <c r="J256" s="13"/>
    </row>
    <row r="257" spans="2:10">
      <c r="B257" s="20"/>
      <c r="C257" s="86"/>
      <c r="I257" s="13"/>
      <c r="J257" s="13"/>
    </row>
    <row r="258" spans="2:10">
      <c r="B258" s="20"/>
      <c r="C258" s="86"/>
      <c r="I258" s="13"/>
      <c r="J258" s="13"/>
    </row>
    <row r="259" spans="2:10">
      <c r="B259" s="20"/>
      <c r="C259" s="86"/>
      <c r="I259" s="13"/>
      <c r="J259" s="13"/>
    </row>
  </sheetData>
  <mergeCells count="36">
    <mergeCell ref="A126:A128"/>
    <mergeCell ref="A130:A131"/>
    <mergeCell ref="A22:A23"/>
    <mergeCell ref="A25:A27"/>
    <mergeCell ref="A31:A38"/>
    <mergeCell ref="A45:A48"/>
    <mergeCell ref="A49:A50"/>
    <mergeCell ref="A52:A53"/>
    <mergeCell ref="A60:A63"/>
    <mergeCell ref="A57:B59"/>
    <mergeCell ref="A76:A77"/>
    <mergeCell ref="A109:A111"/>
    <mergeCell ref="A105:B107"/>
    <mergeCell ref="A112:A118"/>
    <mergeCell ref="A120:A121"/>
    <mergeCell ref="A97:A98"/>
    <mergeCell ref="I105:K106"/>
    <mergeCell ref="A99:A100"/>
    <mergeCell ref="A81:A85"/>
    <mergeCell ref="A86:A91"/>
    <mergeCell ref="A93:A94"/>
    <mergeCell ref="A95:A96"/>
    <mergeCell ref="D105:H105"/>
    <mergeCell ref="B103:L103"/>
    <mergeCell ref="B2:L2"/>
    <mergeCell ref="D57:H57"/>
    <mergeCell ref="B56:L56"/>
    <mergeCell ref="A67:A68"/>
    <mergeCell ref="A71:A72"/>
    <mergeCell ref="I4:K5"/>
    <mergeCell ref="I57:K58"/>
    <mergeCell ref="A4:B6"/>
    <mergeCell ref="A8:A10"/>
    <mergeCell ref="A13:B13"/>
    <mergeCell ref="A14:A18"/>
    <mergeCell ref="D4:H4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Leo</dc:creator>
  <cp:lastModifiedBy>Jannette Leo</cp:lastModifiedBy>
  <cp:lastPrinted>2019-01-03T18:46:43Z</cp:lastPrinted>
  <dcterms:created xsi:type="dcterms:W3CDTF">2016-05-27T16:00:59Z</dcterms:created>
  <dcterms:modified xsi:type="dcterms:W3CDTF">2026-06-29T14:37:45Z</dcterms:modified>
</cp:coreProperties>
</file>