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Abril 2026\"/>
    </mc:Choice>
  </mc:AlternateContent>
  <xr:revisionPtr revIDLastSave="0" documentId="13_ncr:1_{8003DBD6-2F39-4DE0-9E70-181B60A445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-2025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8" l="1"/>
  <c r="I37" i="8"/>
  <c r="I36" i="8"/>
  <c r="I35" i="8"/>
  <c r="H33" i="8"/>
  <c r="I33" i="8" s="1"/>
  <c r="H31" i="8"/>
  <c r="I31" i="8" s="1"/>
  <c r="H29" i="8"/>
  <c r="I29" i="8" s="1"/>
  <c r="H28" i="8"/>
  <c r="I28" i="8" s="1"/>
  <c r="H27" i="8"/>
  <c r="I27" i="8" s="1"/>
  <c r="H26" i="8"/>
  <c r="I26" i="8" s="1"/>
  <c r="H24" i="8"/>
  <c r="I24" i="8" s="1"/>
  <c r="H23" i="8"/>
  <c r="I23" i="8" s="1"/>
  <c r="H22" i="8"/>
  <c r="I22" i="8" s="1"/>
  <c r="H21" i="8"/>
  <c r="I21" i="8" s="1"/>
  <c r="H19" i="8"/>
  <c r="I19" i="8" s="1"/>
  <c r="H18" i="8"/>
  <c r="I18" i="8" s="1"/>
  <c r="H17" i="8"/>
  <c r="I17" i="8" s="1"/>
  <c r="H16" i="8"/>
  <c r="I16" i="8" s="1"/>
  <c r="H15" i="8"/>
  <c r="I15" i="8" s="1"/>
  <c r="H13" i="8"/>
  <c r="I13" i="8" s="1"/>
  <c r="H12" i="8"/>
  <c r="I12" i="8" s="1"/>
  <c r="I11" i="8"/>
  <c r="I9" i="8"/>
  <c r="H8" i="8"/>
  <c r="I8" i="8" s="1"/>
</calcChain>
</file>

<file path=xl/sharedStrings.xml><?xml version="1.0" encoding="utf-8"?>
<sst xmlns="http://schemas.openxmlformats.org/spreadsheetml/2006/main" count="70" uniqueCount="47">
  <si>
    <t>Raices y Tubérculos</t>
  </si>
  <si>
    <t>Batata</t>
  </si>
  <si>
    <t xml:space="preserve">Papa </t>
  </si>
  <si>
    <t>Yautía (Blanca)</t>
  </si>
  <si>
    <t xml:space="preserve">Yuca </t>
  </si>
  <si>
    <t>Musáceas</t>
  </si>
  <si>
    <t xml:space="preserve">Guineo verde </t>
  </si>
  <si>
    <t>Hortalizas</t>
  </si>
  <si>
    <t>Zanahoria</t>
  </si>
  <si>
    <t>Huevos</t>
  </si>
  <si>
    <t>Unidad</t>
  </si>
  <si>
    <t xml:space="preserve">PRODUCTOS  </t>
  </si>
  <si>
    <t>libra</t>
  </si>
  <si>
    <t>Litro</t>
  </si>
  <si>
    <t>Cereales</t>
  </si>
  <si>
    <t>Leguminosas</t>
  </si>
  <si>
    <t>Cerdo Chuleta fresca</t>
  </si>
  <si>
    <t>Cerdo Pierna</t>
  </si>
  <si>
    <t>Res para Guisar</t>
  </si>
  <si>
    <t xml:space="preserve">Leche (Liquida), entera </t>
  </si>
  <si>
    <t>Ñame (Mina)</t>
  </si>
  <si>
    <t>Cebolla roja  (Criolla)</t>
  </si>
  <si>
    <t>Avícolas</t>
  </si>
  <si>
    <t xml:space="preserve"> Precios Promedios Anual de Productos de la Canasta Familiar Agropecuaria en Vendedores Ambulantes</t>
  </si>
  <si>
    <t>de Santo Domingo, 2021- 2025 (En RD$)</t>
  </si>
  <si>
    <t>A  Ñ  O  S</t>
  </si>
  <si>
    <t>Prom.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</si>
  <si>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Vendedores Ambnulantes de la ciudad de Santo Domingo</t>
    </r>
  </si>
  <si>
    <r>
      <t xml:space="preserve"> </t>
    </r>
    <r>
      <rPr>
        <b/>
        <sz val="10"/>
        <color indexed="8"/>
        <rFont val="Calibri"/>
        <family val="2"/>
        <scheme val="minor"/>
      </rPr>
      <t>Elaborado en el</t>
    </r>
    <r>
      <rPr>
        <sz val="10"/>
        <color indexed="8"/>
        <rFont val="Calibri"/>
        <family val="2"/>
        <scheme val="minor"/>
      </rPr>
      <t xml:space="preserve"> Ministerio de Agricultura, Departamento de Economía Agropecuaria y Estadísticas, </t>
    </r>
  </si>
  <si>
    <t>División de Captura  y Análisis de Precios Agropecuarios, 2025</t>
  </si>
  <si>
    <t xml:space="preserve">Arroz </t>
  </si>
  <si>
    <t>Selecto</t>
  </si>
  <si>
    <t>Superior</t>
  </si>
  <si>
    <t xml:space="preserve">Habichuelas </t>
  </si>
  <si>
    <t xml:space="preserve"> roja </t>
  </si>
  <si>
    <t>Negra</t>
  </si>
  <si>
    <t>Pinta</t>
  </si>
  <si>
    <t xml:space="preserve">Plátano </t>
  </si>
  <si>
    <t>Verde), grande</t>
  </si>
  <si>
    <t>Maduro</t>
  </si>
  <si>
    <t>FHIA-20</t>
  </si>
  <si>
    <t>Ajo</t>
  </si>
  <si>
    <t>Importado)</t>
  </si>
  <si>
    <t>Criollo)</t>
  </si>
  <si>
    <t>Carnes</t>
  </si>
  <si>
    <t>Nota:  En el 2021, 2023, 2024 y 2025 se recolectó información de  los puestos de venta de INESPRE.</t>
  </si>
  <si>
    <t>Pollo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</si>
</sst>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2" fontId="7" fillId="2" borderId="0" xfId="1" applyNumberFormat="1" applyFont="1" applyFill="1"/>
    <xf numFmtId="0" fontId="4" fillId="2" borderId="4" xfId="1" applyFont="1" applyFill="1" applyBorder="1" applyAlignment="1">
      <alignment horizontal="center"/>
    </xf>
    <xf numFmtId="43" fontId="3" fillId="2" borderId="1" xfId="2" applyFont="1" applyFill="1" applyBorder="1" applyAlignment="1" applyProtection="1">
      <alignment horizontal="center"/>
    </xf>
    <xf numFmtId="0" fontId="8" fillId="2" borderId="0" xfId="1" applyFont="1" applyFill="1"/>
    <xf numFmtId="2" fontId="7" fillId="0" borderId="0" xfId="1" applyNumberFormat="1" applyFont="1"/>
    <xf numFmtId="0" fontId="8" fillId="0" borderId="0" xfId="1" applyFont="1"/>
    <xf numFmtId="43" fontId="3" fillId="2" borderId="2" xfId="2" applyFont="1" applyFill="1" applyBorder="1" applyAlignment="1" applyProtection="1">
      <alignment horizontal="center"/>
    </xf>
    <xf numFmtId="43" fontId="3" fillId="2" borderId="6" xfId="2" applyFont="1" applyFill="1" applyBorder="1" applyAlignment="1" applyProtection="1">
      <alignment horizontal="center"/>
    </xf>
    <xf numFmtId="43" fontId="2" fillId="0" borderId="2" xfId="2" applyFont="1" applyBorder="1"/>
    <xf numFmtId="43" fontId="2" fillId="2" borderId="6" xfId="2" applyFont="1" applyFill="1" applyBorder="1"/>
    <xf numFmtId="0" fontId="6" fillId="2" borderId="1" xfId="0" applyFont="1" applyFill="1" applyBorder="1" applyAlignment="1">
      <alignment horizontal="left"/>
    </xf>
    <xf numFmtId="43" fontId="2" fillId="2" borderId="1" xfId="2" applyFont="1" applyFill="1" applyBorder="1" applyAlignment="1" applyProtection="1">
      <alignment horizontal="left"/>
    </xf>
    <xf numFmtId="43" fontId="2" fillId="2" borderId="2" xfId="2" applyFont="1" applyFill="1" applyBorder="1" applyAlignment="1" applyProtection="1">
      <alignment horizontal="left"/>
    </xf>
    <xf numFmtId="0" fontId="4" fillId="2" borderId="3" xfId="1" applyFont="1" applyFill="1" applyBorder="1" applyAlignment="1">
      <alignment horizontal="center"/>
    </xf>
    <xf numFmtId="43" fontId="2" fillId="0" borderId="11" xfId="2" applyFont="1" applyBorder="1"/>
    <xf numFmtId="43" fontId="2" fillId="2" borderId="10" xfId="2" applyFont="1" applyFill="1" applyBorder="1" applyAlignment="1" applyProtection="1">
      <alignment horizontal="left"/>
    </xf>
    <xf numFmtId="43" fontId="2" fillId="2" borderId="11" xfId="2" applyFont="1" applyFill="1" applyBorder="1"/>
    <xf numFmtId="43" fontId="2" fillId="2" borderId="1" xfId="2" applyFont="1" applyFill="1" applyBorder="1"/>
    <xf numFmtId="0" fontId="13" fillId="2" borderId="0" xfId="0" applyFont="1" applyFill="1"/>
    <xf numFmtId="0" fontId="14" fillId="2" borderId="0" xfId="1" applyFont="1" applyFill="1"/>
    <xf numFmtId="0" fontId="6" fillId="2" borderId="2" xfId="0" applyFont="1" applyFill="1" applyBorder="1" applyAlignment="1">
      <alignment horizontal="left"/>
    </xf>
    <xf numFmtId="43" fontId="2" fillId="0" borderId="12" xfId="2" applyFont="1" applyBorder="1"/>
    <xf numFmtId="1" fontId="10" fillId="3" borderId="15" xfId="1" applyNumberFormat="1" applyFont="1" applyFill="1" applyBorder="1" applyAlignment="1">
      <alignment horizontal="center"/>
    </xf>
    <xf numFmtId="1" fontId="10" fillId="3" borderId="14" xfId="1" applyNumberFormat="1" applyFont="1" applyFill="1" applyBorder="1" applyAlignment="1">
      <alignment horizontal="center"/>
    </xf>
    <xf numFmtId="43" fontId="2" fillId="0" borderId="1" xfId="2" applyFont="1" applyBorder="1"/>
    <xf numFmtId="43" fontId="3" fillId="0" borderId="1" xfId="2" applyFont="1" applyBorder="1" applyAlignment="1">
      <alignment horizontal="center"/>
    </xf>
    <xf numFmtId="43" fontId="3" fillId="2" borderId="1" xfId="1" applyNumberFormat="1" applyFont="1" applyFill="1" applyBorder="1" applyAlignment="1">
      <alignment horizontal="left"/>
    </xf>
    <xf numFmtId="43" fontId="3" fillId="0" borderId="1" xfId="3" applyFont="1" applyFill="1" applyBorder="1"/>
    <xf numFmtId="0" fontId="6" fillId="2" borderId="0" xfId="0" applyFont="1" applyFill="1" applyAlignment="1">
      <alignment horizontal="left"/>
    </xf>
    <xf numFmtId="43" fontId="3" fillId="2" borderId="0" xfId="2" applyFont="1" applyFill="1" applyBorder="1" applyAlignment="1" applyProtection="1">
      <alignment horizontal="center"/>
    </xf>
    <xf numFmtId="43" fontId="2" fillId="0" borderId="0" xfId="2" applyFont="1" applyBorder="1"/>
    <xf numFmtId="43" fontId="3" fillId="0" borderId="0" xfId="2" applyFont="1" applyBorder="1" applyAlignment="1">
      <alignment horizontal="center"/>
    </xf>
    <xf numFmtId="43" fontId="3" fillId="0" borderId="0" xfId="3" applyFont="1" applyFill="1" applyBorder="1"/>
    <xf numFmtId="0" fontId="2" fillId="2" borderId="0" xfId="1" applyFont="1" applyFill="1"/>
    <xf numFmtId="2" fontId="6" fillId="2" borderId="0" xfId="1" applyNumberFormat="1" applyFont="1" applyFill="1"/>
    <xf numFmtId="0" fontId="6" fillId="2" borderId="0" xfId="1" applyFont="1" applyFill="1"/>
    <xf numFmtId="0" fontId="16" fillId="2" borderId="0" xfId="0" applyFont="1" applyFill="1"/>
    <xf numFmtId="0" fontId="2" fillId="0" borderId="0" xfId="1" applyFont="1"/>
    <xf numFmtId="0" fontId="3" fillId="2" borderId="0" xfId="0" applyFont="1" applyFill="1"/>
    <xf numFmtId="0" fontId="3" fillId="0" borderId="0" xfId="0" applyFont="1"/>
    <xf numFmtId="0" fontId="3" fillId="0" borderId="12" xfId="0" applyFont="1" applyBorder="1"/>
    <xf numFmtId="0" fontId="17" fillId="2" borderId="5" xfId="0" applyFont="1" applyFill="1" applyBorder="1"/>
    <xf numFmtId="0" fontId="3" fillId="2" borderId="6" xfId="0" applyFont="1" applyFill="1" applyBorder="1"/>
    <xf numFmtId="43" fontId="2" fillId="0" borderId="6" xfId="2" applyFont="1" applyBorder="1"/>
    <xf numFmtId="43" fontId="3" fillId="0" borderId="6" xfId="2" applyFont="1" applyBorder="1" applyAlignment="1">
      <alignment horizontal="center"/>
    </xf>
    <xf numFmtId="43" fontId="3" fillId="2" borderId="6" xfId="1" applyNumberFormat="1" applyFont="1" applyFill="1" applyBorder="1" applyAlignment="1">
      <alignment horizontal="left"/>
    </xf>
    <xf numFmtId="43" fontId="3" fillId="0" borderId="13" xfId="3" applyFont="1" applyFill="1" applyBorder="1"/>
    <xf numFmtId="0" fontId="6" fillId="2" borderId="24" xfId="0" applyFont="1" applyFill="1" applyBorder="1" applyAlignment="1">
      <alignment horizontal="left"/>
    </xf>
    <xf numFmtId="43" fontId="3" fillId="2" borderId="24" xfId="2" applyFont="1" applyFill="1" applyBorder="1" applyAlignment="1" applyProtection="1">
      <alignment horizontal="center"/>
    </xf>
    <xf numFmtId="43" fontId="3" fillId="0" borderId="24" xfId="2" applyFont="1" applyBorder="1" applyAlignment="1">
      <alignment horizontal="center"/>
    </xf>
    <xf numFmtId="43" fontId="3" fillId="2" borderId="24" xfId="1" applyNumberFormat="1" applyFont="1" applyFill="1" applyBorder="1" applyAlignment="1">
      <alignment horizontal="left"/>
    </xf>
    <xf numFmtId="43" fontId="3" fillId="0" borderId="24" xfId="3" applyFont="1" applyFill="1" applyBorder="1"/>
    <xf numFmtId="43" fontId="3" fillId="0" borderId="2" xfId="2" applyFont="1" applyBorder="1" applyAlignment="1">
      <alignment horizontal="center"/>
    </xf>
    <xf numFmtId="43" fontId="3" fillId="2" borderId="2" xfId="1" applyNumberFormat="1" applyFont="1" applyFill="1" applyBorder="1" applyAlignment="1">
      <alignment horizontal="left"/>
    </xf>
    <xf numFmtId="43" fontId="3" fillId="0" borderId="2" xfId="3" applyFont="1" applyFill="1" applyBorder="1"/>
    <xf numFmtId="0" fontId="19" fillId="2" borderId="12" xfId="0" applyFont="1" applyFill="1" applyBorder="1"/>
    <xf numFmtId="43" fontId="3" fillId="2" borderId="6" xfId="2" applyFont="1" applyFill="1" applyBorder="1" applyAlignment="1">
      <alignment horizontal="center"/>
    </xf>
    <xf numFmtId="43" fontId="3" fillId="2" borderId="13" xfId="3" applyFont="1" applyFill="1" applyBorder="1"/>
    <xf numFmtId="43" fontId="2" fillId="0" borderId="9" xfId="2" applyFont="1" applyBorder="1"/>
    <xf numFmtId="0" fontId="19" fillId="2" borderId="24" xfId="0" applyFont="1" applyFill="1" applyBorder="1"/>
    <xf numFmtId="0" fontId="3" fillId="0" borderId="9" xfId="0" applyFont="1" applyBorder="1"/>
    <xf numFmtId="43" fontId="2" fillId="2" borderId="0" xfId="2" applyFont="1" applyFill="1" applyBorder="1" applyAlignment="1" applyProtection="1">
      <alignment horizontal="left"/>
    </xf>
    <xf numFmtId="43" fontId="2" fillId="2" borderId="9" xfId="2" applyFont="1" applyFill="1" applyBorder="1" applyAlignment="1" applyProtection="1">
      <alignment horizontal="left"/>
    </xf>
    <xf numFmtId="0" fontId="6" fillId="2" borderId="6" xfId="0" applyFont="1" applyFill="1" applyBorder="1" applyAlignment="1">
      <alignment horizontal="left"/>
    </xf>
    <xf numFmtId="0" fontId="3" fillId="0" borderId="11" xfId="0" applyFont="1" applyBorder="1"/>
    <xf numFmtId="0" fontId="9" fillId="2" borderId="0" xfId="1" applyFont="1" applyFill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/>
    </xf>
    <xf numFmtId="2" fontId="10" fillId="3" borderId="19" xfId="1" applyNumberFormat="1" applyFont="1" applyFill="1" applyBorder="1" applyAlignment="1">
      <alignment horizontal="center"/>
    </xf>
    <xf numFmtId="2" fontId="10" fillId="3" borderId="20" xfId="1" applyNumberFormat="1" applyFont="1" applyFill="1" applyBorder="1" applyAlignment="1">
      <alignment horizontal="center"/>
    </xf>
    <xf numFmtId="2" fontId="10" fillId="3" borderId="21" xfId="1" applyNumberFormat="1" applyFont="1" applyFill="1" applyBorder="1" applyAlignment="1">
      <alignment horizontal="center"/>
    </xf>
    <xf numFmtId="0" fontId="10" fillId="3" borderId="22" xfId="1" applyFont="1" applyFill="1" applyBorder="1" applyAlignment="1">
      <alignment horizontal="center"/>
    </xf>
    <xf numFmtId="0" fontId="10" fillId="3" borderId="23" xfId="1" applyFont="1" applyFill="1" applyBorder="1" applyAlignment="1">
      <alignment horizontal="center"/>
    </xf>
    <xf numFmtId="2" fontId="10" fillId="3" borderId="25" xfId="1" applyNumberFormat="1" applyFont="1" applyFill="1" applyBorder="1" applyAlignment="1">
      <alignment horizontal="center" vertical="center" wrapText="1"/>
    </xf>
    <xf numFmtId="2" fontId="10" fillId="3" borderId="26" xfId="1" applyNumberFormat="1" applyFont="1" applyFill="1" applyBorder="1" applyAlignment="1">
      <alignment horizontal="center" vertical="center" wrapText="1"/>
    </xf>
    <xf numFmtId="2" fontId="10" fillId="3" borderId="27" xfId="1" applyNumberFormat="1" applyFont="1" applyFill="1" applyBorder="1" applyAlignment="1">
      <alignment horizontal="center" vertical="center" wrapText="1"/>
    </xf>
    <xf numFmtId="2" fontId="10" fillId="3" borderId="28" xfId="1" applyNumberFormat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2">
    <cellStyle name="Millares 11" xfId="4" xr:uid="{00000000-0005-0000-0000-000000000000}"/>
    <cellStyle name="Millares 12" xfId="6" xr:uid="{00000000-0005-0000-0000-000001000000}"/>
    <cellStyle name="Millares 2" xfId="2" xr:uid="{00000000-0005-0000-0000-000002000000}"/>
    <cellStyle name="Millares 2 3" xfId="7" xr:uid="{00000000-0005-0000-0000-000003000000}"/>
    <cellStyle name="Millares 3" xfId="8" xr:uid="{00000000-0005-0000-0000-000004000000}"/>
    <cellStyle name="Millares 3 2" xfId="9" xr:uid="{00000000-0005-0000-0000-000005000000}"/>
    <cellStyle name="Millares 5" xfId="3" xr:uid="{00000000-0005-0000-0000-000006000000}"/>
    <cellStyle name="Normal" xfId="0" builtinId="0"/>
    <cellStyle name="Normal 2" xfId="1" xr:uid="{00000000-0005-0000-0000-000008000000}"/>
    <cellStyle name="Normal 2 2" xfId="10" xr:uid="{00000000-0005-0000-0000-000009000000}"/>
    <cellStyle name="Normal 3" xfId="11" xr:uid="{00000000-0005-0000-0000-00000A000000}"/>
    <cellStyle name="Normal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785812</xdr:colOff>
      <xdr:row>0</xdr:row>
      <xdr:rowOff>0</xdr:rowOff>
    </xdr:from>
    <xdr:to>
      <xdr:col>5</xdr:col>
      <xdr:colOff>49790</xdr:colOff>
      <xdr:row>0</xdr:row>
      <xdr:rowOff>508722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62" y="0"/>
          <a:ext cx="978478" cy="50872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esktop/Carpeta%20Colmados/Vendedores%20Ambulantes/Precios%20vendedores%20ambulantes%202025/Base%20V.%20Ambulantes,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dias"/>
      <sheetName val="Base"/>
      <sheetName val=" Mensual"/>
      <sheetName val="Sem  (Variación)"/>
      <sheetName val=" Sem pub"/>
      <sheetName val="Precio Prom mensual"/>
      <sheetName val="Precio Anual "/>
    </sheetNames>
    <sheetDataSet>
      <sheetData sheetId="0"/>
      <sheetData sheetId="1"/>
      <sheetData sheetId="2"/>
      <sheetData sheetId="3"/>
      <sheetData sheetId="4"/>
      <sheetData sheetId="5">
        <row r="10">
          <cell r="P10">
            <v>30</v>
          </cell>
        </row>
        <row r="14">
          <cell r="P14">
            <v>55.858333333333341</v>
          </cell>
        </row>
        <row r="15">
          <cell r="P15">
            <v>45</v>
          </cell>
        </row>
        <row r="17">
          <cell r="P17">
            <v>27.088306716431717</v>
          </cell>
        </row>
        <row r="18">
          <cell r="P18">
            <v>48.483564814814805</v>
          </cell>
        </row>
        <row r="19">
          <cell r="P19">
            <v>26.480055693314622</v>
          </cell>
        </row>
        <row r="20">
          <cell r="P20">
            <v>50.81396103896104</v>
          </cell>
        </row>
        <row r="21">
          <cell r="P21">
            <v>25.954555456117959</v>
          </cell>
        </row>
        <row r="23">
          <cell r="P23">
            <v>22.27374007936508</v>
          </cell>
        </row>
        <row r="24">
          <cell r="P24">
            <v>19.661481481481481</v>
          </cell>
        </row>
        <row r="25">
          <cell r="P25">
            <v>7.3781383547008543</v>
          </cell>
        </row>
        <row r="26">
          <cell r="P26">
            <v>4.622865492724868</v>
          </cell>
        </row>
        <row r="28">
          <cell r="P28">
            <v>180.5746527777778</v>
          </cell>
        </row>
        <row r="29">
          <cell r="P29">
            <v>100</v>
          </cell>
        </row>
        <row r="30">
          <cell r="P30">
            <v>41.440592667363497</v>
          </cell>
        </row>
        <row r="31">
          <cell r="P31">
            <v>32.924156746031748</v>
          </cell>
        </row>
        <row r="33">
          <cell r="P33">
            <v>66.666666666666671</v>
          </cell>
        </row>
        <row r="35">
          <cell r="P35">
            <v>7.7435740740740737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="80" zoomScaleNormal="80" workbookViewId="0">
      <selection activeCell="N18" sqref="N18"/>
    </sheetView>
  </sheetViews>
  <sheetFormatPr baseColWidth="10" defaultRowHeight="12.75" x14ac:dyDescent="0.2"/>
  <cols>
    <col min="1" max="1" width="17.42578125" style="43" customWidth="1"/>
    <col min="2" max="2" width="22.140625" style="2" customWidth="1"/>
    <col min="3" max="3" width="13.28515625" style="2" customWidth="1"/>
    <col min="4" max="5" width="12.85546875" style="2" customWidth="1"/>
    <col min="6" max="8" width="11.85546875" style="2" customWidth="1"/>
    <col min="9" max="9" width="13.7109375" style="2" customWidth="1"/>
    <col min="10" max="10" width="11.42578125" style="1" customWidth="1"/>
    <col min="11" max="16384" width="11.42578125" style="2"/>
  </cols>
  <sheetData>
    <row r="1" spans="1:10" s="1" customFormat="1" ht="48.75" customHeight="1" x14ac:dyDescent="0.2">
      <c r="A1" s="42"/>
    </row>
    <row r="2" spans="1:10" ht="16.5" customHeight="1" x14ac:dyDescent="0.25">
      <c r="B2" s="69" t="s">
        <v>23</v>
      </c>
      <c r="C2" s="69"/>
      <c r="D2" s="69"/>
      <c r="E2" s="69"/>
      <c r="F2" s="69"/>
      <c r="G2" s="69"/>
      <c r="H2" s="69"/>
      <c r="I2" s="69"/>
    </row>
    <row r="3" spans="1:10" ht="19.5" customHeight="1" x14ac:dyDescent="0.25">
      <c r="B3" s="70" t="s">
        <v>24</v>
      </c>
      <c r="C3" s="71"/>
      <c r="D3" s="71"/>
      <c r="E3" s="71"/>
      <c r="F3" s="71"/>
      <c r="G3" s="71"/>
      <c r="H3" s="71"/>
      <c r="I3" s="71"/>
    </row>
    <row r="4" spans="1:10" s="1" customFormat="1" ht="5.0999999999999996" customHeight="1" x14ac:dyDescent="0.3">
      <c r="A4" s="42"/>
      <c r="B4" s="17"/>
      <c r="C4" s="5"/>
      <c r="D4" s="5"/>
      <c r="E4" s="5"/>
      <c r="F4" s="5"/>
      <c r="G4" s="5"/>
      <c r="H4" s="5"/>
      <c r="I4" s="5"/>
    </row>
    <row r="5" spans="1:10" ht="21" customHeight="1" x14ac:dyDescent="0.2">
      <c r="A5" s="79" t="s">
        <v>11</v>
      </c>
      <c r="B5" s="80"/>
      <c r="C5" s="72" t="s">
        <v>10</v>
      </c>
      <c r="D5" s="74" t="s">
        <v>25</v>
      </c>
      <c r="E5" s="75"/>
      <c r="F5" s="75"/>
      <c r="G5" s="75"/>
      <c r="H5" s="76"/>
      <c r="I5" s="77" t="s">
        <v>26</v>
      </c>
      <c r="J5" s="83"/>
    </row>
    <row r="6" spans="1:10" ht="18.75" customHeight="1" x14ac:dyDescent="0.2">
      <c r="A6" s="81"/>
      <c r="B6" s="82"/>
      <c r="C6" s="73"/>
      <c r="D6" s="26">
        <v>2021</v>
      </c>
      <c r="E6" s="27">
        <v>2022</v>
      </c>
      <c r="F6" s="27">
        <v>2023</v>
      </c>
      <c r="G6" s="27">
        <v>2024</v>
      </c>
      <c r="H6" s="27">
        <v>2025</v>
      </c>
      <c r="I6" s="78"/>
      <c r="J6" s="84"/>
    </row>
    <row r="7" spans="1:10" s="3" customFormat="1" ht="21" customHeight="1" x14ac:dyDescent="0.25">
      <c r="A7" s="45" t="s">
        <v>14</v>
      </c>
      <c r="B7" s="46"/>
      <c r="C7" s="11"/>
      <c r="D7" s="13"/>
      <c r="E7" s="13"/>
      <c r="F7" s="60"/>
      <c r="G7" s="49"/>
      <c r="H7" s="60"/>
      <c r="I7" s="61"/>
      <c r="J7" s="83"/>
    </row>
    <row r="8" spans="1:10" s="3" customFormat="1" ht="21" customHeight="1" x14ac:dyDescent="0.25">
      <c r="A8" s="86" t="s">
        <v>30</v>
      </c>
      <c r="B8" s="14" t="s">
        <v>31</v>
      </c>
      <c r="C8" s="6" t="s">
        <v>12</v>
      </c>
      <c r="D8" s="28"/>
      <c r="E8" s="28"/>
      <c r="F8" s="29"/>
      <c r="G8" s="30"/>
      <c r="H8" s="29">
        <f>'[1]Precio Prom mensual'!P10</f>
        <v>30</v>
      </c>
      <c r="I8" s="31">
        <f>AVERAGE(D8:H8)</f>
        <v>30</v>
      </c>
      <c r="J8" s="85"/>
    </row>
    <row r="9" spans="1:10" ht="20.100000000000001" customHeight="1" x14ac:dyDescent="0.2">
      <c r="A9" s="87"/>
      <c r="B9" s="14" t="s">
        <v>32</v>
      </c>
      <c r="C9" s="6" t="s">
        <v>12</v>
      </c>
      <c r="D9" s="28">
        <v>25.27</v>
      </c>
      <c r="E9" s="28"/>
      <c r="F9" s="29">
        <v>20</v>
      </c>
      <c r="G9" s="30">
        <v>20</v>
      </c>
      <c r="H9" s="29"/>
      <c r="I9" s="31">
        <f>AVERAGE(D9:H9)</f>
        <v>21.756666666666664</v>
      </c>
      <c r="J9" s="84"/>
    </row>
    <row r="10" spans="1:10" ht="20.100000000000001" customHeight="1" x14ac:dyDescent="0.2">
      <c r="A10" s="45" t="s">
        <v>15</v>
      </c>
      <c r="B10" s="46"/>
      <c r="C10" s="11"/>
      <c r="D10" s="13"/>
      <c r="E10" s="13"/>
      <c r="F10" s="60"/>
      <c r="G10" s="49"/>
      <c r="H10" s="60"/>
      <c r="I10" s="61"/>
      <c r="J10" s="83"/>
    </row>
    <row r="11" spans="1:10" s="3" customFormat="1" ht="21" customHeight="1" x14ac:dyDescent="0.25">
      <c r="A11" s="88" t="s">
        <v>33</v>
      </c>
      <c r="B11" s="14" t="s">
        <v>34</v>
      </c>
      <c r="C11" s="6" t="s">
        <v>12</v>
      </c>
      <c r="D11" s="18">
        <v>72</v>
      </c>
      <c r="E11" s="18"/>
      <c r="F11" s="29">
        <v>25</v>
      </c>
      <c r="G11" s="30">
        <v>25</v>
      </c>
      <c r="H11" s="29"/>
      <c r="I11" s="31">
        <f t="shared" ref="I11:I38" si="0">AVERAGE(D11:H11)</f>
        <v>40.666666666666664</v>
      </c>
      <c r="J11" s="84"/>
    </row>
    <row r="12" spans="1:10" ht="20.100000000000001" customHeight="1" x14ac:dyDescent="0.2">
      <c r="A12" s="89"/>
      <c r="B12" s="14" t="s">
        <v>35</v>
      </c>
      <c r="C12" s="6" t="s">
        <v>12</v>
      </c>
      <c r="D12" s="15">
        <v>38</v>
      </c>
      <c r="E12" s="15"/>
      <c r="F12" s="29"/>
      <c r="G12" s="30"/>
      <c r="H12" s="29">
        <f>'[1]Precio Prom mensual'!P14</f>
        <v>55.858333333333341</v>
      </c>
      <c r="I12" s="31">
        <f t="shared" si="0"/>
        <v>46.929166666666674</v>
      </c>
      <c r="J12" s="83"/>
    </row>
    <row r="13" spans="1:10" ht="20.100000000000001" customHeight="1" x14ac:dyDescent="0.2">
      <c r="A13" s="89"/>
      <c r="B13" s="51" t="s">
        <v>36</v>
      </c>
      <c r="C13" s="52" t="s">
        <v>12</v>
      </c>
      <c r="D13" s="25">
        <v>40</v>
      </c>
      <c r="E13" s="25"/>
      <c r="F13" s="53"/>
      <c r="G13" s="54"/>
      <c r="H13" s="53">
        <f>'[1]Precio Prom mensual'!P15</f>
        <v>45</v>
      </c>
      <c r="I13" s="55">
        <f t="shared" si="0"/>
        <v>42.5</v>
      </c>
      <c r="J13" s="84"/>
    </row>
    <row r="14" spans="1:10" ht="20.100000000000001" customHeight="1" x14ac:dyDescent="0.2">
      <c r="A14" s="45" t="s">
        <v>0</v>
      </c>
      <c r="B14" s="46"/>
      <c r="C14" s="11"/>
      <c r="D14" s="47"/>
      <c r="E14" s="47"/>
      <c r="F14" s="48"/>
      <c r="G14" s="49"/>
      <c r="H14" s="48"/>
      <c r="I14" s="50"/>
      <c r="J14" s="83"/>
    </row>
    <row r="15" spans="1:10" ht="20.100000000000001" customHeight="1" x14ac:dyDescent="0.2">
      <c r="A15" s="44"/>
      <c r="B15" s="24" t="s">
        <v>1</v>
      </c>
      <c r="C15" s="10" t="s">
        <v>12</v>
      </c>
      <c r="D15" s="18">
        <v>16.404629629629632</v>
      </c>
      <c r="E15" s="18"/>
      <c r="F15" s="56">
        <v>22.442986758611763</v>
      </c>
      <c r="G15" s="57">
        <v>22.442986758611763</v>
      </c>
      <c r="H15" s="56">
        <f>'[1]Precio Prom mensual'!P17</f>
        <v>27.088306716431717</v>
      </c>
      <c r="I15" s="58">
        <f t="shared" si="0"/>
        <v>22.094727465821219</v>
      </c>
      <c r="J15" s="84"/>
    </row>
    <row r="16" spans="1:10" s="3" customFormat="1" ht="21" customHeight="1" x14ac:dyDescent="0.25">
      <c r="A16" s="59"/>
      <c r="B16" s="14" t="s">
        <v>20</v>
      </c>
      <c r="C16" s="6" t="s">
        <v>12</v>
      </c>
      <c r="D16" s="18">
        <v>38.249107142857142</v>
      </c>
      <c r="E16" s="18"/>
      <c r="F16" s="29">
        <v>47.943939393939381</v>
      </c>
      <c r="G16" s="30">
        <v>47.943939393939381</v>
      </c>
      <c r="H16" s="29">
        <f>'[1]Precio Prom mensual'!P18</f>
        <v>48.483564814814805</v>
      </c>
      <c r="I16" s="31">
        <f t="shared" si="0"/>
        <v>45.655137686387675</v>
      </c>
      <c r="J16" s="83"/>
    </row>
    <row r="17" spans="1:10" ht="20.100000000000001" customHeight="1" x14ac:dyDescent="0.2">
      <c r="A17" s="44"/>
      <c r="B17" s="14" t="s">
        <v>2</v>
      </c>
      <c r="C17" s="6" t="s">
        <v>12</v>
      </c>
      <c r="D17" s="15">
        <v>18.220684523809524</v>
      </c>
      <c r="E17" s="19"/>
      <c r="F17" s="29">
        <v>26.420235077422575</v>
      </c>
      <c r="G17" s="30">
        <v>26.420235077422575</v>
      </c>
      <c r="H17" s="29">
        <f>'[1]Precio Prom mensual'!P19</f>
        <v>26.480055693314622</v>
      </c>
      <c r="I17" s="31">
        <f t="shared" si="0"/>
        <v>24.385302592992325</v>
      </c>
      <c r="J17" s="84"/>
    </row>
    <row r="18" spans="1:10" ht="20.100000000000001" customHeight="1" x14ac:dyDescent="0.2">
      <c r="A18" s="44"/>
      <c r="B18" s="14" t="s">
        <v>3</v>
      </c>
      <c r="C18" s="6" t="s">
        <v>12</v>
      </c>
      <c r="D18" s="18">
        <v>38.632749542124543</v>
      </c>
      <c r="E18" s="18"/>
      <c r="F18" s="29">
        <v>63.333854166666669</v>
      </c>
      <c r="G18" s="30">
        <v>63.333854166666669</v>
      </c>
      <c r="H18" s="29">
        <f>'[1]Precio Prom mensual'!P20</f>
        <v>50.81396103896104</v>
      </c>
      <c r="I18" s="31">
        <f t="shared" si="0"/>
        <v>54.028604728604734</v>
      </c>
      <c r="J18" s="83"/>
    </row>
    <row r="19" spans="1:10" ht="20.100000000000001" customHeight="1" x14ac:dyDescent="0.2">
      <c r="A19" s="44"/>
      <c r="B19" s="51" t="s">
        <v>4</v>
      </c>
      <c r="C19" s="52" t="s">
        <v>12</v>
      </c>
      <c r="D19" s="25">
        <v>14.942728683353684</v>
      </c>
      <c r="E19" s="25"/>
      <c r="F19" s="53">
        <v>27.894513588263589</v>
      </c>
      <c r="G19" s="54">
        <v>27.894513588263589</v>
      </c>
      <c r="H19" s="53">
        <f>'[1]Precio Prom mensual'!P21</f>
        <v>25.954555456117959</v>
      </c>
      <c r="I19" s="55">
        <f t="shared" si="0"/>
        <v>24.171577828999705</v>
      </c>
      <c r="J19" s="84"/>
    </row>
    <row r="20" spans="1:10" ht="20.100000000000001" customHeight="1" x14ac:dyDescent="0.2">
      <c r="A20" s="45" t="s">
        <v>5</v>
      </c>
      <c r="B20" s="46"/>
      <c r="C20" s="11"/>
      <c r="D20" s="13"/>
      <c r="E20" s="13"/>
      <c r="F20" s="60"/>
      <c r="G20" s="49"/>
      <c r="H20" s="60"/>
      <c r="I20" s="61"/>
      <c r="J20" s="2"/>
    </row>
    <row r="21" spans="1:10" ht="20.100000000000001" customHeight="1" x14ac:dyDescent="0.2">
      <c r="A21" s="90" t="s">
        <v>37</v>
      </c>
      <c r="B21" s="24" t="s">
        <v>38</v>
      </c>
      <c r="C21" s="10" t="s">
        <v>10</v>
      </c>
      <c r="D21" s="18">
        <v>15.014941077441078</v>
      </c>
      <c r="E21" s="18">
        <v>19.553721139971138</v>
      </c>
      <c r="F21" s="56">
        <v>22.813786375661376</v>
      </c>
      <c r="G21" s="57">
        <v>22.813786375661376</v>
      </c>
      <c r="H21" s="56">
        <f>'[1]Precio Prom mensual'!P23</f>
        <v>22.27374007936508</v>
      </c>
      <c r="I21" s="58">
        <f t="shared" si="0"/>
        <v>20.493995009620011</v>
      </c>
      <c r="J21" s="2"/>
    </row>
    <row r="22" spans="1:10" s="3" customFormat="1" ht="21" customHeight="1" x14ac:dyDescent="0.25">
      <c r="A22" s="90"/>
      <c r="B22" s="14" t="s">
        <v>39</v>
      </c>
      <c r="C22" s="6" t="s">
        <v>10</v>
      </c>
      <c r="D22" s="20">
        <v>15.618055555555557</v>
      </c>
      <c r="E22" s="21">
        <v>18.891041666666666</v>
      </c>
      <c r="F22" s="29">
        <v>22.1288458994709</v>
      </c>
      <c r="G22" s="30">
        <v>22.1288458994709</v>
      </c>
      <c r="H22" s="29">
        <f>'[1]Precio Prom mensual'!P24</f>
        <v>19.661481481481481</v>
      </c>
      <c r="I22" s="31">
        <f t="shared" si="0"/>
        <v>19.685654100529103</v>
      </c>
      <c r="J22" s="1"/>
    </row>
    <row r="23" spans="1:10" ht="20.100000000000001" customHeight="1" x14ac:dyDescent="0.2">
      <c r="A23" s="91"/>
      <c r="B23" s="14" t="s">
        <v>40</v>
      </c>
      <c r="C23" s="6" t="s">
        <v>10</v>
      </c>
      <c r="D23" s="19">
        <v>6.3138359788359795</v>
      </c>
      <c r="E23" s="16">
        <v>7.3260375827875839</v>
      </c>
      <c r="F23" s="29">
        <v>9.532684583934584</v>
      </c>
      <c r="G23" s="30">
        <v>9.532684583934584</v>
      </c>
      <c r="H23" s="29">
        <f>'[1]Precio Prom mensual'!P25</f>
        <v>7.3781383547008543</v>
      </c>
      <c r="I23" s="31">
        <f t="shared" si="0"/>
        <v>8.0166762168387162</v>
      </c>
      <c r="J23" s="2"/>
    </row>
    <row r="24" spans="1:10" ht="20.100000000000001" customHeight="1" x14ac:dyDescent="0.2">
      <c r="A24" s="44"/>
      <c r="B24" s="51" t="s">
        <v>6</v>
      </c>
      <c r="C24" s="52" t="s">
        <v>10</v>
      </c>
      <c r="D24" s="25">
        <v>3.2039609788359784</v>
      </c>
      <c r="E24" s="62">
        <v>3.7995616062178557</v>
      </c>
      <c r="F24" s="53">
        <v>4.9426202804718429</v>
      </c>
      <c r="G24" s="54">
        <v>4.9426202804718429</v>
      </c>
      <c r="H24" s="53">
        <f>'[1]Precio Prom mensual'!P26</f>
        <v>4.622865492724868</v>
      </c>
      <c r="I24" s="55">
        <f t="shared" si="0"/>
        <v>4.3023257277444769</v>
      </c>
      <c r="J24" s="2"/>
    </row>
    <row r="25" spans="1:10" ht="20.100000000000001" customHeight="1" x14ac:dyDescent="0.2">
      <c r="A25" s="45" t="s">
        <v>7</v>
      </c>
      <c r="B25" s="46"/>
      <c r="C25" s="11"/>
      <c r="D25" s="13"/>
      <c r="E25" s="13"/>
      <c r="F25" s="60"/>
      <c r="G25" s="49"/>
      <c r="H25" s="60"/>
      <c r="I25" s="61"/>
      <c r="J25" s="2"/>
    </row>
    <row r="26" spans="1:10" ht="20.100000000000001" customHeight="1" x14ac:dyDescent="0.2">
      <c r="A26" s="92" t="s">
        <v>41</v>
      </c>
      <c r="B26" s="24" t="s">
        <v>42</v>
      </c>
      <c r="C26" s="10" t="s">
        <v>12</v>
      </c>
      <c r="D26" s="18">
        <v>155.2337962962963</v>
      </c>
      <c r="E26" s="12">
        <v>120.63306878306878</v>
      </c>
      <c r="F26" s="56">
        <v>122.44923115079366</v>
      </c>
      <c r="G26" s="57">
        <v>122.44923115079366</v>
      </c>
      <c r="H26" s="56">
        <f>'[1]Precio Prom mensual'!P28</f>
        <v>180.5746527777778</v>
      </c>
      <c r="I26" s="58">
        <f t="shared" si="0"/>
        <v>140.26799603174604</v>
      </c>
      <c r="J26" s="2"/>
    </row>
    <row r="27" spans="1:10" ht="20.100000000000001" customHeight="1" x14ac:dyDescent="0.2">
      <c r="A27" s="93"/>
      <c r="B27" s="14" t="s">
        <v>43</v>
      </c>
      <c r="C27" s="6" t="s">
        <v>12</v>
      </c>
      <c r="D27" s="18">
        <v>126.66666666666667</v>
      </c>
      <c r="E27" s="12"/>
      <c r="F27" s="29">
        <v>210</v>
      </c>
      <c r="G27" s="30">
        <v>210</v>
      </c>
      <c r="H27" s="29">
        <f>'[1]Precio Prom mensual'!P29</f>
        <v>100</v>
      </c>
      <c r="I27" s="31">
        <f t="shared" si="0"/>
        <v>161.66666666666669</v>
      </c>
      <c r="J27" s="2"/>
    </row>
    <row r="28" spans="1:10" s="3" customFormat="1" ht="21" customHeight="1" x14ac:dyDescent="0.25">
      <c r="A28" s="63"/>
      <c r="B28" s="14" t="s">
        <v>21</v>
      </c>
      <c r="C28" s="6" t="s">
        <v>12</v>
      </c>
      <c r="D28" s="18">
        <v>33.477010836385837</v>
      </c>
      <c r="E28" s="12">
        <v>42.003721741221746</v>
      </c>
      <c r="F28" s="29">
        <v>41.040835842398337</v>
      </c>
      <c r="G28" s="30">
        <v>41.040835842398337</v>
      </c>
      <c r="H28" s="29">
        <f>'[1]Precio Prom mensual'!P30</f>
        <v>41.440592667363497</v>
      </c>
      <c r="I28" s="31">
        <f t="shared" si="0"/>
        <v>39.800599385953547</v>
      </c>
      <c r="J28" s="1"/>
    </row>
    <row r="29" spans="1:10" ht="20.100000000000001" customHeight="1" x14ac:dyDescent="0.2">
      <c r="A29" s="64"/>
      <c r="B29" s="51" t="s">
        <v>8</v>
      </c>
      <c r="C29" s="52" t="s">
        <v>12</v>
      </c>
      <c r="D29" s="65">
        <v>25.795370370370367</v>
      </c>
      <c r="E29" s="66">
        <v>28.147536375661378</v>
      </c>
      <c r="F29" s="53">
        <v>31.182007425444926</v>
      </c>
      <c r="G29" s="54">
        <v>31.182007425444926</v>
      </c>
      <c r="H29" s="53">
        <f>'[1]Precio Prom mensual'!P31</f>
        <v>32.924156746031748</v>
      </c>
      <c r="I29" s="55">
        <f t="shared" si="0"/>
        <v>29.846215668590666</v>
      </c>
      <c r="J29" s="2"/>
    </row>
    <row r="30" spans="1:10" ht="20.100000000000001" customHeight="1" x14ac:dyDescent="0.2">
      <c r="A30" s="45" t="s">
        <v>22</v>
      </c>
      <c r="B30" s="46"/>
      <c r="C30" s="11"/>
      <c r="D30" s="13"/>
      <c r="E30" s="13"/>
      <c r="F30" s="60"/>
      <c r="G30" s="49"/>
      <c r="H30" s="60"/>
      <c r="I30" s="61"/>
      <c r="J30" s="2"/>
    </row>
    <row r="31" spans="1:10" ht="20.100000000000001" customHeight="1" x14ac:dyDescent="0.2">
      <c r="A31" s="44"/>
      <c r="B31" s="24" t="s">
        <v>46</v>
      </c>
      <c r="C31" s="10" t="s">
        <v>12</v>
      </c>
      <c r="D31" s="18">
        <v>75</v>
      </c>
      <c r="E31" s="12">
        <v>50</v>
      </c>
      <c r="F31" s="56"/>
      <c r="G31" s="57"/>
      <c r="H31" s="56">
        <f>'[1]Precio Prom mensual'!P33</f>
        <v>66.666666666666671</v>
      </c>
      <c r="I31" s="58">
        <f t="shared" si="0"/>
        <v>63.888888888888893</v>
      </c>
      <c r="J31" s="2"/>
    </row>
    <row r="32" spans="1:10" ht="20.100000000000001" customHeight="1" x14ac:dyDescent="0.2">
      <c r="A32" s="45" t="s">
        <v>9</v>
      </c>
      <c r="B32" s="46"/>
      <c r="C32" s="11"/>
      <c r="D32" s="13"/>
      <c r="E32" s="13"/>
      <c r="F32" s="60"/>
      <c r="G32" s="49"/>
      <c r="H32" s="60"/>
      <c r="I32" s="61"/>
      <c r="J32" s="2"/>
    </row>
    <row r="33" spans="1:10" ht="20.100000000000001" customHeight="1" x14ac:dyDescent="0.2">
      <c r="A33" s="44"/>
      <c r="B33" s="51" t="s">
        <v>9</v>
      </c>
      <c r="C33" s="52" t="s">
        <v>10</v>
      </c>
      <c r="D33" s="25">
        <v>5.6194444444444445</v>
      </c>
      <c r="E33" s="62">
        <v>5.6363210978835978</v>
      </c>
      <c r="F33" s="53">
        <v>5.9790145502645506</v>
      </c>
      <c r="G33" s="54">
        <v>5.9790145502645506</v>
      </c>
      <c r="H33" s="53">
        <f>'[1]Precio Prom mensual'!P35</f>
        <v>7.7435740740740737</v>
      </c>
      <c r="I33" s="55">
        <f t="shared" si="0"/>
        <v>6.1914737433862443</v>
      </c>
      <c r="J33" s="2"/>
    </row>
    <row r="34" spans="1:10" ht="20.100000000000001" customHeight="1" x14ac:dyDescent="0.2">
      <c r="A34" s="45" t="s">
        <v>44</v>
      </c>
      <c r="B34" s="67"/>
      <c r="C34" s="11"/>
      <c r="D34" s="13"/>
      <c r="E34" s="13"/>
      <c r="F34" s="60"/>
      <c r="G34" s="49"/>
      <c r="H34" s="60"/>
      <c r="I34" s="61"/>
      <c r="J34" s="2"/>
    </row>
    <row r="35" spans="1:10" ht="20.100000000000001" customHeight="1" x14ac:dyDescent="0.2">
      <c r="A35" s="44"/>
      <c r="B35" s="24" t="s">
        <v>16</v>
      </c>
      <c r="C35" s="10" t="s">
        <v>12</v>
      </c>
      <c r="D35" s="18">
        <v>115</v>
      </c>
      <c r="E35" s="12"/>
      <c r="F35" s="56"/>
      <c r="G35" s="57"/>
      <c r="H35" s="56"/>
      <c r="I35" s="58">
        <f t="shared" si="0"/>
        <v>115</v>
      </c>
      <c r="J35" s="2"/>
    </row>
    <row r="36" spans="1:10" s="3" customFormat="1" ht="21" customHeight="1" x14ac:dyDescent="0.25">
      <c r="A36" s="59"/>
      <c r="B36" s="14" t="s">
        <v>17</v>
      </c>
      <c r="C36" s="6" t="s">
        <v>12</v>
      </c>
      <c r="D36" s="18">
        <v>130</v>
      </c>
      <c r="E36" s="12"/>
      <c r="F36" s="29"/>
      <c r="G36" s="30"/>
      <c r="H36" s="29"/>
      <c r="I36" s="31">
        <f t="shared" si="0"/>
        <v>130</v>
      </c>
      <c r="J36" s="1"/>
    </row>
    <row r="37" spans="1:10" ht="20.100000000000001" customHeight="1" x14ac:dyDescent="0.2">
      <c r="A37" s="44"/>
      <c r="B37" s="14" t="s">
        <v>18</v>
      </c>
      <c r="C37" s="6" t="s">
        <v>12</v>
      </c>
      <c r="D37" s="18">
        <v>150</v>
      </c>
      <c r="E37" s="12"/>
      <c r="F37" s="29"/>
      <c r="G37" s="30"/>
      <c r="H37" s="29"/>
      <c r="I37" s="31">
        <f t="shared" si="0"/>
        <v>150</v>
      </c>
      <c r="J37" s="2"/>
    </row>
    <row r="38" spans="1:10" ht="20.25" customHeight="1" x14ac:dyDescent="0.2">
      <c r="A38" s="68"/>
      <c r="B38" s="14" t="s">
        <v>19</v>
      </c>
      <c r="C38" s="6" t="s">
        <v>13</v>
      </c>
      <c r="D38" s="18">
        <v>60</v>
      </c>
      <c r="E38" s="12"/>
      <c r="F38" s="29"/>
      <c r="G38" s="30"/>
      <c r="H38" s="29"/>
      <c r="I38" s="31">
        <f t="shared" si="0"/>
        <v>60</v>
      </c>
      <c r="J38" s="2"/>
    </row>
    <row r="39" spans="1:10" ht="20.25" customHeight="1" x14ac:dyDescent="0.2">
      <c r="A39" s="32" t="s">
        <v>45</v>
      </c>
      <c r="C39" s="33"/>
      <c r="D39" s="34"/>
      <c r="E39" s="34"/>
      <c r="F39" s="35"/>
      <c r="G39" s="35"/>
      <c r="H39" s="35"/>
      <c r="I39" s="36"/>
      <c r="J39" s="2"/>
    </row>
    <row r="40" spans="1:10" ht="20.100000000000001" customHeight="1" x14ac:dyDescent="0.2">
      <c r="A40" s="37" t="s">
        <v>27</v>
      </c>
      <c r="C40" s="38"/>
      <c r="D40" s="37"/>
      <c r="E40" s="37"/>
      <c r="F40" s="37"/>
      <c r="G40" s="37"/>
      <c r="H40" s="37"/>
      <c r="I40" s="37"/>
      <c r="J40" s="2"/>
    </row>
    <row r="41" spans="1:10" ht="20.100000000000001" customHeight="1" x14ac:dyDescent="0.2">
      <c r="A41" s="39" t="s">
        <v>28</v>
      </c>
      <c r="C41" s="4"/>
      <c r="D41" s="7"/>
      <c r="E41" s="7"/>
      <c r="F41" s="7"/>
      <c r="G41" s="7"/>
      <c r="H41" s="7"/>
      <c r="I41" s="37"/>
      <c r="J41" s="2"/>
    </row>
    <row r="42" spans="1:10" ht="21" customHeight="1" x14ac:dyDescent="0.2">
      <c r="A42" s="22" t="s">
        <v>29</v>
      </c>
      <c r="C42" s="4"/>
      <c r="D42" s="7"/>
      <c r="E42" s="7"/>
      <c r="F42" s="7"/>
      <c r="G42" s="7"/>
      <c r="H42" s="7"/>
      <c r="I42" s="37"/>
      <c r="J42" s="2"/>
    </row>
    <row r="43" spans="1:10" x14ac:dyDescent="0.2">
      <c r="B43" s="23"/>
      <c r="C43" s="4"/>
      <c r="D43" s="7"/>
      <c r="E43" s="7"/>
      <c r="F43" s="7"/>
      <c r="G43" s="7"/>
      <c r="H43" s="7"/>
      <c r="I43" s="37"/>
      <c r="J43" s="2"/>
    </row>
    <row r="44" spans="1:10" x14ac:dyDescent="0.2">
      <c r="B44" s="4"/>
      <c r="C44" s="4"/>
      <c r="D44" s="7"/>
      <c r="E44" s="7"/>
      <c r="F44" s="7"/>
      <c r="G44" s="7"/>
      <c r="H44" s="7"/>
      <c r="I44" s="37"/>
      <c r="J44" s="2"/>
    </row>
    <row r="45" spans="1:10" x14ac:dyDescent="0.2">
      <c r="B45" s="40"/>
      <c r="C45" s="4"/>
      <c r="D45" s="7"/>
      <c r="E45" s="7"/>
      <c r="F45" s="7"/>
      <c r="G45" s="7"/>
      <c r="H45" s="7"/>
      <c r="I45" s="37"/>
      <c r="J45" s="2"/>
    </row>
    <row r="46" spans="1:10" x14ac:dyDescent="0.2">
      <c r="B46" s="22"/>
      <c r="C46" s="4"/>
      <c r="D46" s="7"/>
      <c r="E46" s="7"/>
      <c r="F46" s="7"/>
      <c r="G46" s="7"/>
      <c r="H46" s="7"/>
      <c r="I46" s="37"/>
      <c r="J46" s="2"/>
    </row>
    <row r="47" spans="1:10" x14ac:dyDescent="0.2">
      <c r="B47" s="22"/>
      <c r="C47" s="4"/>
      <c r="D47" s="7"/>
      <c r="E47" s="7"/>
      <c r="F47" s="7"/>
      <c r="G47" s="7"/>
      <c r="H47" s="7"/>
      <c r="I47" s="37"/>
      <c r="J47" s="2"/>
    </row>
    <row r="48" spans="1:10" x14ac:dyDescent="0.2">
      <c r="B48" s="22"/>
      <c r="C48" s="4"/>
      <c r="D48" s="7"/>
      <c r="E48" s="7"/>
      <c r="F48" s="7"/>
      <c r="G48" s="7"/>
      <c r="H48" s="7"/>
      <c r="I48" s="37"/>
      <c r="J48" s="2"/>
    </row>
    <row r="49" spans="2:10" x14ac:dyDescent="0.2">
      <c r="B49" s="22"/>
      <c r="C49" s="4"/>
      <c r="D49" s="7"/>
      <c r="E49" s="7"/>
      <c r="F49" s="7"/>
      <c r="G49" s="7"/>
      <c r="H49" s="7"/>
      <c r="I49" s="37"/>
      <c r="J49" s="2"/>
    </row>
    <row r="50" spans="2:10" x14ac:dyDescent="0.2">
      <c r="B50" s="4"/>
      <c r="C50" s="4"/>
      <c r="D50" s="7"/>
      <c r="E50" s="7"/>
      <c r="F50" s="7"/>
      <c r="G50" s="7"/>
      <c r="H50" s="7"/>
      <c r="I50" s="37"/>
      <c r="J50" s="2"/>
    </row>
    <row r="51" spans="2:10" x14ac:dyDescent="0.2">
      <c r="B51" s="4"/>
      <c r="C51" s="4"/>
      <c r="D51" s="7"/>
      <c r="E51" s="7"/>
      <c r="F51" s="7"/>
      <c r="G51" s="7"/>
      <c r="H51" s="7"/>
      <c r="I51" s="37"/>
      <c r="J51" s="2"/>
    </row>
    <row r="52" spans="2:10" x14ac:dyDescent="0.2">
      <c r="B52" s="4"/>
      <c r="C52" s="4"/>
      <c r="D52" s="7"/>
      <c r="E52" s="7"/>
      <c r="F52" s="7"/>
      <c r="G52" s="7"/>
      <c r="H52" s="7"/>
      <c r="I52" s="37"/>
      <c r="J52" s="2"/>
    </row>
    <row r="53" spans="2:10" x14ac:dyDescent="0.2">
      <c r="B53" s="4"/>
      <c r="C53" s="4"/>
      <c r="D53" s="7"/>
      <c r="E53" s="7"/>
      <c r="F53" s="7"/>
      <c r="G53" s="7"/>
      <c r="H53" s="7"/>
      <c r="I53" s="37"/>
      <c r="J53" s="2"/>
    </row>
    <row r="54" spans="2:10" x14ac:dyDescent="0.2">
      <c r="B54" s="4"/>
      <c r="C54" s="4"/>
      <c r="D54" s="7"/>
      <c r="E54" s="7"/>
      <c r="F54" s="7"/>
      <c r="G54" s="7"/>
      <c r="H54" s="7"/>
      <c r="I54" s="37"/>
      <c r="J54" s="2"/>
    </row>
    <row r="55" spans="2:10" x14ac:dyDescent="0.2">
      <c r="B55" s="4"/>
      <c r="C55" s="4"/>
      <c r="D55" s="7"/>
      <c r="E55" s="7"/>
      <c r="F55" s="7"/>
      <c r="G55" s="7"/>
      <c r="H55" s="7"/>
      <c r="I55" s="37"/>
      <c r="J55" s="2"/>
    </row>
    <row r="56" spans="2:10" x14ac:dyDescent="0.2">
      <c r="B56" s="8"/>
      <c r="C56" s="8"/>
      <c r="D56" s="9"/>
      <c r="E56" s="9"/>
      <c r="F56" s="9"/>
      <c r="G56" s="9"/>
      <c r="H56" s="9"/>
      <c r="I56" s="41"/>
      <c r="J56" s="2"/>
    </row>
    <row r="57" spans="2:10" x14ac:dyDescent="0.2">
      <c r="B57" s="8"/>
      <c r="C57" s="8"/>
      <c r="D57" s="9"/>
      <c r="E57" s="9"/>
      <c r="F57" s="9"/>
      <c r="G57" s="9"/>
      <c r="H57" s="9"/>
      <c r="I57" s="41"/>
      <c r="J57" s="2"/>
    </row>
    <row r="58" spans="2:10" x14ac:dyDescent="0.2">
      <c r="B58" s="8"/>
      <c r="C58" s="8"/>
      <c r="D58" s="9"/>
      <c r="E58" s="9"/>
      <c r="F58" s="9"/>
      <c r="G58" s="9"/>
      <c r="H58" s="9"/>
      <c r="I58" s="41"/>
      <c r="J58" s="2"/>
    </row>
    <row r="59" spans="2:10" x14ac:dyDescent="0.2">
      <c r="B59" s="8"/>
      <c r="C59" s="8"/>
      <c r="D59" s="9"/>
      <c r="E59" s="9"/>
      <c r="F59" s="9"/>
      <c r="G59" s="9"/>
      <c r="H59" s="9"/>
      <c r="I59" s="41"/>
      <c r="J59" s="2"/>
    </row>
    <row r="60" spans="2:10" x14ac:dyDescent="0.2">
      <c r="B60" s="8"/>
      <c r="C60" s="8"/>
      <c r="D60" s="9"/>
      <c r="E60" s="9"/>
      <c r="F60" s="9"/>
      <c r="G60" s="9"/>
      <c r="H60" s="9"/>
      <c r="I60" s="41"/>
      <c r="J60" s="2"/>
    </row>
    <row r="61" spans="2:10" x14ac:dyDescent="0.2">
      <c r="B61" s="8"/>
      <c r="C61" s="8"/>
      <c r="D61" s="9"/>
      <c r="E61" s="9"/>
      <c r="F61" s="9"/>
      <c r="G61" s="9"/>
      <c r="H61" s="9"/>
      <c r="I61" s="41"/>
      <c r="J61" s="2"/>
    </row>
    <row r="62" spans="2:10" x14ac:dyDescent="0.2">
      <c r="B62" s="8"/>
      <c r="C62" s="8"/>
      <c r="D62" s="9"/>
      <c r="E62" s="9"/>
      <c r="F62" s="9"/>
      <c r="G62" s="9"/>
      <c r="H62" s="9"/>
      <c r="I62" s="41"/>
      <c r="J62" s="2"/>
    </row>
    <row r="63" spans="2:10" x14ac:dyDescent="0.2">
      <c r="B63" s="8"/>
      <c r="C63" s="8"/>
      <c r="D63" s="9"/>
      <c r="E63" s="9"/>
      <c r="F63" s="9"/>
      <c r="G63" s="9"/>
      <c r="H63" s="9"/>
      <c r="I63" s="41"/>
      <c r="J63" s="2"/>
    </row>
    <row r="64" spans="2:10" x14ac:dyDescent="0.2">
      <c r="B64" s="8"/>
      <c r="C64" s="8"/>
      <c r="D64" s="9"/>
      <c r="E64" s="9"/>
      <c r="F64" s="9"/>
      <c r="G64" s="9"/>
      <c r="H64" s="9"/>
      <c r="I64" s="41"/>
      <c r="J64" s="2"/>
    </row>
    <row r="65" spans="2:10" x14ac:dyDescent="0.2">
      <c r="B65" s="8"/>
      <c r="C65" s="8"/>
      <c r="D65" s="9"/>
      <c r="E65" s="9"/>
      <c r="F65" s="9"/>
      <c r="G65" s="9"/>
      <c r="H65" s="9"/>
      <c r="I65" s="41"/>
      <c r="J65" s="2"/>
    </row>
    <row r="66" spans="2:10" x14ac:dyDescent="0.2">
      <c r="B66" s="8"/>
      <c r="C66" s="8"/>
      <c r="D66" s="9"/>
      <c r="E66" s="9"/>
      <c r="F66" s="9"/>
      <c r="G66" s="9"/>
      <c r="H66" s="9"/>
      <c r="I66" s="41"/>
      <c r="J66" s="2"/>
    </row>
    <row r="67" spans="2:10" x14ac:dyDescent="0.2">
      <c r="B67" s="8"/>
      <c r="C67" s="8"/>
      <c r="D67" s="9"/>
      <c r="E67" s="9"/>
      <c r="F67" s="9"/>
      <c r="G67" s="9"/>
      <c r="H67" s="9"/>
      <c r="I67" s="41"/>
      <c r="J67" s="2"/>
    </row>
    <row r="68" spans="2:10" x14ac:dyDescent="0.2">
      <c r="B68" s="8"/>
      <c r="C68" s="8"/>
      <c r="D68" s="9"/>
      <c r="E68" s="9"/>
      <c r="F68" s="9"/>
      <c r="G68" s="9"/>
      <c r="H68" s="9"/>
      <c r="I68" s="41"/>
      <c r="J68" s="2"/>
    </row>
    <row r="69" spans="2:10" x14ac:dyDescent="0.2">
      <c r="B69" s="8"/>
      <c r="C69" s="8"/>
      <c r="D69" s="9"/>
      <c r="E69" s="9"/>
      <c r="F69" s="9"/>
      <c r="G69" s="9"/>
      <c r="H69" s="9"/>
      <c r="I69" s="41"/>
      <c r="J69" s="2"/>
    </row>
    <row r="70" spans="2:10" x14ac:dyDescent="0.2">
      <c r="B70" s="8"/>
      <c r="C70" s="8"/>
      <c r="D70" s="9"/>
      <c r="E70" s="9"/>
      <c r="F70" s="9"/>
      <c r="G70" s="9"/>
      <c r="H70" s="9"/>
      <c r="I70" s="41"/>
      <c r="J70" s="2"/>
    </row>
    <row r="71" spans="2:10" x14ac:dyDescent="0.2">
      <c r="B71" s="8"/>
      <c r="C71" s="8"/>
      <c r="D71" s="9"/>
      <c r="E71" s="9"/>
      <c r="F71" s="9"/>
      <c r="G71" s="9"/>
      <c r="H71" s="9"/>
      <c r="I71" s="41"/>
      <c r="J71" s="2"/>
    </row>
    <row r="72" spans="2:10" x14ac:dyDescent="0.2">
      <c r="B72" s="8"/>
      <c r="C72" s="8"/>
      <c r="D72" s="9"/>
      <c r="E72" s="9"/>
      <c r="F72" s="9"/>
      <c r="G72" s="9"/>
      <c r="H72" s="9"/>
      <c r="I72" s="41"/>
      <c r="J72" s="2"/>
    </row>
    <row r="73" spans="2:10" x14ac:dyDescent="0.2">
      <c r="B73" s="8"/>
      <c r="C73" s="8"/>
      <c r="D73" s="9"/>
      <c r="E73" s="9"/>
      <c r="F73" s="9"/>
      <c r="G73" s="9"/>
      <c r="H73" s="9"/>
      <c r="I73" s="41"/>
      <c r="J73" s="2"/>
    </row>
    <row r="74" spans="2:10" x14ac:dyDescent="0.2">
      <c r="B74" s="8"/>
      <c r="C74" s="8"/>
      <c r="D74" s="9"/>
      <c r="E74" s="9"/>
      <c r="F74" s="9"/>
      <c r="G74" s="9"/>
      <c r="H74" s="9"/>
      <c r="I74" s="41"/>
      <c r="J74" s="2"/>
    </row>
    <row r="75" spans="2:10" x14ac:dyDescent="0.2">
      <c r="B75" s="8"/>
      <c r="C75" s="8"/>
      <c r="D75" s="9"/>
      <c r="E75" s="9"/>
      <c r="F75" s="9"/>
      <c r="G75" s="9"/>
      <c r="H75" s="9"/>
      <c r="I75" s="41"/>
      <c r="J75" s="2"/>
    </row>
    <row r="76" spans="2:10" x14ac:dyDescent="0.2">
      <c r="B76" s="8"/>
      <c r="C76" s="8"/>
      <c r="D76" s="9"/>
      <c r="E76" s="9"/>
      <c r="F76" s="9"/>
      <c r="G76" s="9"/>
      <c r="H76" s="9"/>
      <c r="I76" s="41"/>
      <c r="J76" s="2"/>
    </row>
    <row r="77" spans="2:10" x14ac:dyDescent="0.2">
      <c r="B77" s="8"/>
      <c r="C77" s="8"/>
      <c r="D77" s="9"/>
      <c r="E77" s="9"/>
      <c r="F77" s="9"/>
      <c r="G77" s="9"/>
      <c r="H77" s="9"/>
      <c r="I77" s="41"/>
      <c r="J77" s="2"/>
    </row>
    <row r="78" spans="2:10" x14ac:dyDescent="0.2">
      <c r="B78" s="8"/>
      <c r="C78" s="8"/>
      <c r="D78" s="9"/>
      <c r="E78" s="9"/>
      <c r="F78" s="9"/>
      <c r="G78" s="9"/>
      <c r="H78" s="9"/>
      <c r="I78" s="41"/>
      <c r="J78" s="2"/>
    </row>
    <row r="79" spans="2:10" x14ac:dyDescent="0.2">
      <c r="B79" s="8"/>
      <c r="C79" s="8"/>
      <c r="D79" s="9"/>
      <c r="E79" s="9"/>
      <c r="F79" s="9"/>
      <c r="G79" s="9"/>
      <c r="H79" s="9"/>
      <c r="I79" s="41"/>
      <c r="J79" s="2"/>
    </row>
    <row r="80" spans="2:10" x14ac:dyDescent="0.2">
      <c r="B80" s="8"/>
      <c r="C80" s="8"/>
      <c r="D80" s="9"/>
      <c r="E80" s="9"/>
      <c r="F80" s="9"/>
      <c r="G80" s="9"/>
      <c r="H80" s="9"/>
      <c r="I80" s="41"/>
      <c r="J80" s="2"/>
    </row>
    <row r="81" spans="2:10" x14ac:dyDescent="0.2">
      <c r="B81" s="8"/>
      <c r="C81" s="8"/>
      <c r="D81" s="9"/>
      <c r="E81" s="9"/>
      <c r="F81" s="9"/>
      <c r="G81" s="9"/>
      <c r="H81" s="9"/>
      <c r="I81" s="41"/>
      <c r="J81" s="2"/>
    </row>
    <row r="82" spans="2:10" x14ac:dyDescent="0.2">
      <c r="B82" s="8"/>
      <c r="C82" s="8"/>
      <c r="D82" s="9"/>
      <c r="E82" s="9"/>
      <c r="F82" s="9"/>
      <c r="G82" s="9"/>
      <c r="H82" s="9"/>
      <c r="I82" s="41"/>
      <c r="J82" s="2"/>
    </row>
    <row r="83" spans="2:10" x14ac:dyDescent="0.2">
      <c r="B83" s="8"/>
      <c r="C83" s="8"/>
      <c r="D83" s="9"/>
      <c r="E83" s="9"/>
      <c r="F83" s="9"/>
      <c r="G83" s="9"/>
      <c r="H83" s="9"/>
      <c r="I83" s="41"/>
      <c r="J83" s="2"/>
    </row>
    <row r="84" spans="2:10" x14ac:dyDescent="0.2">
      <c r="B84" s="8"/>
      <c r="C84" s="8"/>
      <c r="D84" s="9"/>
      <c r="E84" s="9"/>
      <c r="F84" s="9"/>
      <c r="G84" s="9"/>
      <c r="H84" s="9"/>
      <c r="I84" s="41"/>
      <c r="J84" s="2"/>
    </row>
    <row r="85" spans="2:10" x14ac:dyDescent="0.2">
      <c r="B85" s="8"/>
      <c r="C85" s="8"/>
      <c r="D85" s="9"/>
      <c r="E85" s="9"/>
      <c r="F85" s="9"/>
      <c r="G85" s="9"/>
      <c r="H85" s="9"/>
      <c r="I85" s="41"/>
      <c r="J85" s="2"/>
    </row>
    <row r="86" spans="2:10" x14ac:dyDescent="0.2">
      <c r="B86" s="8"/>
      <c r="C86" s="8"/>
      <c r="D86" s="9"/>
      <c r="E86" s="9"/>
      <c r="F86" s="9"/>
      <c r="G86" s="9"/>
      <c r="H86" s="9"/>
      <c r="I86" s="41"/>
      <c r="J86" s="2"/>
    </row>
    <row r="87" spans="2:10" x14ac:dyDescent="0.2">
      <c r="B87" s="8"/>
      <c r="C87" s="8"/>
      <c r="D87" s="9"/>
      <c r="E87" s="9"/>
      <c r="F87" s="9"/>
      <c r="G87" s="9"/>
      <c r="H87" s="9"/>
      <c r="I87" s="41"/>
      <c r="J87" s="2"/>
    </row>
    <row r="88" spans="2:10" x14ac:dyDescent="0.2">
      <c r="B88" s="8"/>
      <c r="C88" s="8"/>
      <c r="D88" s="9"/>
      <c r="E88" s="9"/>
      <c r="F88" s="9"/>
      <c r="G88" s="9"/>
      <c r="H88" s="9"/>
      <c r="I88" s="41"/>
      <c r="J88" s="2"/>
    </row>
    <row r="89" spans="2:10" x14ac:dyDescent="0.2">
      <c r="B89" s="8"/>
      <c r="C89" s="8"/>
      <c r="D89" s="9"/>
      <c r="E89" s="9"/>
      <c r="F89" s="9"/>
      <c r="G89" s="9"/>
      <c r="H89" s="9"/>
      <c r="I89" s="41"/>
      <c r="J89" s="2"/>
    </row>
    <row r="90" spans="2:10" x14ac:dyDescent="0.2">
      <c r="B90" s="8"/>
      <c r="C90" s="8"/>
      <c r="D90" s="9"/>
      <c r="E90" s="9"/>
      <c r="F90" s="9"/>
      <c r="G90" s="9"/>
      <c r="H90" s="9"/>
      <c r="I90" s="41"/>
      <c r="J90" s="2"/>
    </row>
    <row r="91" spans="2:10" x14ac:dyDescent="0.2">
      <c r="B91" s="8"/>
      <c r="C91" s="8"/>
      <c r="D91" s="9"/>
      <c r="E91" s="9"/>
      <c r="F91" s="9"/>
      <c r="G91" s="9"/>
      <c r="H91" s="9"/>
      <c r="I91" s="41"/>
      <c r="J91" s="2"/>
    </row>
    <row r="92" spans="2:10" x14ac:dyDescent="0.2">
      <c r="B92" s="8"/>
      <c r="C92" s="8"/>
      <c r="D92" s="9"/>
      <c r="E92" s="9"/>
      <c r="F92" s="9"/>
      <c r="G92" s="9"/>
      <c r="H92" s="9"/>
      <c r="I92" s="41"/>
      <c r="J92" s="2"/>
    </row>
  </sheetData>
  <mergeCells count="17">
    <mergeCell ref="J14:J15"/>
    <mergeCell ref="J16:J17"/>
    <mergeCell ref="J18:J19"/>
    <mergeCell ref="A21:A23"/>
    <mergeCell ref="A26:A27"/>
    <mergeCell ref="J5:J6"/>
    <mergeCell ref="J7:J9"/>
    <mergeCell ref="A8:A9"/>
    <mergeCell ref="J10:J11"/>
    <mergeCell ref="A11:A13"/>
    <mergeCell ref="J12:J13"/>
    <mergeCell ref="B2:I2"/>
    <mergeCell ref="B3:I3"/>
    <mergeCell ref="C5:C6"/>
    <mergeCell ref="D5:H5"/>
    <mergeCell ref="I5:I6"/>
    <mergeCell ref="A5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Jannette Leo</cp:lastModifiedBy>
  <cp:lastPrinted>2021-07-06T13:45:14Z</cp:lastPrinted>
  <dcterms:created xsi:type="dcterms:W3CDTF">2020-08-20T19:19:36Z</dcterms:created>
  <dcterms:modified xsi:type="dcterms:W3CDTF">2026-05-08T12:22:59Z</dcterms:modified>
</cp:coreProperties>
</file>