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aherrera\Desktop\ESTADISTICA 2025 ACTUALIZADA\PRODUCCION AGROPECUARIA)\"/>
    </mc:Choice>
  </mc:AlternateContent>
  <xr:revisionPtr revIDLastSave="0" documentId="13_ncr:1_{1C60A8D7-9BFB-4E0F-B7EE-1FE7273EA89B}" xr6:coauthVersionLast="47" xr6:coauthVersionMax="47" xr10:uidLastSave="{00000000-0000-0000-0000-000000000000}"/>
  <bookViews>
    <workbookView xWindow="-120" yWindow="-120" windowWidth="20730" windowHeight="11040" tabRatio="888" firstSheet="3" activeTab="11" xr2:uid="{00000000-000D-0000-FFFF-FFFF00000000}"/>
  </bookViews>
  <sheets>
    <sheet name="Enero-Diciembre, 2016" sheetId="1" state="hidden" r:id="rId1"/>
    <sheet name="Enero-Diciembre, 2017" sheetId="2" state="hidden" r:id="rId2"/>
    <sheet name="Mensual, 2016" sheetId="7" r:id="rId3"/>
    <sheet name="Mensual, 2017" sheetId="6" r:id="rId4"/>
    <sheet name="Mensual, 2018" sheetId="5" r:id="rId5"/>
    <sheet name="Mensual, 2019" sheetId="4" r:id="rId6"/>
    <sheet name="Mensual, 2020" sheetId="8" r:id="rId7"/>
    <sheet name="Mensual, 2021" sheetId="9" r:id="rId8"/>
    <sheet name="Mensual, 2022" sheetId="10" r:id="rId9"/>
    <sheet name="Mensual, 2023" sheetId="11" r:id="rId10"/>
    <sheet name="Mensual, 2024" sheetId="12" r:id="rId11"/>
    <sheet name="Mensual, 2025" sheetId="13" r:id="rId12"/>
  </sheets>
  <definedNames>
    <definedName name="_xlnm.Print_Area" localSheetId="0">'Enero-Diciembre, 2016'!$A$1:$H$30</definedName>
    <definedName name="_xlnm.Print_Area" localSheetId="1">'Enero-Diciembre, 2017'!$A$1:$H$30</definedName>
    <definedName name="_xlnm.Print_Area" localSheetId="2">'Mensual, 2016'!$A$5:$H$32</definedName>
    <definedName name="_xlnm.Print_Area" localSheetId="3">'Mensual, 2017'!$A$5:$H$32</definedName>
    <definedName name="_xlnm.Print_Area" localSheetId="4">'Mensual, 2018'!$A$5:$H$32</definedName>
    <definedName name="_xlnm.Print_Area" localSheetId="5">'Mensual, 2019'!$A$5:$H$32</definedName>
    <definedName name="_xlnm.Print_Area" localSheetId="6">'Mensual, 2020'!$A$1:$G$31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3" l="1"/>
  <c r="F24" i="13"/>
  <c r="E24" i="13"/>
  <c r="D24" i="13"/>
  <c r="C24" i="13"/>
  <c r="B24" i="13"/>
  <c r="G24" i="12"/>
  <c r="F24" i="12"/>
  <c r="E24" i="12"/>
  <c r="D24" i="12"/>
  <c r="C24" i="12"/>
  <c r="B24" i="12"/>
  <c r="G24" i="11"/>
  <c r="F24" i="11"/>
  <c r="E24" i="11"/>
  <c r="D24" i="11"/>
  <c r="C24" i="11"/>
  <c r="B24" i="11"/>
  <c r="G24" i="10"/>
  <c r="F24" i="10"/>
  <c r="E24" i="10"/>
  <c r="D24" i="10"/>
  <c r="B24" i="10"/>
  <c r="G24" i="9"/>
  <c r="F24" i="9"/>
  <c r="E24" i="9"/>
  <c r="D24" i="9"/>
  <c r="C24" i="9"/>
  <c r="B24" i="9"/>
  <c r="G24" i="8"/>
  <c r="F24" i="8"/>
  <c r="E24" i="8"/>
  <c r="D24" i="8"/>
  <c r="C24" i="8"/>
  <c r="B24" i="8"/>
  <c r="G24" i="7" l="1"/>
  <c r="F24" i="7"/>
  <c r="E24" i="7"/>
  <c r="D24" i="7"/>
  <c r="C24" i="7"/>
  <c r="B24" i="7"/>
  <c r="G24" i="6"/>
  <c r="F24" i="6"/>
  <c r="E24" i="6"/>
  <c r="D24" i="6"/>
  <c r="C24" i="6"/>
  <c r="B24" i="6"/>
  <c r="G24" i="5"/>
  <c r="F24" i="5"/>
  <c r="E24" i="5"/>
  <c r="D24" i="5"/>
  <c r="C24" i="5"/>
  <c r="B24" i="5"/>
  <c r="G24" i="4"/>
  <c r="F24" i="4"/>
  <c r="E24" i="4"/>
  <c r="D24" i="4"/>
  <c r="C24" i="4"/>
  <c r="B24" i="4"/>
  <c r="B22" i="2" l="1"/>
  <c r="C22" i="2"/>
  <c r="D22" i="2"/>
  <c r="E22" i="2"/>
  <c r="F22" i="2"/>
  <c r="G22" i="2"/>
  <c r="G22" i="1"/>
  <c r="F22" i="1"/>
  <c r="E22" i="1"/>
  <c r="D22" i="1"/>
  <c r="C22" i="1"/>
  <c r="B22" i="1"/>
  <c r="C24" i="10"/>
</calcChain>
</file>

<file path=xl/sharedStrings.xml><?xml version="1.0" encoding="utf-8"?>
<sst xmlns="http://schemas.openxmlformats.org/spreadsheetml/2006/main" count="368" uniqueCount="79">
  <si>
    <t>Meses</t>
  </si>
  <si>
    <r>
      <t>Cerdos                             (Kilogramos</t>
    </r>
    <r>
      <rPr>
        <b/>
        <sz val="9"/>
        <rFont val="Arial Narrow"/>
        <family val="2"/>
      </rPr>
      <t>)</t>
    </r>
  </si>
  <si>
    <r>
      <t xml:space="preserve">Pollos Terminados                                                                                                   </t>
    </r>
    <r>
      <rPr>
        <b/>
        <sz val="9"/>
        <rFont val="Arial Narrow"/>
        <family val="2"/>
      </rPr>
      <t>( Unidades)</t>
    </r>
  </si>
  <si>
    <r>
      <t xml:space="preserve">Huevos                             </t>
    </r>
    <r>
      <rPr>
        <b/>
        <sz val="9"/>
        <rFont val="Arial Narrow"/>
        <family val="2"/>
      </rPr>
      <t xml:space="preserve"> (Unidades)</t>
    </r>
  </si>
  <si>
    <r>
      <t xml:space="preserve">Bovinos                             </t>
    </r>
    <r>
      <rPr>
        <b/>
        <sz val="9"/>
        <rFont val="Arial Narrow"/>
        <family val="2"/>
      </rPr>
      <t xml:space="preserve"> (Kilogramos)</t>
    </r>
  </si>
  <si>
    <r>
      <t xml:space="preserve">Miel                            </t>
    </r>
    <r>
      <rPr>
        <b/>
        <sz val="9"/>
        <rFont val="Arial Narrow"/>
        <family val="2"/>
      </rPr>
      <t xml:space="preserve">(Kilogramos) </t>
    </r>
  </si>
  <si>
    <r>
      <t xml:space="preserve">Leche                          </t>
    </r>
    <r>
      <rPr>
        <b/>
        <sz val="9"/>
        <rFont val="Arial Narrow"/>
        <family val="2"/>
      </rPr>
      <t xml:space="preserve">( Litros) 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</si>
  <si>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</si>
  <si>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</si>
  <si>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</si>
  <si>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</si>
  <si>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</si>
  <si>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</si>
  <si>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</si>
  <si>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</si>
  <si>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</si>
  <si>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</si>
  <si>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</si>
  <si>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</si>
  <si>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</si>
  <si>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* Datos preliminares</t>
  </si>
  <si>
    <t>**Rendimiento en canal de  166,67 libras , para la convensión en carne de un cerdo (promedio).</t>
  </si>
  <si>
    <t>***Rendimiento en canal de  3,6 libras, para la convensión en carne de un pollo (promedio).</t>
  </si>
  <si>
    <t>(Peso promedio de la unidad de pollo vivo equivale a 4.5 lbs. Para la conversion a carne de consumo final equivale al 80% del peso de pollo vivo).</t>
  </si>
  <si>
    <r>
      <t>FUENTE:</t>
    </r>
    <r>
      <rPr>
        <sz val="7"/>
        <rFont val="Arial Narrow"/>
        <family val="2"/>
      </rPr>
      <t xml:space="preserve"> Consejo Nacional de Producción Pecuaria. (CONAPROPE); Dirección General de Ganaderia. (DIGEGA).</t>
    </r>
  </si>
  <si>
    <t xml:space="preserve">                            Elaborado:  Ministerio de Agricultura de la República Dominicana, Depto. de Economía Agropecuaria.</t>
  </si>
  <si>
    <t>Producción de  Productos  Pecuarios, 2017</t>
  </si>
  <si>
    <t>Producción de Productos Pecuarios, 2016</t>
  </si>
  <si>
    <t xml:space="preserve"> </t>
  </si>
  <si>
    <t xml:space="preserve">                            Elaborado:  Ministerio de Agricultura de la República Dominicana, Depto. de Economía Agropecuaria y Estadisticas.</t>
  </si>
  <si>
    <t>Viceministerio de Planificación Sectorial Agropecuaria</t>
  </si>
  <si>
    <t>Departamento de Economía Agropecuaria y Estadísticas</t>
  </si>
  <si>
    <t>Producción mensual de  Productos  Pecuarios, 2020</t>
  </si>
  <si>
    <t xml:space="preserve"> ( Unidades, Kilogramos y Litros)</t>
  </si>
  <si>
    <t>Cerdos                             (Kgs)</t>
  </si>
  <si>
    <t>Pollos Terminados                                                                                                   ( Uds)</t>
  </si>
  <si>
    <t>Huevos                              (Uds)</t>
  </si>
  <si>
    <t>Bovinos                              (Kgs)</t>
  </si>
  <si>
    <t xml:space="preserve">Miel                            (Kgs) </t>
  </si>
  <si>
    <t xml:space="preserve">Leche                          ( Lts)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</si>
  <si>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</si>
  <si>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</si>
  <si>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</si>
  <si>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</si>
  <si>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</si>
  <si>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</si>
  <si>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</si>
  <si>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</si>
  <si>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</si>
  <si>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</si>
  <si>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</si>
  <si>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</si>
  <si>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</si>
  <si>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*Datos preliminares.</t>
  </si>
  <si>
    <t>Notas:</t>
  </si>
  <si>
    <t>Rendimiento en canal de  166,67 libras , para la convensión en carne de un cerdo (promedio).</t>
  </si>
  <si>
    <t>Rendimiento en canal de  3,6 libras, para la convensión en carne de un pollo (promedio).</t>
  </si>
  <si>
    <t>Elaborado:  Ministerio de Agricultura de la República Dominicana, Depto. de Economía Agropecuaria y Estadisticas.</t>
  </si>
  <si>
    <t>Cerdos                             (Kilogramos)</t>
  </si>
  <si>
    <t>Pollos Terminados                                                                                                   ( Unidades)</t>
  </si>
  <si>
    <t>Huevos                              (Unidades)</t>
  </si>
  <si>
    <t>Bovinos                              (Kilogramos)</t>
  </si>
  <si>
    <t xml:space="preserve">Miel                            (Kilogramos) </t>
  </si>
  <si>
    <t xml:space="preserve">Leche                          ( Litros) </t>
  </si>
  <si>
    <t>Producción mensual de  Productos  Pecuarios, 2018</t>
  </si>
  <si>
    <t>Producción mensual de  Productos  Pecuarios, 2017</t>
  </si>
  <si>
    <t>Producción mensual de  Productos  Pecuarios, 2016</t>
  </si>
  <si>
    <t>Producción mensual de  Productos  Pecuarios, 2019</t>
  </si>
  <si>
    <t xml:space="preserve">  </t>
  </si>
  <si>
    <t>Producción mensual de  Productos  Pecuarios, 2021</t>
  </si>
  <si>
    <t>Producción mensual de  Productos  Pecuarios, 2022</t>
  </si>
  <si>
    <t>Producción mensual de  Productos  Pecuarios, 2023</t>
  </si>
  <si>
    <r>
      <t>FUENTE:</t>
    </r>
    <r>
      <rPr>
        <sz val="7"/>
        <rFont val="Calibri"/>
        <family val="2"/>
        <scheme val="minor"/>
      </rPr>
      <t xml:space="preserve"> Consejo Nacional de Producción Pecuaria. (CONAPROPE); Dirección General de Ganaderia. (DIGEGA).</t>
    </r>
  </si>
  <si>
    <r>
      <t>FUENTE:</t>
    </r>
    <r>
      <rPr>
        <sz val="7"/>
        <rFont val="Calibri"/>
        <family val="2"/>
      </rPr>
      <t xml:space="preserve"> Consejo Nacional de Producción Pecuaria. (CONAPROPE); Dirección General de Ganaderia. (DIGEGA).</t>
    </r>
  </si>
  <si>
    <r>
      <t>Cerdos                             (Kilogramos</t>
    </r>
    <r>
      <rPr>
        <b/>
        <sz val="11"/>
        <color theme="0"/>
        <rFont val="Calibri"/>
        <family val="2"/>
      </rPr>
      <t>)</t>
    </r>
  </si>
  <si>
    <r>
      <t>FUENTE:</t>
    </r>
    <r>
      <rPr>
        <sz val="7"/>
        <rFont val="Calibri"/>
        <family val="2"/>
      </rPr>
      <t xml:space="preserve"> Consejo Nacional de Producción Pecuaria. (CONAPROPE); Dirección General de Ganaderia. (DIGEGA)</t>
    </r>
    <r>
      <rPr>
        <b/>
        <sz val="7"/>
        <rFont val="Calibri"/>
        <family val="2"/>
      </rPr>
      <t>.</t>
    </r>
    <r>
      <rPr>
        <sz val="7"/>
        <rFont val="Calibri"/>
        <family val="2"/>
      </rPr>
      <t>Asociacion Dominacana de Avicultores.(ADA).</t>
    </r>
  </si>
  <si>
    <t>Producción mensual de  Productos  Pecuarios, 2024</t>
  </si>
  <si>
    <r>
      <t>FUENTE:</t>
    </r>
    <r>
      <rPr>
        <sz val="8"/>
        <rFont val="Calibri"/>
        <family val="2"/>
        <scheme val="minor"/>
      </rPr>
      <t xml:space="preserve"> Consejo Nacional de Producción Pecuaria. (CONAPROPE); Dirección General de Ganaderia. (DIGEGA)</t>
    </r>
    <r>
      <rPr>
        <b/>
        <sz val="8"/>
        <rFont val="Calibri"/>
        <family val="2"/>
        <scheme val="minor"/>
      </rPr>
      <t>.</t>
    </r>
    <r>
      <rPr>
        <sz val="8"/>
        <rFont val="Calibri"/>
        <family val="2"/>
        <scheme val="minor"/>
      </rPr>
      <t>Asociacion Dominacana de Avicultores.(ADA).</t>
    </r>
  </si>
  <si>
    <t>Producción mensual de  Productos  Pecuarios,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</si>
</sst>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12"/>
      <name val="Calibri Light"/>
      <family val="2"/>
    </font>
    <font>
      <b/>
      <sz val="7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sz val="8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b/>
      <sz val="11"/>
      <color theme="0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43" fontId="0" fillId="0" borderId="0" xfId="1" applyFont="1"/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Border="1" applyAlignment="1">
      <alignment horizontal="center" wrapText="1"/>
    </xf>
    <xf numFmtId="0" fontId="0" fillId="2" borderId="2" xfId="0" applyFill="1" applyBorder="1"/>
    <xf numFmtId="0" fontId="7" fillId="2" borderId="1" xfId="0" applyFont="1" applyFill="1" applyBorder="1" applyAlignment="1">
      <alignment horizontal="left"/>
    </xf>
    <xf numFmtId="165" fontId="8" fillId="2" borderId="0" xfId="1" applyNumberFormat="1" applyFont="1" applyFill="1" applyBorder="1" applyAlignment="1" applyProtection="1">
      <alignment horizontal="center"/>
    </xf>
    <xf numFmtId="165" fontId="8" fillId="2" borderId="2" xfId="1" applyNumberFormat="1" applyFont="1" applyFill="1" applyBorder="1" applyAlignment="1" applyProtection="1">
      <alignment horizontal="center"/>
    </xf>
    <xf numFmtId="2" fontId="8" fillId="2" borderId="0" xfId="0" applyNumberFormat="1" applyFont="1" applyFill="1" applyAlignment="1">
      <alignment horizontal="center"/>
    </xf>
    <xf numFmtId="0" fontId="9" fillId="2" borderId="3" xfId="0" applyFont="1" applyFill="1" applyBorder="1" applyAlignment="1">
      <alignment horizontal="left"/>
    </xf>
    <xf numFmtId="165" fontId="10" fillId="2" borderId="4" xfId="1" applyNumberFormat="1" applyFont="1" applyFill="1" applyBorder="1" applyAlignment="1" applyProtection="1">
      <alignment horizontal="left"/>
    </xf>
    <xf numFmtId="165" fontId="10" fillId="2" borderId="5" xfId="1" applyNumberFormat="1" applyFont="1" applyFill="1" applyBorder="1" applyAlignment="1" applyProtection="1">
      <alignment horizontal="left"/>
    </xf>
    <xf numFmtId="43" fontId="0" fillId="0" borderId="0" xfId="0" applyNumberFormat="1"/>
    <xf numFmtId="0" fontId="11" fillId="3" borderId="0" xfId="0" applyFont="1" applyFill="1"/>
    <xf numFmtId="0" fontId="12" fillId="2" borderId="0" xfId="0" applyFont="1" applyFill="1"/>
    <xf numFmtId="0" fontId="11" fillId="2" borderId="0" xfId="0" applyFont="1" applyFill="1"/>
    <xf numFmtId="3" fontId="2" fillId="2" borderId="0" xfId="0" applyNumberFormat="1" applyFont="1" applyFill="1"/>
    <xf numFmtId="0" fontId="13" fillId="2" borderId="0" xfId="0" applyFont="1" applyFill="1"/>
    <xf numFmtId="43" fontId="0" fillId="2" borderId="0" xfId="1" applyFont="1" applyFill="1"/>
    <xf numFmtId="165" fontId="0" fillId="0" borderId="0" xfId="1" applyNumberFormat="1" applyFont="1"/>
    <xf numFmtId="165" fontId="0" fillId="0" borderId="0" xfId="0" applyNumberFormat="1"/>
    <xf numFmtId="165" fontId="10" fillId="2" borderId="0" xfId="1" applyNumberFormat="1" applyFont="1" applyFill="1" applyBorder="1" applyAlignment="1" applyProtection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3" fontId="0" fillId="0" borderId="0" xfId="1" applyFont="1" applyFill="1"/>
    <xf numFmtId="165" fontId="0" fillId="2" borderId="0" xfId="0" applyNumberFormat="1" applyFill="1"/>
    <xf numFmtId="165" fontId="0" fillId="2" borderId="0" xfId="1" applyNumberFormat="1" applyFont="1" applyFill="1"/>
    <xf numFmtId="0" fontId="14" fillId="2" borderId="0" xfId="0" applyFont="1" applyFill="1" applyAlignment="1">
      <alignment vertical="center"/>
    </xf>
    <xf numFmtId="43" fontId="0" fillId="2" borderId="0" xfId="0" applyNumberFormat="1" applyFill="1"/>
    <xf numFmtId="0" fontId="17" fillId="2" borderId="0" xfId="0" applyFont="1" applyFill="1"/>
    <xf numFmtId="0" fontId="18" fillId="2" borderId="0" xfId="0" applyFont="1" applyFill="1"/>
    <xf numFmtId="0" fontId="16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0" fillId="2" borderId="0" xfId="0" applyFont="1" applyFill="1"/>
    <xf numFmtId="3" fontId="21" fillId="2" borderId="0" xfId="0" applyNumberFormat="1" applyFont="1" applyFill="1"/>
    <xf numFmtId="0" fontId="21" fillId="2" borderId="0" xfId="0" applyFont="1" applyFill="1"/>
    <xf numFmtId="0" fontId="15" fillId="2" borderId="0" xfId="0" applyFont="1" applyFill="1"/>
    <xf numFmtId="165" fontId="22" fillId="2" borderId="0" xfId="1" applyNumberFormat="1" applyFont="1" applyFill="1" applyBorder="1" applyAlignment="1" applyProtection="1">
      <alignment horizontal="center"/>
    </xf>
    <xf numFmtId="0" fontId="23" fillId="4" borderId="7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left" vertical="center"/>
    </xf>
    <xf numFmtId="0" fontId="24" fillId="2" borderId="10" xfId="0" applyFont="1" applyFill="1" applyBorder="1" applyAlignment="1">
      <alignment horizontal="center" wrapText="1"/>
    </xf>
    <xf numFmtId="43" fontId="24" fillId="2" borderId="10" xfId="1" applyFont="1" applyFill="1" applyBorder="1" applyAlignment="1">
      <alignment horizontal="center" wrapText="1"/>
    </xf>
    <xf numFmtId="0" fontId="0" fillId="2" borderId="11" xfId="0" applyFill="1" applyBorder="1"/>
    <xf numFmtId="0" fontId="23" fillId="5" borderId="8" xfId="0" applyFont="1" applyFill="1" applyBorder="1" applyAlignment="1">
      <alignment horizontal="left"/>
    </xf>
    <xf numFmtId="165" fontId="25" fillId="5" borderId="9" xfId="1" applyNumberFormat="1" applyFont="1" applyFill="1" applyBorder="1" applyAlignment="1" applyProtection="1">
      <alignment horizontal="left"/>
    </xf>
    <xf numFmtId="165" fontId="25" fillId="5" borderId="13" xfId="1" applyNumberFormat="1" applyFont="1" applyFill="1" applyBorder="1" applyAlignment="1" applyProtection="1">
      <alignment horizontal="left"/>
    </xf>
    <xf numFmtId="0" fontId="26" fillId="4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center" wrapText="1"/>
    </xf>
    <xf numFmtId="43" fontId="27" fillId="2" borderId="10" xfId="1" applyFont="1" applyFill="1" applyBorder="1" applyAlignment="1">
      <alignment horizontal="center" wrapText="1"/>
    </xf>
    <xf numFmtId="0" fontId="18" fillId="2" borderId="11" xfId="0" applyFont="1" applyFill="1" applyBorder="1"/>
    <xf numFmtId="165" fontId="28" fillId="2" borderId="0" xfId="1" applyNumberFormat="1" applyFont="1" applyFill="1" applyBorder="1" applyAlignment="1" applyProtection="1">
      <alignment horizontal="center"/>
    </xf>
    <xf numFmtId="0" fontId="26" fillId="5" borderId="8" xfId="0" applyFont="1" applyFill="1" applyBorder="1" applyAlignment="1">
      <alignment horizontal="left"/>
    </xf>
    <xf numFmtId="165" fontId="29" fillId="5" borderId="9" xfId="1" applyNumberFormat="1" applyFont="1" applyFill="1" applyBorder="1" applyAlignment="1" applyProtection="1">
      <alignment horizontal="left"/>
    </xf>
    <xf numFmtId="165" fontId="29" fillId="5" borderId="13" xfId="1" applyNumberFormat="1" applyFont="1" applyFill="1" applyBorder="1" applyAlignment="1" applyProtection="1">
      <alignment horizontal="left"/>
    </xf>
    <xf numFmtId="0" fontId="30" fillId="2" borderId="0" xfId="0" applyFont="1" applyFill="1"/>
    <xf numFmtId="0" fontId="31" fillId="2" borderId="0" xfId="0" applyFont="1" applyFill="1"/>
    <xf numFmtId="3" fontId="17" fillId="2" borderId="0" xfId="0" applyNumberFormat="1" applyFont="1" applyFill="1"/>
    <xf numFmtId="43" fontId="18" fillId="2" borderId="0" xfId="1" applyFont="1" applyFill="1"/>
    <xf numFmtId="0" fontId="32" fillId="2" borderId="0" xfId="0" applyFont="1" applyFill="1"/>
    <xf numFmtId="0" fontId="16" fillId="2" borderId="15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indent="1"/>
    </xf>
    <xf numFmtId="0" fontId="32" fillId="6" borderId="0" xfId="0" applyFont="1" applyFill="1"/>
    <xf numFmtId="165" fontId="18" fillId="2" borderId="0" xfId="1" applyNumberFormat="1" applyFont="1" applyFill="1"/>
    <xf numFmtId="165" fontId="18" fillId="2" borderId="0" xfId="0" applyNumberFormat="1" applyFont="1" applyFill="1"/>
    <xf numFmtId="165" fontId="30" fillId="2" borderId="0" xfId="1" applyNumberFormat="1" applyFont="1" applyFill="1" applyBorder="1"/>
    <xf numFmtId="0" fontId="34" fillId="2" borderId="14" xfId="0" applyFont="1" applyFill="1" applyBorder="1" applyAlignment="1">
      <alignment horizontal="left"/>
    </xf>
    <xf numFmtId="165" fontId="35" fillId="2" borderId="0" xfId="1" applyNumberFormat="1" applyFont="1" applyFill="1" applyBorder="1" applyAlignment="1" applyProtection="1">
      <alignment horizontal="center"/>
    </xf>
    <xf numFmtId="165" fontId="35" fillId="2" borderId="0" xfId="1" applyNumberFormat="1" applyFont="1" applyFill="1" applyBorder="1" applyAlignment="1" applyProtection="1">
      <alignment horizontal="center" vertical="center"/>
    </xf>
    <xf numFmtId="165" fontId="35" fillId="2" borderId="12" xfId="1" applyNumberFormat="1" applyFont="1" applyFill="1" applyBorder="1" applyAlignment="1" applyProtection="1">
      <alignment horizontal="center"/>
    </xf>
    <xf numFmtId="0" fontId="36" fillId="2" borderId="14" xfId="0" applyFont="1" applyFill="1" applyBorder="1" applyAlignment="1">
      <alignment horizontal="left"/>
    </xf>
    <xf numFmtId="165" fontId="37" fillId="2" borderId="0" xfId="1" applyNumberFormat="1" applyFont="1" applyFill="1" applyBorder="1" applyAlignment="1" applyProtection="1">
      <alignment horizontal="center"/>
    </xf>
    <xf numFmtId="165" fontId="37" fillId="2" borderId="0" xfId="1" applyNumberFormat="1" applyFont="1" applyFill="1" applyBorder="1" applyAlignment="1" applyProtection="1">
      <alignment horizontal="center" vertical="center"/>
    </xf>
    <xf numFmtId="165" fontId="37" fillId="2" borderId="12" xfId="1" applyNumberFormat="1" applyFont="1" applyFill="1" applyBorder="1" applyAlignment="1" applyProtection="1">
      <alignment horizontal="center"/>
    </xf>
    <xf numFmtId="0" fontId="0" fillId="2" borderId="0" xfId="0" applyFont="1" applyFill="1"/>
    <xf numFmtId="0" fontId="0" fillId="0" borderId="0" xfId="0" applyFont="1"/>
    <xf numFmtId="43" fontId="0" fillId="2" borderId="0" xfId="0" applyNumberFormat="1" applyFont="1" applyFill="1"/>
    <xf numFmtId="0" fontId="38" fillId="2" borderId="0" xfId="0" applyFont="1" applyFill="1" applyAlignment="1">
      <alignment vertical="center"/>
    </xf>
    <xf numFmtId="0" fontId="38" fillId="2" borderId="15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left" vertical="center"/>
    </xf>
    <xf numFmtId="0" fontId="0" fillId="2" borderId="11" xfId="0" applyFont="1" applyFill="1" applyBorder="1"/>
    <xf numFmtId="165" fontId="20" fillId="2" borderId="0" xfId="1" applyNumberFormat="1" applyFont="1" applyFill="1" applyBorder="1"/>
    <xf numFmtId="0" fontId="20" fillId="2" borderId="0" xfId="0" applyFont="1" applyFill="1" applyAlignment="1">
      <alignment horizontal="left" indent="1"/>
    </xf>
    <xf numFmtId="0" fontId="39" fillId="2" borderId="0" xfId="0" applyFont="1" applyFill="1"/>
    <xf numFmtId="0" fontId="40" fillId="6" borderId="0" xfId="0" applyFont="1" applyFill="1"/>
    <xf numFmtId="3" fontId="20" fillId="2" borderId="0" xfId="0" applyNumberFormat="1" applyFont="1" applyFill="1"/>
    <xf numFmtId="43" fontId="39" fillId="2" borderId="0" xfId="1" applyFont="1" applyFill="1"/>
    <xf numFmtId="0" fontId="40" fillId="2" borderId="0" xfId="0" applyFont="1" applyFill="1"/>
    <xf numFmtId="165" fontId="41" fillId="2" borderId="0" xfId="1" applyNumberFormat="1" applyFont="1" applyFill="1" applyBorder="1" applyAlignment="1" applyProtection="1">
      <alignment horizontal="center"/>
    </xf>
    <xf numFmtId="165" fontId="39" fillId="2" borderId="0" xfId="1" applyNumberFormat="1" applyFont="1" applyFill="1"/>
    <xf numFmtId="165" fontId="39" fillId="2" borderId="0" xfId="0" applyNumberFormat="1" applyFont="1" applyFill="1"/>
    <xf numFmtId="165" fontId="42" fillId="2" borderId="0" xfId="1" applyNumberFormat="1" applyFont="1" applyFill="1" applyBorder="1" applyAlignment="1" applyProtection="1">
      <alignment horizontal="left"/>
    </xf>
    <xf numFmtId="0" fontId="3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4" xr:uid="{00000000-0005-0000-0000-000001000000}"/>
    <cellStyle name="Millares 3" xfId="3" xr:uid="{00000000-0005-0000-0000-000002000000}"/>
    <cellStyle name="Millares 4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257177</xdr:colOff>
      <xdr:row>2</xdr:row>
      <xdr:rowOff>9524</xdr:rowOff>
    </xdr:from>
    <xdr:to>
      <xdr:col>1</xdr:col>
      <xdr:colOff>58760</xdr:colOff>
      <xdr:row>3</xdr:row>
      <xdr:rowOff>342899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7" y="390524"/>
          <a:ext cx="649308" cy="523875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285749</xdr:colOff>
      <xdr:row>0</xdr:row>
      <xdr:rowOff>0</xdr:rowOff>
    </xdr:from>
    <xdr:to>
      <xdr:col>3</xdr:col>
      <xdr:colOff>809625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34C03B-C70C-4D9F-81D0-97B7AF627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49" y="0"/>
          <a:ext cx="1381126" cy="609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352424</xdr:colOff>
      <xdr:row>0</xdr:row>
      <xdr:rowOff>0</xdr:rowOff>
    </xdr:from>
    <xdr:to>
      <xdr:col>3</xdr:col>
      <xdr:colOff>876300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E66291-4E0C-41B7-95DD-4A65CDF21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8424" y="0"/>
          <a:ext cx="1381126" cy="609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600074</xdr:colOff>
      <xdr:row>0</xdr:row>
      <xdr:rowOff>0</xdr:rowOff>
    </xdr:from>
    <xdr:to>
      <xdr:col>4</xdr:col>
      <xdr:colOff>228600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92E39D-4458-4922-A628-4826146EE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074" y="0"/>
          <a:ext cx="1381126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1</xdr:row>
      <xdr:rowOff>133350</xdr:rowOff>
    </xdr:from>
    <xdr:to>
      <xdr:col>1</xdr:col>
      <xdr:colOff>81165</xdr:colOff>
      <xdr:row>3</xdr:row>
      <xdr:rowOff>409576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2" y="323850"/>
          <a:ext cx="814588" cy="657226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609599</xdr:colOff>
      <xdr:row>0</xdr:row>
      <xdr:rowOff>0</xdr:rowOff>
    </xdr:from>
    <xdr:to>
      <xdr:col>4</xdr:col>
      <xdr:colOff>114300</xdr:colOff>
      <xdr:row>3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474" y="0"/>
          <a:ext cx="1257301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0</xdr:rowOff>
    </xdr:from>
    <xdr:to>
      <xdr:col>4</xdr:col>
      <xdr:colOff>123826</xdr:colOff>
      <xdr:row>3</xdr:row>
      <xdr:rowOff>15009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0"/>
          <a:ext cx="1209676" cy="5865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0</xdr:rowOff>
    </xdr:from>
    <xdr:to>
      <xdr:col>4</xdr:col>
      <xdr:colOff>57151</xdr:colOff>
      <xdr:row>3</xdr:row>
      <xdr:rowOff>15009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0"/>
          <a:ext cx="1209676" cy="5865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0</xdr:rowOff>
    </xdr:from>
    <xdr:to>
      <xdr:col>4</xdr:col>
      <xdr:colOff>9526</xdr:colOff>
      <xdr:row>3</xdr:row>
      <xdr:rowOff>15009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0"/>
          <a:ext cx="1209676" cy="586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361949</xdr:colOff>
      <xdr:row>0</xdr:row>
      <xdr:rowOff>0</xdr:rowOff>
    </xdr:from>
    <xdr:to>
      <xdr:col>3</xdr:col>
      <xdr:colOff>762000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4" y="0"/>
          <a:ext cx="1257301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485774</xdr:colOff>
      <xdr:row>0</xdr:row>
      <xdr:rowOff>0</xdr:rowOff>
    </xdr:from>
    <xdr:to>
      <xdr:col>3</xdr:col>
      <xdr:colOff>885825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7C1519-8B74-454B-9C21-F07455F94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49" y="0"/>
          <a:ext cx="1257301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180974</xdr:colOff>
      <xdr:row>0</xdr:row>
      <xdr:rowOff>0</xdr:rowOff>
    </xdr:from>
    <xdr:to>
      <xdr:col>3</xdr:col>
      <xdr:colOff>581025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AF8915-C226-4F5D-8E6B-48CD2FB6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4" y="0"/>
          <a:ext cx="125730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2:K36"/>
  <sheetViews>
    <sheetView workbookViewId="0">
      <selection activeCell="K12" sqref="K12"/>
    </sheetView>
  </sheetViews>
  <sheetFormatPr baseColWidth="10" defaultRowHeight="15" x14ac:dyDescent="0.25"/>
  <cols>
    <col min="1" max="1" width="12.7109375" customWidth="1"/>
    <col min="2" max="2" width="12.42578125" customWidth="1"/>
    <col min="3" max="3" width="10.42578125" customWidth="1"/>
    <col min="4" max="4" width="12" customWidth="1"/>
    <col min="5" max="5" width="14.5703125" customWidth="1"/>
    <col min="6" max="6" width="10.85546875" customWidth="1"/>
    <col min="7" max="7" width="10.7109375" customWidth="1"/>
    <col min="8" max="8" width="5.7109375" customWidth="1"/>
    <col min="9" max="9" width="4.28515625" customWidth="1"/>
    <col min="10" max="10" width="5.85546875" customWidth="1"/>
    <col min="11" max="11" width="16.140625" customWidth="1"/>
    <col min="12" max="12" width="14.140625" bestFit="1" customWidth="1"/>
  </cols>
  <sheetData>
    <row r="2" spans="1:11" s="2" customFormat="1" x14ac:dyDescent="0.25">
      <c r="A2" s="1"/>
      <c r="B2" s="1"/>
      <c r="C2" s="1"/>
      <c r="D2" s="1"/>
    </row>
    <row r="3" spans="1:11" x14ac:dyDescent="0.25">
      <c r="A3" s="1"/>
      <c r="B3" s="1"/>
      <c r="C3" s="1"/>
      <c r="D3" s="1"/>
      <c r="E3" s="2"/>
      <c r="F3" s="2"/>
      <c r="G3" s="2"/>
    </row>
    <row r="4" spans="1:11" ht="39" customHeight="1" x14ac:dyDescent="0.25">
      <c r="A4" s="99" t="s">
        <v>27</v>
      </c>
      <c r="B4" s="99"/>
      <c r="C4" s="99"/>
      <c r="D4" s="99"/>
      <c r="E4" s="99"/>
      <c r="F4" s="99"/>
      <c r="G4" s="99"/>
    </row>
    <row r="5" spans="1:11" ht="4.5" customHeight="1" x14ac:dyDescent="0.25">
      <c r="A5" s="3"/>
      <c r="B5" s="3"/>
      <c r="C5" s="3"/>
      <c r="D5" s="3"/>
      <c r="E5" s="2"/>
      <c r="F5" s="2"/>
      <c r="G5" s="2"/>
    </row>
    <row r="6" spans="1:11" ht="21" customHeight="1" x14ac:dyDescent="0.25">
      <c r="A6" s="26"/>
      <c r="B6" s="100">
        <v>2016</v>
      </c>
      <c r="C6" s="100"/>
      <c r="D6" s="100"/>
      <c r="E6" s="100"/>
      <c r="F6" s="100"/>
      <c r="G6" s="100"/>
    </row>
    <row r="7" spans="1:11" ht="39.75" customHeight="1" x14ac:dyDescent="0.25">
      <c r="A7" s="27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</v>
      </c>
      <c r="K7" s="4"/>
    </row>
    <row r="8" spans="1:11" s="2" customFormat="1" ht="12" customHeight="1" x14ac:dyDescent="0.25">
      <c r="A8" s="5"/>
      <c r="B8" s="6"/>
      <c r="C8" s="6"/>
      <c r="D8" s="6"/>
      <c r="E8" s="7"/>
      <c r="F8" s="7"/>
      <c r="G8" s="8"/>
    </row>
    <row r="9" spans="1:11" x14ac:dyDescent="0.25">
      <c r="A9" s="9" t="s">
        <v>7</v>
      </c>
      <c r="B9" s="10">
        <v>8035000</v>
      </c>
      <c r="C9" s="10">
        <v>16133439</v>
      </c>
      <c r="D9" s="10">
        <v>143000000</v>
      </c>
      <c r="E9" s="10">
        <v>3782485</v>
      </c>
      <c r="F9" s="10">
        <v>47450</v>
      </c>
      <c r="G9" s="11">
        <v>56078641</v>
      </c>
      <c r="K9" s="4"/>
    </row>
    <row r="10" spans="1:11" x14ac:dyDescent="0.25">
      <c r="A10" s="9" t="s">
        <v>8</v>
      </c>
      <c r="B10" s="10">
        <v>8026000</v>
      </c>
      <c r="C10" s="10">
        <v>15504542</v>
      </c>
      <c r="D10" s="10">
        <v>145000000</v>
      </c>
      <c r="E10" s="10">
        <v>5274390</v>
      </c>
      <c r="F10" s="10">
        <v>43910</v>
      </c>
      <c r="G10" s="11">
        <v>56157257</v>
      </c>
      <c r="K10" s="4"/>
    </row>
    <row r="11" spans="1:11" x14ac:dyDescent="0.25">
      <c r="A11" s="9" t="s">
        <v>9</v>
      </c>
      <c r="B11" s="10">
        <v>8019000</v>
      </c>
      <c r="C11" s="10">
        <v>16334494</v>
      </c>
      <c r="D11" s="10">
        <v>142000000</v>
      </c>
      <c r="E11" s="10">
        <v>4524955</v>
      </c>
      <c r="F11" s="10">
        <v>121122.5</v>
      </c>
      <c r="G11" s="11">
        <v>60777967</v>
      </c>
      <c r="K11" s="4"/>
    </row>
    <row r="12" spans="1:11" x14ac:dyDescent="0.25">
      <c r="A12" s="9" t="s">
        <v>10</v>
      </c>
      <c r="B12" s="10">
        <v>8150000</v>
      </c>
      <c r="C12" s="10">
        <v>15880327</v>
      </c>
      <c r="D12" s="10">
        <v>138000000</v>
      </c>
      <c r="E12" s="10">
        <v>7690229</v>
      </c>
      <c r="F12" s="10">
        <v>115950</v>
      </c>
      <c r="G12" s="11">
        <v>62979857</v>
      </c>
    </row>
    <row r="13" spans="1:11" x14ac:dyDescent="0.25">
      <c r="A13" s="9" t="s">
        <v>11</v>
      </c>
      <c r="B13" s="10">
        <v>8260000</v>
      </c>
      <c r="C13" s="10">
        <v>16328655</v>
      </c>
      <c r="D13" s="10">
        <v>147000000</v>
      </c>
      <c r="E13" s="10">
        <v>9267286</v>
      </c>
      <c r="F13" s="10">
        <v>57800</v>
      </c>
      <c r="G13" s="11">
        <v>63198941</v>
      </c>
    </row>
    <row r="14" spans="1:11" s="2" customFormat="1" x14ac:dyDescent="0.25">
      <c r="A14" s="9" t="s">
        <v>12</v>
      </c>
      <c r="B14" s="10">
        <v>8145000</v>
      </c>
      <c r="C14" s="10">
        <v>16498988</v>
      </c>
      <c r="D14" s="10">
        <v>146000000</v>
      </c>
      <c r="E14" s="10">
        <v>7402392</v>
      </c>
      <c r="F14" s="10">
        <v>164067.5</v>
      </c>
      <c r="G14" s="11">
        <v>61478918</v>
      </c>
    </row>
    <row r="15" spans="1:11" x14ac:dyDescent="0.25">
      <c r="A15" s="9" t="s">
        <v>13</v>
      </c>
      <c r="B15" s="10">
        <v>8205000</v>
      </c>
      <c r="C15" s="10">
        <v>16592668</v>
      </c>
      <c r="D15" s="10">
        <v>142000000</v>
      </c>
      <c r="E15" s="10">
        <v>4788586</v>
      </c>
      <c r="F15" s="10">
        <v>39917.5</v>
      </c>
      <c r="G15" s="11">
        <v>67745502</v>
      </c>
    </row>
    <row r="16" spans="1:11" x14ac:dyDescent="0.25">
      <c r="A16" s="9" t="s">
        <v>14</v>
      </c>
      <c r="B16" s="10">
        <v>8341000</v>
      </c>
      <c r="C16" s="10">
        <v>17532091</v>
      </c>
      <c r="D16" s="10">
        <v>140000000</v>
      </c>
      <c r="E16" s="10">
        <v>8096092</v>
      </c>
      <c r="F16" s="10">
        <v>12287.5</v>
      </c>
      <c r="G16" s="11">
        <v>67839135</v>
      </c>
    </row>
    <row r="17" spans="1:11" x14ac:dyDescent="0.25">
      <c r="A17" s="9" t="s">
        <v>15</v>
      </c>
      <c r="B17" s="10">
        <v>8416000</v>
      </c>
      <c r="C17" s="10">
        <v>15904062</v>
      </c>
      <c r="D17" s="10">
        <v>141000000</v>
      </c>
      <c r="E17" s="10">
        <v>6868829</v>
      </c>
      <c r="F17" s="10">
        <v>76250</v>
      </c>
      <c r="G17" s="11">
        <v>65045939</v>
      </c>
    </row>
    <row r="18" spans="1:11" x14ac:dyDescent="0.25">
      <c r="A18" s="9" t="s">
        <v>16</v>
      </c>
      <c r="B18" s="10">
        <v>8635000</v>
      </c>
      <c r="C18" s="10">
        <v>16447155</v>
      </c>
      <c r="D18" s="10">
        <v>143000000</v>
      </c>
      <c r="E18" s="10">
        <v>10255528</v>
      </c>
      <c r="F18" s="10">
        <v>58427.5</v>
      </c>
      <c r="G18" s="11">
        <v>67289865</v>
      </c>
    </row>
    <row r="19" spans="1:11" x14ac:dyDescent="0.25">
      <c r="A19" s="9" t="s">
        <v>17</v>
      </c>
      <c r="B19" s="10">
        <v>8850000</v>
      </c>
      <c r="C19" s="10">
        <v>17039273</v>
      </c>
      <c r="D19" s="10">
        <v>143850000</v>
      </c>
      <c r="E19" s="10">
        <v>11244906</v>
      </c>
      <c r="F19" s="10">
        <v>134161.87499999997</v>
      </c>
      <c r="G19" s="11">
        <v>62859202</v>
      </c>
      <c r="K19" s="4"/>
    </row>
    <row r="20" spans="1:11" x14ac:dyDescent="0.25">
      <c r="A20" s="9" t="s">
        <v>18</v>
      </c>
      <c r="B20" s="10">
        <v>8945000</v>
      </c>
      <c r="C20" s="10">
        <v>19302135</v>
      </c>
      <c r="D20" s="10">
        <v>144000000</v>
      </c>
      <c r="E20" s="10">
        <v>13438823</v>
      </c>
      <c r="F20" s="10">
        <v>180648</v>
      </c>
      <c r="G20" s="11">
        <v>64074918</v>
      </c>
    </row>
    <row r="21" spans="1:11" ht="7.5" customHeight="1" x14ac:dyDescent="0.25">
      <c r="A21" s="9"/>
      <c r="B21" s="10"/>
      <c r="C21" s="12"/>
      <c r="D21" s="12"/>
      <c r="E21" s="10"/>
      <c r="F21" s="10"/>
      <c r="G21" s="8"/>
    </row>
    <row r="22" spans="1:11" x14ac:dyDescent="0.25">
      <c r="A22" s="13" t="s">
        <v>19</v>
      </c>
      <c r="B22" s="14">
        <f>SUM(B9:B20)</f>
        <v>100027000</v>
      </c>
      <c r="C22" s="14">
        <f t="shared" ref="C22:G22" si="0">SUM(C9:C20)</f>
        <v>199497829</v>
      </c>
      <c r="D22" s="14">
        <f t="shared" si="0"/>
        <v>1714850000</v>
      </c>
      <c r="E22" s="14">
        <f t="shared" si="0"/>
        <v>92634501</v>
      </c>
      <c r="F22" s="14">
        <f t="shared" si="0"/>
        <v>1051992.375</v>
      </c>
      <c r="G22" s="15">
        <f t="shared" si="0"/>
        <v>755526142</v>
      </c>
      <c r="K22" s="16"/>
    </row>
    <row r="23" spans="1:11" ht="3" customHeight="1" x14ac:dyDescent="0.25">
      <c r="A23" s="17"/>
      <c r="B23" s="17"/>
      <c r="C23" s="17"/>
      <c r="D23" s="17"/>
      <c r="E23" s="17"/>
      <c r="F23" s="17"/>
      <c r="G23" s="17"/>
    </row>
    <row r="24" spans="1:11" s="2" customFormat="1" ht="11.25" customHeight="1" x14ac:dyDescent="0.25">
      <c r="A24" s="18" t="s">
        <v>20</v>
      </c>
      <c r="B24" s="19"/>
      <c r="C24" s="19"/>
      <c r="D24" s="19"/>
      <c r="E24" s="19"/>
      <c r="F24" s="19"/>
      <c r="G24" s="19"/>
    </row>
    <row r="25" spans="1:11" ht="13.5" customHeight="1" x14ac:dyDescent="0.25">
      <c r="A25" s="18" t="s">
        <v>21</v>
      </c>
      <c r="B25" s="20"/>
      <c r="C25" s="1"/>
      <c r="D25" s="1"/>
      <c r="G25" s="2"/>
    </row>
    <row r="26" spans="1:11" x14ac:dyDescent="0.25">
      <c r="A26" s="18" t="s">
        <v>22</v>
      </c>
      <c r="B26" s="1"/>
      <c r="C26" s="1"/>
      <c r="D26" s="1"/>
      <c r="E26" s="4"/>
      <c r="G26" s="2"/>
    </row>
    <row r="27" spans="1:11" x14ac:dyDescent="0.25">
      <c r="A27" s="18" t="s">
        <v>23</v>
      </c>
      <c r="B27" s="1"/>
      <c r="C27" s="1"/>
      <c r="D27" s="1"/>
      <c r="E27" s="2"/>
      <c r="F27" s="2"/>
      <c r="G27" s="2"/>
    </row>
    <row r="28" spans="1:11" x14ac:dyDescent="0.25">
      <c r="A28" s="21" t="s">
        <v>24</v>
      </c>
      <c r="B28" s="1"/>
      <c r="C28" s="1"/>
      <c r="D28" s="1"/>
      <c r="G28" s="22"/>
    </row>
    <row r="29" spans="1:11" ht="10.5" customHeight="1" x14ac:dyDescent="0.25">
      <c r="A29" s="18" t="s">
        <v>25</v>
      </c>
      <c r="B29" s="1"/>
      <c r="C29" s="1"/>
      <c r="D29" s="1"/>
      <c r="G29" s="2"/>
    </row>
    <row r="30" spans="1:11" x14ac:dyDescent="0.25">
      <c r="B30" s="4"/>
      <c r="D30" s="10"/>
      <c r="E30" s="10"/>
      <c r="F30" s="10"/>
    </row>
    <row r="31" spans="1:11" x14ac:dyDescent="0.25">
      <c r="B31" s="23"/>
      <c r="C31" s="23"/>
      <c r="D31" s="23"/>
      <c r="E31" s="23"/>
      <c r="F31" s="23"/>
      <c r="G31" s="23"/>
      <c r="H31" s="24"/>
      <c r="I31" s="24"/>
      <c r="J31" s="24"/>
    </row>
    <row r="32" spans="1:11" x14ac:dyDescent="0.25">
      <c r="B32" s="24"/>
      <c r="C32" s="24"/>
      <c r="D32" s="24"/>
      <c r="E32" s="24"/>
      <c r="F32" s="24"/>
      <c r="G32" s="24"/>
    </row>
    <row r="33" spans="4:7" x14ac:dyDescent="0.25">
      <c r="D33" s="10"/>
      <c r="E33" s="10"/>
      <c r="F33" s="25"/>
    </row>
    <row r="34" spans="4:7" x14ac:dyDescent="0.25">
      <c r="D34" s="10"/>
      <c r="E34" s="10"/>
      <c r="F34" s="10"/>
    </row>
    <row r="36" spans="4:7" x14ac:dyDescent="0.25">
      <c r="D36" s="24"/>
      <c r="E36" s="24"/>
      <c r="G36" s="10"/>
    </row>
  </sheetData>
  <mergeCells count="2">
    <mergeCell ref="A4:G4"/>
    <mergeCell ref="B6:G6"/>
  </mergeCells>
  <pageMargins left="0.46" right="0.15748031496062992" top="0.52" bottom="0.74803149606299213" header="0.35433070866141736" footer="0.31496062992125984"/>
  <pageSetup scale="8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S38"/>
  <sheetViews>
    <sheetView workbookViewId="0">
      <selection activeCell="I11" sqref="I11"/>
    </sheetView>
  </sheetViews>
  <sheetFormatPr baseColWidth="10" defaultRowHeight="15" x14ac:dyDescent="0.25"/>
  <cols>
    <col min="1" max="1" width="19.28515625" customWidth="1"/>
    <col min="2" max="2" width="15" customWidth="1"/>
    <col min="3" max="3" width="12.85546875" customWidth="1"/>
    <col min="4" max="5" width="13.42578125" customWidth="1"/>
    <col min="6" max="6" width="10.85546875" customWidth="1"/>
    <col min="7" max="7" width="13" customWidth="1"/>
    <col min="8" max="9" width="16.140625" style="2" customWidth="1"/>
    <col min="10" max="10" width="14.140625" bestFit="1" customWidth="1"/>
  </cols>
  <sheetData>
    <row r="1" spans="1:19" s="2" customFormat="1" x14ac:dyDescent="0.25"/>
    <row r="2" spans="1:19" s="2" customFormat="1" x14ac:dyDescent="0.25">
      <c r="A2" s="1"/>
      <c r="B2" s="1"/>
      <c r="C2" s="1"/>
      <c r="D2" s="1"/>
    </row>
    <row r="3" spans="1:19" x14ac:dyDescent="0.25">
      <c r="A3" s="1"/>
      <c r="B3" s="1"/>
      <c r="C3" s="1"/>
      <c r="D3" s="1"/>
      <c r="E3" s="2"/>
      <c r="F3" s="2"/>
      <c r="G3" s="2"/>
    </row>
    <row r="4" spans="1:19" ht="15.75" x14ac:dyDescent="0.25">
      <c r="A4" s="102" t="s">
        <v>30</v>
      </c>
      <c r="B4" s="102"/>
      <c r="C4" s="102"/>
      <c r="D4" s="102"/>
      <c r="E4" s="102"/>
      <c r="F4" s="102"/>
      <c r="G4" s="10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15.75" x14ac:dyDescent="0.25">
      <c r="A5" s="102" t="s">
        <v>31</v>
      </c>
      <c r="B5" s="102"/>
      <c r="C5" s="102"/>
      <c r="D5" s="102"/>
      <c r="E5" s="102"/>
      <c r="F5" s="102"/>
      <c r="G5" s="10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5.25" customHeight="1" x14ac:dyDescent="0.25">
      <c r="A6" s="34"/>
      <c r="B6" s="34"/>
      <c r="C6" s="34"/>
      <c r="D6" s="34"/>
      <c r="E6" s="35"/>
      <c r="F6" s="35"/>
      <c r="G6" s="35"/>
    </row>
    <row r="7" spans="1:19" ht="19.5" customHeight="1" x14ac:dyDescent="0.25">
      <c r="A7" s="101" t="s">
        <v>71</v>
      </c>
      <c r="B7" s="101"/>
      <c r="C7" s="101"/>
      <c r="D7" s="101"/>
      <c r="E7" s="101"/>
      <c r="F7" s="101"/>
      <c r="G7" s="101"/>
    </row>
    <row r="8" spans="1:19" ht="14.25" customHeight="1" x14ac:dyDescent="0.25">
      <c r="A8" s="101" t="s">
        <v>33</v>
      </c>
      <c r="B8" s="101"/>
      <c r="C8" s="101"/>
      <c r="D8" s="101"/>
      <c r="E8" s="101"/>
      <c r="F8" s="101"/>
      <c r="G8" s="101"/>
    </row>
    <row r="9" spans="1:19" ht="3.75" customHeight="1" thickBot="1" x14ac:dyDescent="0.3">
      <c r="A9" s="67"/>
      <c r="B9" s="67"/>
      <c r="C9" s="67"/>
      <c r="D9" s="67"/>
      <c r="E9" s="67"/>
      <c r="F9" s="67"/>
      <c r="G9" s="67"/>
    </row>
    <row r="10" spans="1:19" ht="39.75" customHeight="1" thickBot="1" x14ac:dyDescent="0.3">
      <c r="A10" s="52" t="s">
        <v>0</v>
      </c>
      <c r="B10" s="53" t="s">
        <v>34</v>
      </c>
      <c r="C10" s="53" t="s">
        <v>35</v>
      </c>
      <c r="D10" s="53" t="s">
        <v>36</v>
      </c>
      <c r="E10" s="53" t="s">
        <v>37</v>
      </c>
      <c r="F10" s="53" t="s">
        <v>38</v>
      </c>
      <c r="G10" s="53" t="s">
        <v>39</v>
      </c>
      <c r="H10" s="22"/>
    </row>
    <row r="11" spans="1:19" s="2" customFormat="1" ht="3" customHeight="1" x14ac:dyDescent="0.25">
      <c r="A11" s="54"/>
      <c r="B11" s="55"/>
      <c r="C11" s="55"/>
      <c r="D11" s="55"/>
      <c r="E11" s="56"/>
      <c r="F11" s="56"/>
      <c r="G11" s="57"/>
    </row>
    <row r="12" spans="1:19" x14ac:dyDescent="0.25">
      <c r="A12" s="73" t="s">
        <v>40</v>
      </c>
      <c r="B12" s="74">
        <v>8832000</v>
      </c>
      <c r="C12" s="74">
        <v>19615818</v>
      </c>
      <c r="D12" s="74">
        <v>272000000</v>
      </c>
      <c r="E12" s="75">
        <v>5589949.4972051438</v>
      </c>
      <c r="F12" s="74">
        <v>18125</v>
      </c>
      <c r="G12" s="76">
        <v>69926716.981132075</v>
      </c>
      <c r="H12" s="22"/>
    </row>
    <row r="13" spans="1:19" x14ac:dyDescent="0.25">
      <c r="A13" s="73" t="s">
        <v>41</v>
      </c>
      <c r="B13" s="74">
        <v>8972832</v>
      </c>
      <c r="C13" s="74">
        <v>17626476</v>
      </c>
      <c r="D13" s="74">
        <v>274000000</v>
      </c>
      <c r="E13" s="75">
        <v>5339508.3008255465</v>
      </c>
      <c r="F13" s="74">
        <v>63725</v>
      </c>
      <c r="G13" s="76">
        <v>65121607.547169805</v>
      </c>
      <c r="H13" s="22"/>
    </row>
    <row r="14" spans="1:19" x14ac:dyDescent="0.25">
      <c r="A14" s="73" t="s">
        <v>42</v>
      </c>
      <c r="B14" s="74">
        <v>9024000</v>
      </c>
      <c r="C14" s="74">
        <v>19608104</v>
      </c>
      <c r="D14" s="74">
        <v>289135029</v>
      </c>
      <c r="E14" s="75">
        <v>4775460.4009797694</v>
      </c>
      <c r="F14" s="74">
        <v>142012.5</v>
      </c>
      <c r="G14" s="76">
        <v>70651075.471698105</v>
      </c>
      <c r="H14" s="22"/>
    </row>
    <row r="15" spans="1:19" x14ac:dyDescent="0.25">
      <c r="A15" s="73" t="s">
        <v>43</v>
      </c>
      <c r="B15" s="74">
        <v>4422000</v>
      </c>
      <c r="C15" s="74">
        <v>19365822</v>
      </c>
      <c r="D15" s="74">
        <v>282166098</v>
      </c>
      <c r="E15" s="75">
        <v>4141402.9407044011</v>
      </c>
      <c r="F15" s="74">
        <v>18727.5</v>
      </c>
      <c r="G15" s="76">
        <v>63724245.283018865</v>
      </c>
      <c r="H15" s="22"/>
    </row>
    <row r="16" spans="1:19" x14ac:dyDescent="0.25">
      <c r="A16" s="73" t="s">
        <v>44</v>
      </c>
      <c r="B16" s="74">
        <v>7592000</v>
      </c>
      <c r="C16" s="74">
        <v>20098216</v>
      </c>
      <c r="D16" s="74">
        <v>306280120</v>
      </c>
      <c r="E16" s="75">
        <v>4838441.99889741</v>
      </c>
      <c r="F16" s="74">
        <v>125125</v>
      </c>
      <c r="G16" s="76">
        <v>64414358.490566038</v>
      </c>
      <c r="H16" s="22"/>
    </row>
    <row r="17" spans="1:10" x14ac:dyDescent="0.25">
      <c r="A17" s="73" t="s">
        <v>45</v>
      </c>
      <c r="B17" s="74">
        <v>4593000</v>
      </c>
      <c r="C17" s="74">
        <v>18939415</v>
      </c>
      <c r="D17" s="74">
        <v>304724663</v>
      </c>
      <c r="E17" s="75">
        <v>5247021.2632328207</v>
      </c>
      <c r="F17" s="74">
        <v>50375</v>
      </c>
      <c r="G17" s="76">
        <v>65511566.037735842</v>
      </c>
      <c r="H17" s="22"/>
    </row>
    <row r="18" spans="1:10" x14ac:dyDescent="0.25">
      <c r="A18" s="73" t="s">
        <v>46</v>
      </c>
      <c r="B18" s="74">
        <v>7506416.666666667</v>
      </c>
      <c r="C18" s="74">
        <v>19925946</v>
      </c>
      <c r="D18" s="74">
        <v>306049216</v>
      </c>
      <c r="E18" s="75">
        <v>5268267</v>
      </c>
      <c r="F18" s="74">
        <v>105221</v>
      </c>
      <c r="G18" s="76">
        <v>75600000</v>
      </c>
      <c r="H18" s="22"/>
    </row>
    <row r="19" spans="1:10" x14ac:dyDescent="0.25">
      <c r="A19" s="73" t="s">
        <v>47</v>
      </c>
      <c r="B19" s="74">
        <v>7390416.6666666698</v>
      </c>
      <c r="C19" s="74">
        <v>21443166</v>
      </c>
      <c r="D19" s="74">
        <v>306220785</v>
      </c>
      <c r="E19" s="75">
        <v>5561199.729237468</v>
      </c>
      <c r="F19" s="74">
        <v>22661.399999999998</v>
      </c>
      <c r="G19" s="76">
        <v>75683406.226415083</v>
      </c>
      <c r="H19" s="22"/>
      <c r="I19" s="22"/>
      <c r="J19" s="16" t="s">
        <v>68</v>
      </c>
    </row>
    <row r="20" spans="1:10" x14ac:dyDescent="0.25">
      <c r="A20" s="73" t="s">
        <v>48</v>
      </c>
      <c r="B20" s="74">
        <v>7006416.6666666698</v>
      </c>
      <c r="C20" s="74">
        <v>19139109</v>
      </c>
      <c r="D20" s="74">
        <v>308687112</v>
      </c>
      <c r="E20" s="75">
        <v>5395703.3894165335</v>
      </c>
      <c r="F20" s="74">
        <v>30900</v>
      </c>
      <c r="G20" s="76">
        <v>71213377.358490556</v>
      </c>
      <c r="H20" s="22"/>
    </row>
    <row r="21" spans="1:10" x14ac:dyDescent="0.25">
      <c r="A21" s="73" t="s">
        <v>49</v>
      </c>
      <c r="B21" s="74">
        <v>6494477.5</v>
      </c>
      <c r="C21" s="74">
        <v>21062226</v>
      </c>
      <c r="D21" s="74">
        <v>310045409</v>
      </c>
      <c r="E21" s="75">
        <v>5363767</v>
      </c>
      <c r="F21" s="74">
        <v>52945</v>
      </c>
      <c r="G21" s="76">
        <v>73895215</v>
      </c>
      <c r="H21" s="22"/>
    </row>
    <row r="22" spans="1:10" x14ac:dyDescent="0.25">
      <c r="A22" s="73" t="s">
        <v>50</v>
      </c>
      <c r="B22" s="74">
        <v>7006416.6666666698</v>
      </c>
      <c r="C22" s="74">
        <v>20800762</v>
      </c>
      <c r="D22" s="74">
        <v>270125310</v>
      </c>
      <c r="E22" s="75">
        <v>5239688</v>
      </c>
      <c r="F22" s="74">
        <v>31980</v>
      </c>
      <c r="G22" s="76">
        <v>72096084.880503103</v>
      </c>
      <c r="H22" s="22"/>
    </row>
    <row r="23" spans="1:10" ht="15.75" thickBot="1" x14ac:dyDescent="0.3">
      <c r="A23" s="73" t="s">
        <v>51</v>
      </c>
      <c r="B23" s="74">
        <v>6605646.6666666698</v>
      </c>
      <c r="C23" s="74">
        <v>22016453</v>
      </c>
      <c r="D23" s="74">
        <v>270000000</v>
      </c>
      <c r="E23" s="75">
        <v>6400785.7905498296</v>
      </c>
      <c r="F23" s="74">
        <v>89782.25</v>
      </c>
      <c r="G23" s="76">
        <v>73192214</v>
      </c>
      <c r="H23" s="22"/>
      <c r="I23" s="22"/>
    </row>
    <row r="24" spans="1:10" ht="15.75" thickBot="1" x14ac:dyDescent="0.3">
      <c r="A24" s="59" t="s">
        <v>52</v>
      </c>
      <c r="B24" s="60">
        <f>SUM(B12:B23)</f>
        <v>85445622.833333343</v>
      </c>
      <c r="C24" s="60">
        <f>SUM(C12:C23)</f>
        <v>239641513</v>
      </c>
      <c r="D24" s="60">
        <f t="shared" ref="D24:G24" si="0">SUM(D12:D23)</f>
        <v>3499433742</v>
      </c>
      <c r="E24" s="60">
        <f t="shared" si="0"/>
        <v>63161195.311048917</v>
      </c>
      <c r="F24" s="60">
        <f t="shared" si="0"/>
        <v>751579.65</v>
      </c>
      <c r="G24" s="61">
        <f t="shared" si="0"/>
        <v>841029867.27672946</v>
      </c>
      <c r="H24" s="33"/>
    </row>
    <row r="25" spans="1:10" ht="3" customHeight="1" x14ac:dyDescent="0.25">
      <c r="A25" s="62"/>
      <c r="B25" s="62"/>
      <c r="C25" s="62"/>
      <c r="D25" s="62"/>
      <c r="E25" s="62"/>
      <c r="F25" s="62"/>
      <c r="G25" s="62"/>
    </row>
    <row r="26" spans="1:10" s="2" customFormat="1" ht="11.25" customHeight="1" x14ac:dyDescent="0.25">
      <c r="A26" s="68" t="s">
        <v>53</v>
      </c>
      <c r="B26" s="72"/>
      <c r="C26" s="72"/>
      <c r="D26" s="72"/>
      <c r="E26" s="72"/>
      <c r="F26" s="72"/>
      <c r="G26" s="72"/>
    </row>
    <row r="27" spans="1:10" ht="13.5" customHeight="1" x14ac:dyDescent="0.25">
      <c r="A27" s="69" t="s">
        <v>54</v>
      </c>
      <c r="B27" s="64"/>
      <c r="C27" s="34"/>
      <c r="D27" s="34"/>
      <c r="E27" s="35"/>
      <c r="F27" s="35"/>
      <c r="G27" s="35"/>
    </row>
    <row r="28" spans="1:10" x14ac:dyDescent="0.25">
      <c r="A28" s="68" t="s">
        <v>55</v>
      </c>
      <c r="B28" s="34"/>
      <c r="C28" s="34"/>
      <c r="D28" s="34"/>
      <c r="E28" s="35"/>
      <c r="F28" s="35"/>
      <c r="G28" s="35"/>
    </row>
    <row r="29" spans="1:10" x14ac:dyDescent="0.25">
      <c r="A29" s="68" t="s">
        <v>56</v>
      </c>
      <c r="B29" s="34"/>
      <c r="C29" s="34"/>
      <c r="D29" s="34"/>
      <c r="E29" s="35"/>
      <c r="F29" s="35"/>
      <c r="G29" s="65"/>
      <c r="J29" s="4"/>
    </row>
    <row r="30" spans="1:10" ht="10.5" customHeight="1" x14ac:dyDescent="0.25">
      <c r="A30" s="68" t="s">
        <v>23</v>
      </c>
      <c r="B30" s="34"/>
      <c r="C30" s="34"/>
      <c r="D30" s="34"/>
      <c r="E30" s="35"/>
      <c r="F30" s="35"/>
      <c r="G30" s="35"/>
    </row>
    <row r="31" spans="1:10" x14ac:dyDescent="0.25">
      <c r="A31" s="66" t="s">
        <v>75</v>
      </c>
      <c r="B31" s="65"/>
      <c r="C31" s="35"/>
      <c r="D31" s="58"/>
      <c r="E31" s="58"/>
      <c r="F31" s="58"/>
      <c r="G31" s="35"/>
    </row>
    <row r="32" spans="1:10" x14ac:dyDescent="0.25">
      <c r="A32" s="68" t="s">
        <v>57</v>
      </c>
      <c r="B32" s="70"/>
      <c r="C32" s="70"/>
      <c r="D32" s="70"/>
      <c r="E32" s="70"/>
      <c r="F32" s="70"/>
      <c r="G32" s="70"/>
    </row>
    <row r="33" spans="1:7" x14ac:dyDescent="0.25">
      <c r="A33" s="35"/>
      <c r="B33" s="71"/>
      <c r="C33" s="71"/>
      <c r="D33" s="71"/>
      <c r="E33" s="71"/>
      <c r="F33" s="71"/>
      <c r="G33" s="71"/>
    </row>
    <row r="34" spans="1:7" x14ac:dyDescent="0.25">
      <c r="A34" s="2"/>
      <c r="B34" s="2"/>
      <c r="C34" s="2"/>
      <c r="D34" s="10"/>
      <c r="E34" s="10"/>
      <c r="F34" s="25"/>
      <c r="G34" s="2"/>
    </row>
    <row r="35" spans="1:7" s="2" customFormat="1" x14ac:dyDescent="0.25"/>
    <row r="36" spans="1:7" s="2" customFormat="1" x14ac:dyDescent="0.25"/>
    <row r="37" spans="1:7" s="2" customFormat="1" x14ac:dyDescent="0.25"/>
    <row r="38" spans="1:7" s="2" customFormat="1" x14ac:dyDescent="0.25"/>
  </sheetData>
  <mergeCells count="4">
    <mergeCell ref="A4:G4"/>
    <mergeCell ref="A5:G5"/>
    <mergeCell ref="A7:G7"/>
    <mergeCell ref="A8:G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S38"/>
  <sheetViews>
    <sheetView topLeftCell="A4" workbookViewId="0">
      <selection activeCell="B12" sqref="B12"/>
    </sheetView>
  </sheetViews>
  <sheetFormatPr baseColWidth="10" defaultRowHeight="15" x14ac:dyDescent="0.25"/>
  <cols>
    <col min="1" max="1" width="19.28515625" style="82" customWidth="1"/>
    <col min="2" max="2" width="15" style="82" customWidth="1"/>
    <col min="3" max="3" width="12.85546875" style="82" customWidth="1"/>
    <col min="4" max="5" width="13.42578125" style="82" customWidth="1"/>
    <col min="6" max="6" width="10.85546875" style="82" customWidth="1"/>
    <col min="7" max="7" width="13" style="82" customWidth="1"/>
    <col min="8" max="9" width="16.140625" style="81" customWidth="1"/>
    <col min="10" max="10" width="14.140625" style="81" bestFit="1" customWidth="1"/>
    <col min="11" max="15" width="11.42578125" style="81"/>
    <col min="16" max="16384" width="11.42578125" style="82"/>
  </cols>
  <sheetData>
    <row r="1" spans="1:19" s="81" customFormat="1" x14ac:dyDescent="0.25"/>
    <row r="2" spans="1:19" s="81" customFormat="1" x14ac:dyDescent="0.25">
      <c r="A2" s="40"/>
      <c r="B2" s="40"/>
      <c r="C2" s="40"/>
      <c r="D2" s="40"/>
    </row>
    <row r="3" spans="1:19" x14ac:dyDescent="0.25">
      <c r="A3" s="40"/>
      <c r="B3" s="40"/>
      <c r="C3" s="40"/>
      <c r="D3" s="40"/>
      <c r="E3" s="81"/>
      <c r="F3" s="81"/>
      <c r="G3" s="81"/>
    </row>
    <row r="4" spans="1:19" ht="15.75" x14ac:dyDescent="0.25">
      <c r="A4" s="103" t="s">
        <v>30</v>
      </c>
      <c r="B4" s="103"/>
      <c r="C4" s="103"/>
      <c r="D4" s="103"/>
      <c r="E4" s="103"/>
      <c r="F4" s="103"/>
      <c r="G4" s="103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pans="1:19" ht="15.75" x14ac:dyDescent="0.25">
      <c r="A5" s="103" t="s">
        <v>31</v>
      </c>
      <c r="B5" s="103"/>
      <c r="C5" s="103"/>
      <c r="D5" s="103"/>
      <c r="E5" s="103"/>
      <c r="F5" s="103"/>
      <c r="G5" s="103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5.25" customHeight="1" x14ac:dyDescent="0.25">
      <c r="A6" s="40"/>
      <c r="B6" s="40"/>
      <c r="C6" s="40"/>
      <c r="D6" s="40"/>
      <c r="E6" s="81"/>
      <c r="F6" s="81"/>
      <c r="G6" s="81"/>
    </row>
    <row r="7" spans="1:19" ht="19.5" customHeight="1" x14ac:dyDescent="0.25">
      <c r="A7" s="104" t="s">
        <v>76</v>
      </c>
      <c r="B7" s="104"/>
      <c r="C7" s="104"/>
      <c r="D7" s="104"/>
      <c r="E7" s="104"/>
      <c r="F7" s="104"/>
      <c r="G7" s="104"/>
    </row>
    <row r="8" spans="1:19" ht="14.25" customHeight="1" x14ac:dyDescent="0.25">
      <c r="A8" s="104" t="s">
        <v>33</v>
      </c>
      <c r="B8" s="104"/>
      <c r="C8" s="104"/>
      <c r="D8" s="104"/>
      <c r="E8" s="104"/>
      <c r="F8" s="104"/>
      <c r="G8" s="104"/>
    </row>
    <row r="9" spans="1:19" ht="3.75" customHeight="1" thickBot="1" x14ac:dyDescent="0.3">
      <c r="A9" s="85"/>
      <c r="B9" s="85"/>
      <c r="C9" s="85"/>
      <c r="D9" s="85"/>
      <c r="E9" s="85"/>
      <c r="F9" s="85"/>
      <c r="G9" s="85"/>
    </row>
    <row r="10" spans="1:19" ht="39.75" customHeight="1" thickBot="1" x14ac:dyDescent="0.3">
      <c r="A10" s="43" t="s">
        <v>0</v>
      </c>
      <c r="B10" s="44" t="s">
        <v>34</v>
      </c>
      <c r="C10" s="44" t="s">
        <v>35</v>
      </c>
      <c r="D10" s="44" t="s">
        <v>36</v>
      </c>
      <c r="E10" s="44" t="s">
        <v>37</v>
      </c>
      <c r="F10" s="44" t="s">
        <v>38</v>
      </c>
      <c r="G10" s="44" t="s">
        <v>39</v>
      </c>
      <c r="H10" s="22"/>
    </row>
    <row r="11" spans="1:19" s="81" customFormat="1" ht="3" customHeight="1" x14ac:dyDescent="0.25">
      <c r="A11" s="86"/>
      <c r="B11" s="46"/>
      <c r="C11" s="46"/>
      <c r="D11" s="46"/>
      <c r="E11" s="47"/>
      <c r="F11" s="47"/>
      <c r="G11" s="87"/>
    </row>
    <row r="12" spans="1:19" x14ac:dyDescent="0.25">
      <c r="A12" s="77" t="s">
        <v>40</v>
      </c>
      <c r="B12" s="78">
        <v>8500910</v>
      </c>
      <c r="C12" s="78">
        <v>19950779</v>
      </c>
      <c r="D12" s="78">
        <v>298088870</v>
      </c>
      <c r="E12" s="79">
        <v>5692939</v>
      </c>
      <c r="F12" s="78">
        <v>19302</v>
      </c>
      <c r="G12" s="80">
        <v>67925745</v>
      </c>
      <c r="H12" s="22"/>
    </row>
    <row r="13" spans="1:19" x14ac:dyDescent="0.25">
      <c r="A13" s="77" t="s">
        <v>41</v>
      </c>
      <c r="B13" s="78">
        <v>8608416.6666666698</v>
      </c>
      <c r="C13" s="78">
        <v>19194667</v>
      </c>
      <c r="D13" s="78">
        <v>328125268</v>
      </c>
      <c r="E13" s="79">
        <v>6577847.2300574305</v>
      </c>
      <c r="F13" s="78">
        <v>65800</v>
      </c>
      <c r="G13" s="80">
        <v>68552292.452830195</v>
      </c>
      <c r="H13" s="22"/>
    </row>
    <row r="14" spans="1:19" x14ac:dyDescent="0.25">
      <c r="A14" s="77" t="s">
        <v>42</v>
      </c>
      <c r="B14" s="78">
        <v>9745920</v>
      </c>
      <c r="C14" s="78">
        <v>21368168</v>
      </c>
      <c r="D14" s="78">
        <v>340025729</v>
      </c>
      <c r="E14" s="79">
        <v>4992174.1100000003</v>
      </c>
      <c r="F14" s="78">
        <v>145920</v>
      </c>
      <c r="G14" s="80">
        <v>71986537.735849097</v>
      </c>
      <c r="H14" s="22"/>
    </row>
    <row r="15" spans="1:19" x14ac:dyDescent="0.25">
      <c r="A15" s="77" t="s">
        <v>43</v>
      </c>
      <c r="B15" s="78">
        <v>4699000</v>
      </c>
      <c r="C15" s="78">
        <v>21442327</v>
      </c>
      <c r="D15" s="78">
        <v>342244410</v>
      </c>
      <c r="E15" s="79">
        <v>4834825.7838505497</v>
      </c>
      <c r="F15" s="78">
        <v>106477.5</v>
      </c>
      <c r="G15" s="80">
        <v>69543820.754717007</v>
      </c>
      <c r="H15" s="22"/>
    </row>
    <row r="16" spans="1:19" x14ac:dyDescent="0.25">
      <c r="A16" s="77" t="s">
        <v>44</v>
      </c>
      <c r="B16" s="78">
        <v>7256416.6666666698</v>
      </c>
      <c r="C16" s="78">
        <v>21352950</v>
      </c>
      <c r="D16" s="78">
        <v>339227319</v>
      </c>
      <c r="E16" s="79">
        <v>4684542.1112499004</v>
      </c>
      <c r="F16" s="78">
        <v>125226</v>
      </c>
      <c r="G16" s="80">
        <v>70366216.981132105</v>
      </c>
      <c r="H16" s="22"/>
    </row>
    <row r="17" spans="1:10" x14ac:dyDescent="0.25">
      <c r="A17" s="77" t="s">
        <v>45</v>
      </c>
      <c r="B17" s="78">
        <v>4924000</v>
      </c>
      <c r="C17" s="78">
        <v>20700030</v>
      </c>
      <c r="D17" s="78">
        <v>337182747</v>
      </c>
      <c r="E17" s="79">
        <v>5201186</v>
      </c>
      <c r="F17" s="78">
        <v>56961.531249999993</v>
      </c>
      <c r="G17" s="80">
        <v>70481179</v>
      </c>
      <c r="H17" s="22"/>
    </row>
    <row r="18" spans="1:10" x14ac:dyDescent="0.25">
      <c r="A18" s="77" t="s">
        <v>46</v>
      </c>
      <c r="B18" s="78">
        <v>7708910</v>
      </c>
      <c r="C18" s="78">
        <v>22104803</v>
      </c>
      <c r="D18" s="78">
        <v>334070259</v>
      </c>
      <c r="E18" s="79">
        <v>5297785.050837758</v>
      </c>
      <c r="F18" s="78">
        <v>107646</v>
      </c>
      <c r="G18" s="80">
        <v>75995037.735849097</v>
      </c>
      <c r="H18" s="22"/>
    </row>
    <row r="19" spans="1:10" x14ac:dyDescent="0.25">
      <c r="A19" s="77" t="s">
        <v>47</v>
      </c>
      <c r="B19" s="78">
        <v>7349181.9047619104</v>
      </c>
      <c r="C19" s="78">
        <v>21415882</v>
      </c>
      <c r="D19" s="78">
        <v>335999812</v>
      </c>
      <c r="E19" s="79">
        <v>5982485.5721254153</v>
      </c>
      <c r="F19" s="78">
        <v>28125</v>
      </c>
      <c r="G19" s="80">
        <v>75991703.113207504</v>
      </c>
      <c r="H19" s="22"/>
      <c r="I19" s="22"/>
      <c r="J19" s="83" t="s">
        <v>68</v>
      </c>
    </row>
    <row r="20" spans="1:10" x14ac:dyDescent="0.25">
      <c r="A20" s="77" t="s">
        <v>48</v>
      </c>
      <c r="B20" s="78">
        <v>6798053</v>
      </c>
      <c r="C20" s="78">
        <v>21718986</v>
      </c>
      <c r="D20" s="78">
        <v>331339061</v>
      </c>
      <c r="E20" s="79">
        <v>6006417.3511329452</v>
      </c>
      <c r="F20" s="78">
        <v>30996</v>
      </c>
      <c r="G20" s="80">
        <v>72780071.660377353</v>
      </c>
      <c r="H20" s="22"/>
    </row>
    <row r="21" spans="1:10" x14ac:dyDescent="0.25">
      <c r="A21" s="77" t="s">
        <v>49</v>
      </c>
      <c r="B21" s="78">
        <v>6459250.7857142901</v>
      </c>
      <c r="C21" s="78">
        <v>22417083</v>
      </c>
      <c r="D21" s="78">
        <v>324541297</v>
      </c>
      <c r="E21" s="79">
        <v>5397270.2796635004</v>
      </c>
      <c r="F21" s="78">
        <v>49315.5</v>
      </c>
      <c r="G21" s="80">
        <v>74097999.646226406</v>
      </c>
      <c r="H21" s="22"/>
    </row>
    <row r="22" spans="1:10" x14ac:dyDescent="0.25">
      <c r="A22" s="77" t="s">
        <v>50</v>
      </c>
      <c r="B22" s="78">
        <v>6854000</v>
      </c>
      <c r="C22" s="78">
        <v>22392664</v>
      </c>
      <c r="D22" s="78">
        <v>322535039</v>
      </c>
      <c r="E22" s="79">
        <v>5460092.5337929782</v>
      </c>
      <c r="F22" s="78">
        <v>33750</v>
      </c>
      <c r="G22" s="80">
        <v>76739072.746807501</v>
      </c>
      <c r="H22" s="22"/>
    </row>
    <row r="23" spans="1:10" ht="15.75" thickBot="1" x14ac:dyDescent="0.3">
      <c r="A23" s="77" t="s">
        <v>51</v>
      </c>
      <c r="B23" s="78">
        <v>6656625.3928571455</v>
      </c>
      <c r="C23" s="78">
        <v>24134127</v>
      </c>
      <c r="D23" s="78">
        <v>322049999</v>
      </c>
      <c r="E23" s="79">
        <v>7565545.4678678839</v>
      </c>
      <c r="F23" s="78">
        <v>97473</v>
      </c>
      <c r="G23" s="80">
        <v>75925536.200000003</v>
      </c>
      <c r="H23" s="22"/>
      <c r="I23" s="22"/>
    </row>
    <row r="24" spans="1:10" ht="15.75" thickBot="1" x14ac:dyDescent="0.3">
      <c r="A24" s="49" t="s">
        <v>52</v>
      </c>
      <c r="B24" s="50">
        <f>SUM(B12:B23)</f>
        <v>85560684.416666687</v>
      </c>
      <c r="C24" s="50">
        <f>SUM(C12:C23)</f>
        <v>258192466</v>
      </c>
      <c r="D24" s="50">
        <f t="shared" ref="D24:G24" si="0">SUM(D12:D23)</f>
        <v>3955429810</v>
      </c>
      <c r="E24" s="50">
        <f t="shared" si="0"/>
        <v>67693110.490578368</v>
      </c>
      <c r="F24" s="50">
        <f t="shared" si="0"/>
        <v>866992.53125</v>
      </c>
      <c r="G24" s="51">
        <f t="shared" si="0"/>
        <v>870385213.02699625</v>
      </c>
      <c r="H24" s="83"/>
    </row>
    <row r="25" spans="1:10" ht="3" customHeight="1" x14ac:dyDescent="0.25">
      <c r="A25" s="38"/>
      <c r="B25" s="38"/>
      <c r="C25" s="38"/>
      <c r="D25" s="38"/>
      <c r="E25" s="38"/>
      <c r="F25" s="38"/>
      <c r="G25" s="38"/>
    </row>
    <row r="26" spans="1:10" s="81" customFormat="1" ht="11.25" customHeight="1" x14ac:dyDescent="0.25">
      <c r="A26" s="89" t="s">
        <v>53</v>
      </c>
      <c r="B26" s="88"/>
      <c r="C26" s="88"/>
      <c r="D26" s="88"/>
      <c r="E26" s="88"/>
      <c r="F26" s="88"/>
      <c r="G26" s="88"/>
      <c r="H26" s="90"/>
    </row>
    <row r="27" spans="1:10" ht="13.5" customHeight="1" x14ac:dyDescent="0.25">
      <c r="A27" s="91" t="s">
        <v>54</v>
      </c>
      <c r="B27" s="92"/>
      <c r="C27" s="38"/>
      <c r="D27" s="38"/>
      <c r="E27" s="90"/>
      <c r="F27" s="90"/>
      <c r="G27" s="90"/>
      <c r="H27" s="90"/>
    </row>
    <row r="28" spans="1:10" x14ac:dyDescent="0.25">
      <c r="A28" s="89" t="s">
        <v>55</v>
      </c>
      <c r="B28" s="38"/>
      <c r="C28" s="38"/>
      <c r="D28" s="38"/>
      <c r="E28" s="90"/>
      <c r="F28" s="90"/>
      <c r="G28" s="90"/>
      <c r="H28" s="90"/>
    </row>
    <row r="29" spans="1:10" x14ac:dyDescent="0.25">
      <c r="A29" s="89" t="s">
        <v>56</v>
      </c>
      <c r="B29" s="38"/>
      <c r="C29" s="38"/>
      <c r="D29" s="38"/>
      <c r="E29" s="90"/>
      <c r="F29" s="90"/>
      <c r="G29" s="93"/>
      <c r="H29" s="90"/>
      <c r="J29" s="22"/>
    </row>
    <row r="30" spans="1:10" ht="10.5" customHeight="1" x14ac:dyDescent="0.25">
      <c r="A30" s="89" t="s">
        <v>23</v>
      </c>
      <c r="B30" s="38"/>
      <c r="C30" s="38"/>
      <c r="D30" s="38"/>
      <c r="E30" s="90"/>
      <c r="F30" s="90"/>
      <c r="G30" s="90"/>
      <c r="H30" s="90"/>
    </row>
    <row r="31" spans="1:10" x14ac:dyDescent="0.25">
      <c r="A31" s="94" t="s">
        <v>77</v>
      </c>
      <c r="B31" s="93"/>
      <c r="C31" s="90"/>
      <c r="D31" s="95"/>
      <c r="E31" s="95"/>
      <c r="F31" s="95"/>
      <c r="G31" s="90"/>
      <c r="H31" s="90"/>
    </row>
    <row r="32" spans="1:10" x14ac:dyDescent="0.25">
      <c r="A32" s="89" t="s">
        <v>57</v>
      </c>
      <c r="B32" s="96"/>
      <c r="C32" s="96"/>
      <c r="D32" s="96"/>
      <c r="E32" s="96"/>
      <c r="F32" s="96"/>
      <c r="G32" s="96"/>
      <c r="H32" s="90"/>
    </row>
    <row r="33" spans="1:8" x14ac:dyDescent="0.25">
      <c r="A33" s="90"/>
      <c r="B33" s="97"/>
      <c r="C33" s="97"/>
      <c r="D33" s="97"/>
      <c r="E33" s="97"/>
      <c r="F33" s="97"/>
      <c r="G33" s="97"/>
      <c r="H33" s="90"/>
    </row>
    <row r="34" spans="1:8" x14ac:dyDescent="0.25">
      <c r="A34" s="90"/>
      <c r="B34" s="90"/>
      <c r="C34" s="90"/>
      <c r="D34" s="95"/>
      <c r="E34" s="95"/>
      <c r="F34" s="98"/>
      <c r="G34" s="90"/>
      <c r="H34" s="90"/>
    </row>
    <row r="35" spans="1:8" s="81" customFormat="1" x14ac:dyDescent="0.25"/>
    <row r="36" spans="1:8" s="81" customFormat="1" x14ac:dyDescent="0.25"/>
    <row r="37" spans="1:8" s="81" customFormat="1" x14ac:dyDescent="0.25"/>
    <row r="38" spans="1:8" s="81" customFormat="1" x14ac:dyDescent="0.25"/>
  </sheetData>
  <mergeCells count="4">
    <mergeCell ref="A4:G4"/>
    <mergeCell ref="A5:G5"/>
    <mergeCell ref="A7:G7"/>
    <mergeCell ref="A8:G8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C7EB-EDC6-4AF6-840B-9DD39643F1A2}">
  <sheetPr>
    <tabColor theme="5" tint="-0.249977111117893"/>
  </sheetPr>
  <dimension ref="A1:S38"/>
  <sheetViews>
    <sheetView tabSelected="1" workbookViewId="0">
      <selection activeCell="I8" sqref="I8"/>
    </sheetView>
  </sheetViews>
  <sheetFormatPr baseColWidth="10" defaultRowHeight="15" x14ac:dyDescent="0.25"/>
  <cols>
    <col min="1" max="1" width="19.28515625" style="82" customWidth="1"/>
    <col min="2" max="2" width="15" style="82" customWidth="1"/>
    <col min="3" max="3" width="12.85546875" style="82" customWidth="1"/>
    <col min="4" max="5" width="13.42578125" style="82" customWidth="1"/>
    <col min="6" max="6" width="10.85546875" style="82" customWidth="1"/>
    <col min="7" max="7" width="13" style="82" customWidth="1"/>
    <col min="8" max="9" width="16.140625" style="81" customWidth="1"/>
    <col min="10" max="10" width="14.140625" style="81" bestFit="1" customWidth="1"/>
    <col min="11" max="15" width="11.42578125" style="81"/>
    <col min="16" max="16384" width="11.42578125" style="82"/>
  </cols>
  <sheetData>
    <row r="1" spans="1:19" s="81" customFormat="1" x14ac:dyDescent="0.25"/>
    <row r="2" spans="1:19" s="81" customFormat="1" x14ac:dyDescent="0.25">
      <c r="A2" s="40"/>
      <c r="B2" s="40"/>
      <c r="C2" s="40"/>
      <c r="D2" s="40"/>
    </row>
    <row r="3" spans="1:19" x14ac:dyDescent="0.25">
      <c r="A3" s="40"/>
      <c r="B3" s="40"/>
      <c r="C3" s="40"/>
      <c r="D3" s="40"/>
      <c r="E3" s="81"/>
      <c r="F3" s="81"/>
      <c r="G3" s="81"/>
    </row>
    <row r="4" spans="1:19" ht="15.75" x14ac:dyDescent="0.25">
      <c r="A4" s="103" t="s">
        <v>30</v>
      </c>
      <c r="B4" s="103"/>
      <c r="C4" s="103"/>
      <c r="D4" s="103"/>
      <c r="E4" s="103"/>
      <c r="F4" s="103"/>
      <c r="G4" s="103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pans="1:19" ht="15.75" x14ac:dyDescent="0.25">
      <c r="A5" s="103" t="s">
        <v>31</v>
      </c>
      <c r="B5" s="103"/>
      <c r="C5" s="103"/>
      <c r="D5" s="103"/>
      <c r="E5" s="103"/>
      <c r="F5" s="103"/>
      <c r="G5" s="103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5.25" customHeight="1" x14ac:dyDescent="0.25">
      <c r="A6" s="40"/>
      <c r="B6" s="40"/>
      <c r="C6" s="40"/>
      <c r="D6" s="40"/>
      <c r="E6" s="81"/>
      <c r="F6" s="81"/>
      <c r="G6" s="81"/>
    </row>
    <row r="7" spans="1:19" ht="19.5" customHeight="1" x14ac:dyDescent="0.25">
      <c r="A7" s="104" t="s">
        <v>78</v>
      </c>
      <c r="B7" s="104"/>
      <c r="C7" s="104"/>
      <c r="D7" s="104"/>
      <c r="E7" s="104"/>
      <c r="F7" s="104"/>
      <c r="G7" s="104"/>
    </row>
    <row r="8" spans="1:19" ht="14.25" customHeight="1" x14ac:dyDescent="0.25">
      <c r="A8" s="104" t="s">
        <v>33</v>
      </c>
      <c r="B8" s="104"/>
      <c r="C8" s="104"/>
      <c r="D8" s="104"/>
      <c r="E8" s="104"/>
      <c r="F8" s="104"/>
      <c r="G8" s="104"/>
    </row>
    <row r="9" spans="1:19" ht="3.75" customHeight="1" thickBot="1" x14ac:dyDescent="0.3">
      <c r="A9" s="85"/>
      <c r="B9" s="85"/>
      <c r="C9" s="85"/>
      <c r="D9" s="85"/>
      <c r="E9" s="85"/>
      <c r="F9" s="85"/>
      <c r="G9" s="85"/>
    </row>
    <row r="10" spans="1:19" ht="39.75" customHeight="1" thickBot="1" x14ac:dyDescent="0.3">
      <c r="A10" s="43" t="s">
        <v>0</v>
      </c>
      <c r="B10" s="44" t="s">
        <v>34</v>
      </c>
      <c r="C10" s="44" t="s">
        <v>35</v>
      </c>
      <c r="D10" s="44" t="s">
        <v>36</v>
      </c>
      <c r="E10" s="44" t="s">
        <v>37</v>
      </c>
      <c r="F10" s="44" t="s">
        <v>38</v>
      </c>
      <c r="G10" s="44" t="s">
        <v>39</v>
      </c>
      <c r="H10" s="22"/>
    </row>
    <row r="11" spans="1:19" s="81" customFormat="1" ht="3" customHeight="1" x14ac:dyDescent="0.25">
      <c r="A11" s="86"/>
      <c r="B11" s="46"/>
      <c r="C11" s="46"/>
      <c r="D11" s="46"/>
      <c r="E11" s="47"/>
      <c r="F11" s="47"/>
      <c r="G11" s="87"/>
    </row>
    <row r="12" spans="1:19" x14ac:dyDescent="0.25">
      <c r="A12" s="77" t="s">
        <v>40</v>
      </c>
      <c r="B12" s="78">
        <v>6816455</v>
      </c>
      <c r="C12" s="78">
        <v>21256090</v>
      </c>
      <c r="D12" s="78">
        <v>340172896</v>
      </c>
      <c r="E12" s="79">
        <v>5777717.2206365708</v>
      </c>
      <c r="F12" s="78">
        <v>19206.5</v>
      </c>
      <c r="G12" s="80">
        <v>76479537.735849053</v>
      </c>
      <c r="H12" s="22"/>
    </row>
    <row r="13" spans="1:19" x14ac:dyDescent="0.25">
      <c r="A13" s="77" t="s">
        <v>41</v>
      </c>
      <c r="B13" s="78">
        <v>6521455</v>
      </c>
      <c r="C13" s="78">
        <v>19554875</v>
      </c>
      <c r="D13" s="78">
        <v>359934447</v>
      </c>
      <c r="E13" s="79">
        <v>6014956.8384985235</v>
      </c>
      <c r="F13" s="78">
        <v>76890</v>
      </c>
      <c r="G13" s="80">
        <v>76368443.396226406</v>
      </c>
      <c r="H13" s="22"/>
    </row>
    <row r="14" spans="1:19" x14ac:dyDescent="0.25">
      <c r="A14" s="77" t="s">
        <v>42</v>
      </c>
      <c r="B14" s="78">
        <v>7846000</v>
      </c>
      <c r="C14" s="78">
        <v>22869114</v>
      </c>
      <c r="D14" s="78">
        <v>364379793</v>
      </c>
      <c r="E14" s="79">
        <v>5052901.9741938179</v>
      </c>
      <c r="F14" s="78">
        <v>156911.25</v>
      </c>
      <c r="G14" s="80">
        <v>76773688.679245278</v>
      </c>
      <c r="H14" s="22"/>
    </row>
    <row r="15" spans="1:19" x14ac:dyDescent="0.25">
      <c r="A15" s="77" t="s">
        <v>43</v>
      </c>
      <c r="B15" s="78">
        <v>3627000</v>
      </c>
      <c r="C15" s="78">
        <v>21335328</v>
      </c>
      <c r="D15" s="78">
        <v>365658363</v>
      </c>
      <c r="E15" s="79">
        <v>5280897.982540004</v>
      </c>
      <c r="F15" s="78">
        <v>106876.74999999999</v>
      </c>
      <c r="G15" s="80">
        <v>77261311.320754707</v>
      </c>
      <c r="H15" s="22"/>
    </row>
    <row r="16" spans="1:19" x14ac:dyDescent="0.25">
      <c r="A16" s="77" t="s">
        <v>44</v>
      </c>
      <c r="B16" s="78">
        <v>6032000</v>
      </c>
      <c r="C16" s="78">
        <v>21354160</v>
      </c>
      <c r="D16" s="78">
        <v>367359161</v>
      </c>
      <c r="E16" s="79">
        <v>5366920.2157726148</v>
      </c>
      <c r="F16" s="78">
        <v>128890</v>
      </c>
      <c r="G16" s="80">
        <v>78191150.943396226</v>
      </c>
      <c r="H16" s="22"/>
    </row>
    <row r="17" spans="1:10" x14ac:dyDescent="0.25">
      <c r="A17" s="77" t="s">
        <v>45</v>
      </c>
      <c r="B17" s="78">
        <v>3011000</v>
      </c>
      <c r="C17" s="78">
        <v>22365826</v>
      </c>
      <c r="D17" s="78">
        <v>370035955</v>
      </c>
      <c r="E17" s="79">
        <v>10589294.4123825</v>
      </c>
      <c r="F17" s="78">
        <v>61380.765625</v>
      </c>
      <c r="G17" s="80">
        <v>77664109.433962256</v>
      </c>
      <c r="H17" s="22"/>
    </row>
    <row r="18" spans="1:10" x14ac:dyDescent="0.25">
      <c r="A18" s="77" t="s">
        <v>46</v>
      </c>
      <c r="B18" s="78">
        <v>3000000</v>
      </c>
      <c r="C18" s="78">
        <v>21592772</v>
      </c>
      <c r="D18" s="78">
        <v>378671123</v>
      </c>
      <c r="E18" s="79">
        <v>6156301.8583521163</v>
      </c>
      <c r="F18" s="78">
        <v>108264</v>
      </c>
      <c r="G18" s="80">
        <v>77837415.094339624</v>
      </c>
      <c r="H18" s="22"/>
    </row>
    <row r="19" spans="1:10" x14ac:dyDescent="0.25">
      <c r="A19" s="77" t="s">
        <v>47</v>
      </c>
      <c r="B19" s="78">
        <v>5062000</v>
      </c>
      <c r="C19" s="78">
        <v>20619097</v>
      </c>
      <c r="D19" s="78">
        <v>371663082</v>
      </c>
      <c r="E19" s="79">
        <v>6021167</v>
      </c>
      <c r="F19" s="78">
        <v>28225</v>
      </c>
      <c r="G19" s="80">
        <v>77741566.03773585</v>
      </c>
      <c r="H19" s="22"/>
      <c r="I19" s="22"/>
      <c r="J19" s="83" t="s">
        <v>68</v>
      </c>
    </row>
    <row r="20" spans="1:10" x14ac:dyDescent="0.25">
      <c r="A20" s="77" t="s">
        <v>48</v>
      </c>
      <c r="B20" s="78">
        <v>5237489</v>
      </c>
      <c r="C20" s="78">
        <v>22404718</v>
      </c>
      <c r="D20" s="78">
        <v>381278779</v>
      </c>
      <c r="E20" s="79">
        <v>6067883.2371475026</v>
      </c>
      <c r="F20" s="78">
        <v>30223</v>
      </c>
      <c r="G20" s="80">
        <v>78031233.96226415</v>
      </c>
      <c r="H20" s="22"/>
    </row>
    <row r="21" spans="1:10" x14ac:dyDescent="0.25">
      <c r="A21" s="77" t="s">
        <v>49</v>
      </c>
      <c r="B21" s="78">
        <v>5691625.3928571455</v>
      </c>
      <c r="C21" s="78">
        <v>22720900</v>
      </c>
      <c r="D21" s="78">
        <v>386027498</v>
      </c>
      <c r="E21" s="79">
        <v>5851070</v>
      </c>
      <c r="F21" s="78">
        <v>49006</v>
      </c>
      <c r="G21" s="80">
        <v>78420481.132075474</v>
      </c>
      <c r="H21" s="22"/>
    </row>
    <row r="22" spans="1:10" x14ac:dyDescent="0.25">
      <c r="A22" s="77" t="s">
        <v>50</v>
      </c>
      <c r="B22" s="78">
        <v>6150000</v>
      </c>
      <c r="C22" s="78">
        <v>22536606</v>
      </c>
      <c r="D22" s="78">
        <v>390342816</v>
      </c>
      <c r="E22" s="79">
        <v>6295720.8354559345</v>
      </c>
      <c r="F22" s="78">
        <v>35145</v>
      </c>
      <c r="G22" s="80">
        <v>79423379.245283008</v>
      </c>
      <c r="H22" s="22"/>
    </row>
    <row r="23" spans="1:10" ht="15.75" thickBot="1" x14ac:dyDescent="0.3">
      <c r="A23" s="77" t="s">
        <v>51</v>
      </c>
      <c r="B23" s="78">
        <v>5148899.7413750021</v>
      </c>
      <c r="C23" s="78">
        <v>24742659</v>
      </c>
      <c r="D23" s="78">
        <v>392066230</v>
      </c>
      <c r="E23" s="79">
        <v>6008699.9909280585</v>
      </c>
      <c r="F23" s="78">
        <v>97890</v>
      </c>
      <c r="G23" s="80">
        <v>78950231.132075474</v>
      </c>
      <c r="H23" s="22"/>
      <c r="I23" s="22"/>
    </row>
    <row r="24" spans="1:10" ht="15.75" thickBot="1" x14ac:dyDescent="0.3">
      <c r="A24" s="49" t="s">
        <v>52</v>
      </c>
      <c r="B24" s="50">
        <f>SUM(B12:B23)</f>
        <v>64143924.134232149</v>
      </c>
      <c r="C24" s="50">
        <f>SUM(C12:C23)</f>
        <v>263352145</v>
      </c>
      <c r="D24" s="50">
        <f t="shared" ref="D24:G24" si="0">SUM(D12:D23)</f>
        <v>4467590143</v>
      </c>
      <c r="E24" s="50">
        <f t="shared" si="0"/>
        <v>74483531.565907642</v>
      </c>
      <c r="F24" s="50">
        <f t="shared" si="0"/>
        <v>898908.265625</v>
      </c>
      <c r="G24" s="51">
        <f t="shared" si="0"/>
        <v>933142548.11320734</v>
      </c>
      <c r="H24" s="83"/>
    </row>
    <row r="25" spans="1:10" ht="3" customHeight="1" x14ac:dyDescent="0.25">
      <c r="A25" s="38"/>
      <c r="B25" s="38"/>
      <c r="C25" s="38"/>
      <c r="D25" s="38"/>
      <c r="E25" s="38"/>
      <c r="F25" s="38"/>
      <c r="G25" s="38"/>
    </row>
    <row r="26" spans="1:10" s="81" customFormat="1" ht="11.25" customHeight="1" x14ac:dyDescent="0.25">
      <c r="A26" s="89" t="s">
        <v>53</v>
      </c>
      <c r="B26" s="88"/>
      <c r="C26" s="88"/>
      <c r="D26" s="88"/>
      <c r="E26" s="88"/>
      <c r="F26" s="88"/>
      <c r="G26" s="88"/>
      <c r="H26" s="90"/>
    </row>
    <row r="27" spans="1:10" ht="13.5" customHeight="1" x14ac:dyDescent="0.25">
      <c r="A27" s="91" t="s">
        <v>54</v>
      </c>
      <c r="B27" s="92"/>
      <c r="C27" s="38"/>
      <c r="D27" s="38"/>
      <c r="E27" s="90"/>
      <c r="F27" s="90"/>
      <c r="G27" s="90"/>
      <c r="H27" s="90"/>
    </row>
    <row r="28" spans="1:10" x14ac:dyDescent="0.25">
      <c r="A28" s="89" t="s">
        <v>55</v>
      </c>
      <c r="B28" s="38"/>
      <c r="C28" s="38"/>
      <c r="D28" s="38"/>
      <c r="E28" s="90"/>
      <c r="F28" s="90"/>
      <c r="G28" s="90"/>
      <c r="H28" s="90"/>
    </row>
    <row r="29" spans="1:10" x14ac:dyDescent="0.25">
      <c r="A29" s="89" t="s">
        <v>56</v>
      </c>
      <c r="B29" s="38"/>
      <c r="C29" s="38"/>
      <c r="D29" s="38"/>
      <c r="E29" s="90"/>
      <c r="F29" s="90"/>
      <c r="G29" s="93"/>
      <c r="H29" s="90"/>
      <c r="J29" s="22"/>
    </row>
    <row r="30" spans="1:10" ht="10.5" customHeight="1" x14ac:dyDescent="0.25">
      <c r="A30" s="89" t="s">
        <v>23</v>
      </c>
      <c r="B30" s="38"/>
      <c r="C30" s="38"/>
      <c r="D30" s="38"/>
      <c r="E30" s="90"/>
      <c r="F30" s="90"/>
      <c r="G30" s="90"/>
      <c r="H30" s="90"/>
    </row>
    <row r="31" spans="1:10" x14ac:dyDescent="0.25">
      <c r="A31" s="94" t="s">
        <v>77</v>
      </c>
      <c r="B31" s="93"/>
      <c r="C31" s="90"/>
      <c r="D31" s="95"/>
      <c r="E31" s="95"/>
      <c r="F31" s="95"/>
      <c r="G31" s="90"/>
      <c r="H31" s="90"/>
    </row>
    <row r="32" spans="1:10" x14ac:dyDescent="0.25">
      <c r="A32" s="89" t="s">
        <v>57</v>
      </c>
      <c r="B32" s="96"/>
      <c r="C32" s="96"/>
      <c r="D32" s="96"/>
      <c r="E32" s="96"/>
      <c r="F32" s="96"/>
      <c r="G32" s="96"/>
      <c r="H32" s="90"/>
    </row>
    <row r="33" spans="1:8" x14ac:dyDescent="0.25">
      <c r="A33" s="90"/>
      <c r="B33" s="97"/>
      <c r="C33" s="97"/>
      <c r="D33" s="97"/>
      <c r="E33" s="97"/>
      <c r="F33" s="97"/>
      <c r="G33" s="97"/>
      <c r="H33" s="90"/>
    </row>
    <row r="34" spans="1:8" x14ac:dyDescent="0.25">
      <c r="A34" s="90"/>
      <c r="B34" s="90"/>
      <c r="C34" s="90"/>
      <c r="D34" s="95"/>
      <c r="E34" s="95"/>
      <c r="F34" s="98"/>
      <c r="G34" s="90"/>
      <c r="H34" s="90"/>
    </row>
    <row r="35" spans="1:8" s="81" customFormat="1" x14ac:dyDescent="0.25"/>
    <row r="36" spans="1:8" s="81" customFormat="1" x14ac:dyDescent="0.25"/>
    <row r="37" spans="1:8" s="81" customFormat="1" x14ac:dyDescent="0.25"/>
    <row r="38" spans="1:8" s="81" customFormat="1" x14ac:dyDescent="0.25"/>
  </sheetData>
  <mergeCells count="4">
    <mergeCell ref="A4:G4"/>
    <mergeCell ref="A5:G5"/>
    <mergeCell ref="A7:G7"/>
    <mergeCell ref="A8:G8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2:K36"/>
  <sheetViews>
    <sheetView topLeftCell="A4" workbookViewId="0">
      <selection activeCell="L14" sqref="L14"/>
    </sheetView>
  </sheetViews>
  <sheetFormatPr baseColWidth="10" defaultRowHeight="15" x14ac:dyDescent="0.25"/>
  <cols>
    <col min="1" max="1" width="12.7109375" customWidth="1"/>
    <col min="2" max="2" width="12.42578125" customWidth="1"/>
    <col min="3" max="3" width="10.42578125" customWidth="1"/>
    <col min="4" max="4" width="12" customWidth="1"/>
    <col min="5" max="5" width="14.5703125" customWidth="1"/>
    <col min="6" max="6" width="10.85546875" customWidth="1"/>
    <col min="7" max="7" width="10.7109375" customWidth="1"/>
    <col min="8" max="8" width="5.7109375" customWidth="1"/>
    <col min="9" max="9" width="4.28515625" customWidth="1"/>
    <col min="10" max="10" width="5.85546875" customWidth="1"/>
    <col min="11" max="11" width="16.140625" customWidth="1"/>
    <col min="12" max="12" width="14.140625" bestFit="1" customWidth="1"/>
  </cols>
  <sheetData>
    <row r="2" spans="1:11" s="2" customFormat="1" x14ac:dyDescent="0.25">
      <c r="A2" s="1"/>
      <c r="B2" s="1"/>
      <c r="C2" s="1"/>
      <c r="D2" s="1"/>
    </row>
    <row r="3" spans="1:11" x14ac:dyDescent="0.25">
      <c r="A3" s="1"/>
      <c r="B3" s="1"/>
      <c r="C3" s="1"/>
      <c r="D3" s="1"/>
      <c r="E3" s="2"/>
      <c r="F3" s="2"/>
      <c r="G3" s="2"/>
    </row>
    <row r="4" spans="1:11" ht="39" customHeight="1" x14ac:dyDescent="0.25">
      <c r="A4" s="99" t="s">
        <v>26</v>
      </c>
      <c r="B4" s="99"/>
      <c r="C4" s="99"/>
      <c r="D4" s="99"/>
      <c r="E4" s="99"/>
      <c r="F4" s="99"/>
      <c r="G4" s="99"/>
    </row>
    <row r="5" spans="1:11" ht="4.5" customHeight="1" x14ac:dyDescent="0.25">
      <c r="A5" s="3"/>
      <c r="B5" s="3"/>
      <c r="C5" s="3"/>
      <c r="D5" s="3"/>
      <c r="E5" s="2"/>
      <c r="F5" s="2"/>
      <c r="G5" s="2"/>
    </row>
    <row r="6" spans="1:11" ht="21" customHeight="1" x14ac:dyDescent="0.25">
      <c r="A6" s="26"/>
      <c r="B6" s="100">
        <v>2017</v>
      </c>
      <c r="C6" s="100"/>
      <c r="D6" s="100"/>
      <c r="E6" s="100"/>
      <c r="F6" s="100"/>
      <c r="G6" s="100"/>
    </row>
    <row r="7" spans="1:11" ht="39.75" customHeight="1" x14ac:dyDescent="0.25">
      <c r="A7" s="27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</v>
      </c>
      <c r="K7" s="4"/>
    </row>
    <row r="8" spans="1:11" s="2" customFormat="1" ht="12" customHeight="1" x14ac:dyDescent="0.25">
      <c r="A8" s="5"/>
      <c r="B8" s="6"/>
      <c r="C8" s="6"/>
      <c r="D8" s="6"/>
      <c r="E8" s="7"/>
      <c r="F8" s="7"/>
      <c r="G8" s="8"/>
    </row>
    <row r="9" spans="1:11" x14ac:dyDescent="0.25">
      <c r="A9" s="9" t="s">
        <v>7</v>
      </c>
      <c r="B9" s="10">
        <v>8260000</v>
      </c>
      <c r="C9" s="10">
        <v>17399376</v>
      </c>
      <c r="D9" s="10">
        <v>143000000</v>
      </c>
      <c r="E9" s="10">
        <v>6199211</v>
      </c>
      <c r="F9" s="10">
        <v>35196</v>
      </c>
      <c r="G9" s="11">
        <v>65443696</v>
      </c>
      <c r="K9" s="4"/>
    </row>
    <row r="10" spans="1:11" x14ac:dyDescent="0.25">
      <c r="A10" s="9" t="s">
        <v>8</v>
      </c>
      <c r="B10" s="10">
        <v>8175000</v>
      </c>
      <c r="C10" s="10">
        <v>15748104</v>
      </c>
      <c r="D10" s="10">
        <v>145000000</v>
      </c>
      <c r="E10" s="10">
        <v>4493112</v>
      </c>
      <c r="F10" s="10">
        <v>46106</v>
      </c>
      <c r="G10" s="11">
        <v>59851600</v>
      </c>
      <c r="K10" s="4"/>
    </row>
    <row r="11" spans="1:11" x14ac:dyDescent="0.25">
      <c r="A11" s="9" t="s">
        <v>9</v>
      </c>
      <c r="B11" s="10">
        <v>8142500</v>
      </c>
      <c r="C11" s="10">
        <v>16568625</v>
      </c>
      <c r="D11" s="10">
        <v>146000000</v>
      </c>
      <c r="E11" s="10">
        <v>4390253.9445495084</v>
      </c>
      <c r="F11" s="10">
        <v>119735</v>
      </c>
      <c r="G11" s="11">
        <v>66714657.142857142</v>
      </c>
      <c r="K11" s="4"/>
    </row>
    <row r="12" spans="1:11" x14ac:dyDescent="0.25">
      <c r="A12" s="9" t="s">
        <v>10</v>
      </c>
      <c r="B12" s="10">
        <v>8200000</v>
      </c>
      <c r="C12" s="10">
        <v>16651457</v>
      </c>
      <c r="D12" s="10">
        <v>148000000</v>
      </c>
      <c r="E12" s="10">
        <v>4224231.1530436361</v>
      </c>
      <c r="F12" s="10">
        <v>159715</v>
      </c>
      <c r="G12" s="11">
        <v>68483549.925170079</v>
      </c>
    </row>
    <row r="13" spans="1:11" x14ac:dyDescent="0.25">
      <c r="A13" s="9" t="s">
        <v>11</v>
      </c>
      <c r="B13" s="10">
        <v>8354500</v>
      </c>
      <c r="C13" s="10">
        <v>17705876</v>
      </c>
      <c r="D13" s="10">
        <v>149000000</v>
      </c>
      <c r="E13" s="10">
        <v>4632313</v>
      </c>
      <c r="F13" s="10">
        <v>81617</v>
      </c>
      <c r="G13" s="11">
        <v>68483449</v>
      </c>
    </row>
    <row r="14" spans="1:11" s="2" customFormat="1" x14ac:dyDescent="0.25">
      <c r="A14" s="9" t="s">
        <v>12</v>
      </c>
      <c r="B14" s="10">
        <v>8465000</v>
      </c>
      <c r="C14" s="10">
        <v>17328603</v>
      </c>
      <c r="D14" s="10">
        <v>148000000</v>
      </c>
      <c r="E14" s="10">
        <v>4219810</v>
      </c>
      <c r="F14" s="10">
        <v>54528</v>
      </c>
      <c r="G14" s="11">
        <v>71715796</v>
      </c>
    </row>
    <row r="15" spans="1:11" x14ac:dyDescent="0.25">
      <c r="A15" s="9" t="s">
        <v>13</v>
      </c>
      <c r="B15" s="10">
        <v>8500000</v>
      </c>
      <c r="C15" s="10">
        <v>17167261</v>
      </c>
      <c r="D15" s="10">
        <v>145000000</v>
      </c>
      <c r="E15" s="10">
        <v>4158329</v>
      </c>
      <c r="F15" s="10">
        <v>30245</v>
      </c>
      <c r="G15" s="11">
        <v>78525720</v>
      </c>
    </row>
    <row r="16" spans="1:11" x14ac:dyDescent="0.25">
      <c r="A16" s="9" t="s">
        <v>14</v>
      </c>
      <c r="B16" s="10">
        <v>8564000</v>
      </c>
      <c r="C16" s="10">
        <v>17954527</v>
      </c>
      <c r="D16" s="10">
        <v>165000000</v>
      </c>
      <c r="E16" s="10">
        <v>4463985</v>
      </c>
      <c r="F16" s="10">
        <v>79791</v>
      </c>
      <c r="G16" s="11">
        <v>71882770.24387756</v>
      </c>
    </row>
    <row r="17" spans="1:11" x14ac:dyDescent="0.25">
      <c r="A17" s="9" t="s">
        <v>15</v>
      </c>
      <c r="B17" s="10">
        <v>8628000</v>
      </c>
      <c r="C17" s="10">
        <v>16792442</v>
      </c>
      <c r="D17" s="10">
        <v>168000000</v>
      </c>
      <c r="E17" s="10">
        <v>4493618</v>
      </c>
      <c r="F17" s="10">
        <v>39495</v>
      </c>
      <c r="G17" s="11">
        <v>70975163</v>
      </c>
    </row>
    <row r="18" spans="1:11" x14ac:dyDescent="0.25">
      <c r="A18" s="9" t="s">
        <v>16</v>
      </c>
      <c r="B18" s="10">
        <v>8664000</v>
      </c>
      <c r="C18" s="10">
        <v>17001827</v>
      </c>
      <c r="D18" s="10">
        <v>170000000</v>
      </c>
      <c r="E18" s="10">
        <v>4608318</v>
      </c>
      <c r="F18" s="10">
        <v>90798</v>
      </c>
      <c r="G18" s="11">
        <v>74414614</v>
      </c>
    </row>
    <row r="19" spans="1:11" x14ac:dyDescent="0.25">
      <c r="A19" s="9" t="s">
        <v>17</v>
      </c>
      <c r="B19" s="10">
        <v>8712500</v>
      </c>
      <c r="C19" s="10">
        <v>17486894</v>
      </c>
      <c r="D19" s="10">
        <v>170000000</v>
      </c>
      <c r="E19" s="10">
        <v>10043580</v>
      </c>
      <c r="F19" s="10">
        <v>95337</v>
      </c>
      <c r="G19" s="11">
        <v>68056708</v>
      </c>
      <c r="K19" s="4"/>
    </row>
    <row r="20" spans="1:11" x14ac:dyDescent="0.25">
      <c r="A20" s="9" t="s">
        <v>18</v>
      </c>
      <c r="B20" s="10">
        <v>8998997</v>
      </c>
      <c r="C20" s="10">
        <v>19430221</v>
      </c>
      <c r="D20" s="10">
        <v>166000000</v>
      </c>
      <c r="E20" s="10">
        <v>10545759</v>
      </c>
      <c r="F20" s="10">
        <v>94390</v>
      </c>
      <c r="G20" s="11">
        <v>62358412</v>
      </c>
    </row>
    <row r="21" spans="1:11" ht="7.5" customHeight="1" x14ac:dyDescent="0.25">
      <c r="A21" s="9"/>
      <c r="B21" s="10"/>
      <c r="C21" s="12"/>
      <c r="D21" s="12"/>
      <c r="E21" s="10"/>
      <c r="F21" s="10"/>
      <c r="G21" s="8"/>
    </row>
    <row r="22" spans="1:11" x14ac:dyDescent="0.25">
      <c r="A22" s="13" t="s">
        <v>19</v>
      </c>
      <c r="B22" s="14">
        <f>SUM(B9:B20)</f>
        <v>101664497</v>
      </c>
      <c r="C22" s="14">
        <f t="shared" ref="C22:G22" si="0">SUM(C9:C20)</f>
        <v>207235213</v>
      </c>
      <c r="D22" s="14">
        <f t="shared" si="0"/>
        <v>1863000000</v>
      </c>
      <c r="E22" s="14">
        <f t="shared" si="0"/>
        <v>66472520.097593144</v>
      </c>
      <c r="F22" s="14">
        <f t="shared" si="0"/>
        <v>926953</v>
      </c>
      <c r="G22" s="15">
        <f t="shared" si="0"/>
        <v>826906135.31190479</v>
      </c>
      <c r="K22" s="16"/>
    </row>
    <row r="23" spans="1:11" ht="3" customHeight="1" x14ac:dyDescent="0.25">
      <c r="A23" s="17"/>
      <c r="B23" s="17"/>
      <c r="C23" s="17"/>
      <c r="D23" s="17"/>
      <c r="E23" s="17"/>
      <c r="F23" s="17"/>
      <c r="G23" s="17"/>
    </row>
    <row r="24" spans="1:11" s="2" customFormat="1" ht="11.25" customHeight="1" x14ac:dyDescent="0.25">
      <c r="A24" s="18" t="s">
        <v>20</v>
      </c>
      <c r="B24" s="19"/>
      <c r="C24" s="19"/>
      <c r="D24" s="19"/>
      <c r="E24" s="19"/>
      <c r="F24" s="19"/>
      <c r="G24" s="19"/>
    </row>
    <row r="25" spans="1:11" ht="13.5" customHeight="1" x14ac:dyDescent="0.25">
      <c r="A25" s="18" t="s">
        <v>21</v>
      </c>
      <c r="B25" s="20"/>
      <c r="C25" s="1"/>
      <c r="D25" s="1"/>
      <c r="G25" s="2"/>
    </row>
    <row r="26" spans="1:11" x14ac:dyDescent="0.25">
      <c r="A26" s="18" t="s">
        <v>22</v>
      </c>
      <c r="B26" s="1"/>
      <c r="C26" s="1"/>
      <c r="D26" s="1"/>
      <c r="E26" s="4"/>
      <c r="G26" s="2"/>
    </row>
    <row r="27" spans="1:11" x14ac:dyDescent="0.25">
      <c r="A27" s="18" t="s">
        <v>23</v>
      </c>
      <c r="B27" s="1"/>
      <c r="C27" s="1"/>
      <c r="D27" s="1"/>
      <c r="E27" s="2"/>
      <c r="F27" s="2"/>
      <c r="G27" s="2"/>
    </row>
    <row r="28" spans="1:11" x14ac:dyDescent="0.25">
      <c r="A28" s="21" t="s">
        <v>24</v>
      </c>
      <c r="B28" s="1"/>
      <c r="C28" s="1"/>
      <c r="D28" s="1"/>
      <c r="G28" s="22"/>
    </row>
    <row r="29" spans="1:11" ht="10.5" customHeight="1" x14ac:dyDescent="0.25">
      <c r="A29" s="18" t="s">
        <v>25</v>
      </c>
      <c r="B29" s="1"/>
      <c r="C29" s="1"/>
      <c r="D29" s="1"/>
      <c r="G29" s="2"/>
    </row>
    <row r="30" spans="1:11" x14ac:dyDescent="0.25">
      <c r="B30" s="4"/>
      <c r="D30" s="10"/>
      <c r="E30" s="10"/>
      <c r="F30" s="10"/>
    </row>
    <row r="31" spans="1:11" x14ac:dyDescent="0.25">
      <c r="B31" s="23"/>
      <c r="C31" s="23"/>
      <c r="D31" s="23"/>
      <c r="E31" s="23"/>
      <c r="F31" s="23"/>
      <c r="G31" s="23"/>
      <c r="H31" s="24"/>
      <c r="I31" s="24"/>
      <c r="J31" s="24"/>
    </row>
    <row r="32" spans="1:11" x14ac:dyDescent="0.25">
      <c r="B32" s="24"/>
      <c r="C32" s="24"/>
      <c r="D32" s="24"/>
      <c r="E32" s="24"/>
      <c r="F32" s="24"/>
      <c r="G32" s="24"/>
    </row>
    <row r="33" spans="4:7" x14ac:dyDescent="0.25">
      <c r="D33" s="10"/>
      <c r="E33" s="10"/>
      <c r="F33" s="25"/>
    </row>
    <row r="34" spans="4:7" x14ac:dyDescent="0.25">
      <c r="D34" s="10"/>
      <c r="E34" s="10"/>
      <c r="F34" s="10"/>
    </row>
    <row r="36" spans="4:7" x14ac:dyDescent="0.25">
      <c r="D36" s="24"/>
      <c r="E36" s="24"/>
      <c r="G36" s="10"/>
    </row>
  </sheetData>
  <mergeCells count="2">
    <mergeCell ref="A4:G4"/>
    <mergeCell ref="B6:G6"/>
  </mergeCells>
  <pageMargins left="0.46" right="0.15748031496062992" top="0.52" bottom="0.74803149606299213" header="0.35433070866141736" footer="0.31496062992125984"/>
  <pageSetup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V45"/>
  <sheetViews>
    <sheetView workbookViewId="0">
      <selection activeCell="J10" sqref="J10"/>
    </sheetView>
  </sheetViews>
  <sheetFormatPr baseColWidth="10" defaultRowHeight="15" x14ac:dyDescent="0.25"/>
  <cols>
    <col min="1" max="1" width="12.7109375" customWidth="1"/>
    <col min="2" max="2" width="13.85546875" customWidth="1"/>
    <col min="3" max="3" width="12.85546875" customWidth="1"/>
    <col min="4" max="4" width="13.42578125" customWidth="1"/>
    <col min="5" max="5" width="14.5703125" customWidth="1"/>
    <col min="6" max="6" width="10.85546875" customWidth="1"/>
    <col min="7" max="7" width="12.42578125" customWidth="1"/>
    <col min="8" max="8" width="5.7109375" style="2" customWidth="1"/>
    <col min="9" max="9" width="4.28515625" style="2" customWidth="1"/>
    <col min="10" max="10" width="5.85546875" style="2" customWidth="1"/>
    <col min="11" max="11" width="16.140625" customWidth="1"/>
    <col min="12" max="15" width="15.140625" bestFit="1" customWidth="1"/>
    <col min="16" max="22" width="13.140625" bestFit="1" customWidth="1"/>
  </cols>
  <sheetData>
    <row r="1" spans="1:22" x14ac:dyDescent="0.25">
      <c r="A1" s="2"/>
      <c r="B1" s="2"/>
      <c r="C1" s="2"/>
      <c r="D1" s="2"/>
      <c r="E1" s="2"/>
      <c r="F1" s="2"/>
      <c r="G1" s="2"/>
    </row>
    <row r="2" spans="1:22" x14ac:dyDescent="0.25">
      <c r="A2" s="1"/>
      <c r="B2" s="1"/>
      <c r="C2" s="1"/>
      <c r="D2" s="1"/>
      <c r="E2" s="2"/>
      <c r="F2" s="2"/>
      <c r="G2" s="2"/>
    </row>
    <row r="3" spans="1:22" x14ac:dyDescent="0.25">
      <c r="A3" s="1"/>
      <c r="B3" s="1"/>
      <c r="C3" s="1"/>
      <c r="D3" s="1"/>
      <c r="E3" s="2"/>
      <c r="F3" s="2"/>
      <c r="G3" s="2"/>
    </row>
    <row r="4" spans="1:22" ht="15.75" x14ac:dyDescent="0.25">
      <c r="A4" s="102" t="s">
        <v>30</v>
      </c>
      <c r="B4" s="102"/>
      <c r="C4" s="102"/>
      <c r="D4" s="102"/>
      <c r="E4" s="102"/>
      <c r="F4" s="102"/>
      <c r="G4" s="102"/>
    </row>
    <row r="5" spans="1:22" s="2" customFormat="1" ht="15.75" x14ac:dyDescent="0.25">
      <c r="A5" s="102" t="s">
        <v>31</v>
      </c>
      <c r="B5" s="102"/>
      <c r="C5" s="102"/>
      <c r="D5" s="102"/>
      <c r="E5" s="102"/>
      <c r="F5" s="102"/>
      <c r="G5" s="102"/>
    </row>
    <row r="6" spans="1:22" s="2" customFormat="1" ht="7.5" customHeight="1" x14ac:dyDescent="0.25">
      <c r="A6" s="34"/>
      <c r="B6" s="34"/>
      <c r="C6" s="34"/>
      <c r="D6" s="34"/>
      <c r="E6" s="35"/>
      <c r="F6" s="35"/>
      <c r="G6" s="35"/>
    </row>
    <row r="7" spans="1:22" ht="15.75" customHeight="1" x14ac:dyDescent="0.25">
      <c r="A7" s="101" t="s">
        <v>66</v>
      </c>
      <c r="B7" s="101"/>
      <c r="C7" s="101"/>
      <c r="D7" s="101"/>
      <c r="E7" s="101"/>
      <c r="F7" s="101"/>
      <c r="G7" s="101"/>
    </row>
    <row r="8" spans="1:22" ht="20.25" customHeight="1" x14ac:dyDescent="0.25">
      <c r="A8" s="101" t="s">
        <v>33</v>
      </c>
      <c r="B8" s="101"/>
      <c r="C8" s="101"/>
      <c r="D8" s="101"/>
      <c r="E8" s="101"/>
      <c r="F8" s="101"/>
      <c r="G8" s="101"/>
    </row>
    <row r="9" spans="1:22" ht="4.5" customHeight="1" thickBot="1" x14ac:dyDescent="0.3">
      <c r="A9" s="3"/>
      <c r="B9" s="3"/>
      <c r="C9" s="3"/>
      <c r="D9" s="3"/>
      <c r="E9" s="2"/>
      <c r="F9" s="2"/>
      <c r="G9" s="2"/>
    </row>
    <row r="10" spans="1:22" ht="39.75" customHeight="1" thickBot="1" x14ac:dyDescent="0.3">
      <c r="A10" s="43" t="s">
        <v>0</v>
      </c>
      <c r="B10" s="44" t="s">
        <v>58</v>
      </c>
      <c r="C10" s="44" t="s">
        <v>59</v>
      </c>
      <c r="D10" s="44" t="s">
        <v>60</v>
      </c>
      <c r="E10" s="44" t="s">
        <v>61</v>
      </c>
      <c r="F10" s="44" t="s">
        <v>62</v>
      </c>
      <c r="G10" s="44" t="s">
        <v>63</v>
      </c>
      <c r="K10" s="4"/>
    </row>
    <row r="11" spans="1:22" s="2" customFormat="1" ht="12" customHeight="1" x14ac:dyDescent="0.25">
      <c r="A11" s="45"/>
      <c r="B11" s="46"/>
      <c r="C11" s="46"/>
      <c r="D11" s="46"/>
      <c r="E11" s="47"/>
      <c r="F11" s="47"/>
      <c r="G11" s="48"/>
      <c r="L11" s="22"/>
      <c r="M11" s="22"/>
      <c r="N11" s="22"/>
      <c r="O11" s="22"/>
    </row>
    <row r="12" spans="1:22" x14ac:dyDescent="0.25">
      <c r="A12" s="77" t="s">
        <v>7</v>
      </c>
      <c r="B12" s="78">
        <v>8035000</v>
      </c>
      <c r="C12" s="78">
        <v>16133439</v>
      </c>
      <c r="D12" s="78">
        <v>143000000</v>
      </c>
      <c r="E12" s="79">
        <v>3782485</v>
      </c>
      <c r="F12" s="78">
        <v>47450</v>
      </c>
      <c r="G12" s="80">
        <v>56078641</v>
      </c>
      <c r="K12" s="4"/>
      <c r="L12" s="4"/>
      <c r="M12" s="4"/>
      <c r="N12" s="4"/>
      <c r="O12" s="4"/>
    </row>
    <row r="13" spans="1:22" x14ac:dyDescent="0.25">
      <c r="A13" s="77" t="s">
        <v>8</v>
      </c>
      <c r="B13" s="78">
        <v>8026000</v>
      </c>
      <c r="C13" s="78">
        <v>15504542</v>
      </c>
      <c r="D13" s="78">
        <v>145000000</v>
      </c>
      <c r="E13" s="79">
        <v>5274390</v>
      </c>
      <c r="F13" s="78">
        <v>43910</v>
      </c>
      <c r="G13" s="80">
        <v>56157257</v>
      </c>
      <c r="K13" s="4"/>
      <c r="L13" s="4"/>
      <c r="M13" s="4"/>
      <c r="N13" s="4"/>
      <c r="O13" s="4"/>
    </row>
    <row r="14" spans="1:22" x14ac:dyDescent="0.25">
      <c r="A14" s="77" t="s">
        <v>9</v>
      </c>
      <c r="B14" s="78">
        <v>8019000</v>
      </c>
      <c r="C14" s="78">
        <v>16334494</v>
      </c>
      <c r="D14" s="78">
        <v>142000000</v>
      </c>
      <c r="E14" s="79">
        <v>4524955</v>
      </c>
      <c r="F14" s="78">
        <v>121122.5</v>
      </c>
      <c r="G14" s="80">
        <v>60777967</v>
      </c>
      <c r="K14" s="4"/>
      <c r="L14" s="4"/>
      <c r="M14" s="4"/>
      <c r="N14" s="4"/>
      <c r="O14" s="4"/>
    </row>
    <row r="15" spans="1:22" x14ac:dyDescent="0.25">
      <c r="A15" s="77" t="s">
        <v>10</v>
      </c>
      <c r="B15" s="78">
        <v>8150000</v>
      </c>
      <c r="C15" s="78">
        <v>15880327</v>
      </c>
      <c r="D15" s="78">
        <v>138000000</v>
      </c>
      <c r="E15" s="79">
        <v>7690229</v>
      </c>
      <c r="F15" s="78">
        <v>115950</v>
      </c>
      <c r="G15" s="80">
        <v>62979857</v>
      </c>
      <c r="L15" s="4"/>
      <c r="M15" s="4"/>
      <c r="N15" s="4"/>
      <c r="O15" s="4"/>
    </row>
    <row r="16" spans="1:22" x14ac:dyDescent="0.25">
      <c r="A16" s="77" t="s">
        <v>11</v>
      </c>
      <c r="B16" s="78">
        <v>8260000</v>
      </c>
      <c r="C16" s="78">
        <v>16328655</v>
      </c>
      <c r="D16" s="78">
        <v>147000000</v>
      </c>
      <c r="E16" s="79">
        <v>9267286</v>
      </c>
      <c r="F16" s="78">
        <v>57800</v>
      </c>
      <c r="G16" s="80">
        <v>63198941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12" x14ac:dyDescent="0.25">
      <c r="A17" s="77" t="s">
        <v>12</v>
      </c>
      <c r="B17" s="78">
        <v>8145000</v>
      </c>
      <c r="C17" s="78">
        <v>16498988</v>
      </c>
      <c r="D17" s="78">
        <v>146000000</v>
      </c>
      <c r="E17" s="79">
        <v>7402392</v>
      </c>
      <c r="F17" s="78">
        <v>164067.5</v>
      </c>
      <c r="G17" s="80">
        <v>61478918</v>
      </c>
    </row>
    <row r="18" spans="1:12" x14ac:dyDescent="0.25">
      <c r="A18" s="77" t="s">
        <v>13</v>
      </c>
      <c r="B18" s="78">
        <v>8205000</v>
      </c>
      <c r="C18" s="78">
        <v>16592668</v>
      </c>
      <c r="D18" s="78">
        <v>142000000</v>
      </c>
      <c r="E18" s="79">
        <v>4788586</v>
      </c>
      <c r="F18" s="78">
        <v>39917.5</v>
      </c>
      <c r="G18" s="80">
        <v>67745502</v>
      </c>
      <c r="L18" s="4"/>
    </row>
    <row r="19" spans="1:12" x14ac:dyDescent="0.25">
      <c r="A19" s="77" t="s">
        <v>14</v>
      </c>
      <c r="B19" s="78">
        <v>8341000</v>
      </c>
      <c r="C19" s="78">
        <v>17532091</v>
      </c>
      <c r="D19" s="78">
        <v>140000000</v>
      </c>
      <c r="E19" s="79">
        <v>8096092</v>
      </c>
      <c r="F19" s="78">
        <v>12287.5</v>
      </c>
      <c r="G19" s="80">
        <v>67839135</v>
      </c>
      <c r="L19" s="4"/>
    </row>
    <row r="20" spans="1:12" x14ac:dyDescent="0.25">
      <c r="A20" s="77" t="s">
        <v>15</v>
      </c>
      <c r="B20" s="78">
        <v>8416000</v>
      </c>
      <c r="C20" s="78">
        <v>15904062</v>
      </c>
      <c r="D20" s="78">
        <v>141000000</v>
      </c>
      <c r="E20" s="79">
        <v>6868829</v>
      </c>
      <c r="F20" s="78">
        <v>76250</v>
      </c>
      <c r="G20" s="80">
        <v>65045939</v>
      </c>
      <c r="L20" s="4"/>
    </row>
    <row r="21" spans="1:12" x14ac:dyDescent="0.25">
      <c r="A21" s="77" t="s">
        <v>16</v>
      </c>
      <c r="B21" s="78">
        <v>8635000</v>
      </c>
      <c r="C21" s="78">
        <v>16447155</v>
      </c>
      <c r="D21" s="78">
        <v>143000000</v>
      </c>
      <c r="E21" s="79">
        <v>7135610.5</v>
      </c>
      <c r="F21" s="78">
        <v>58427.5</v>
      </c>
      <c r="G21" s="80">
        <v>67289865</v>
      </c>
      <c r="L21" s="4"/>
    </row>
    <row r="22" spans="1:12" x14ac:dyDescent="0.25">
      <c r="A22" s="77" t="s">
        <v>17</v>
      </c>
      <c r="B22" s="78">
        <v>8850000</v>
      </c>
      <c r="C22" s="78">
        <v>17039273</v>
      </c>
      <c r="D22" s="78">
        <v>143850000</v>
      </c>
      <c r="E22" s="79">
        <v>7615851.25</v>
      </c>
      <c r="F22" s="78">
        <v>134161.87499999997</v>
      </c>
      <c r="G22" s="80">
        <v>62859202</v>
      </c>
      <c r="L22" s="4"/>
    </row>
    <row r="23" spans="1:12" ht="15.75" thickBot="1" x14ac:dyDescent="0.3">
      <c r="A23" s="77" t="s">
        <v>18</v>
      </c>
      <c r="B23" s="78">
        <v>8945000</v>
      </c>
      <c r="C23" s="78">
        <v>19302135.408750001</v>
      </c>
      <c r="D23" s="78">
        <v>144000000</v>
      </c>
      <c r="E23" s="79">
        <v>8028709.9375</v>
      </c>
      <c r="F23" s="78">
        <v>180648</v>
      </c>
      <c r="G23" s="80">
        <v>64074918</v>
      </c>
      <c r="L23" s="4"/>
    </row>
    <row r="24" spans="1:12" ht="15.75" thickBot="1" x14ac:dyDescent="0.3">
      <c r="A24" s="49" t="s">
        <v>19</v>
      </c>
      <c r="B24" s="50">
        <f>SUM(B12:B23)</f>
        <v>100027000</v>
      </c>
      <c r="C24" s="50">
        <f t="shared" ref="C24:G24" si="0">SUM(C12:C23)</f>
        <v>199497829.40875</v>
      </c>
      <c r="D24" s="50">
        <f t="shared" si="0"/>
        <v>1714850000</v>
      </c>
      <c r="E24" s="50">
        <f t="shared" si="0"/>
        <v>80475415.6875</v>
      </c>
      <c r="F24" s="50">
        <f t="shared" si="0"/>
        <v>1051992.375</v>
      </c>
      <c r="G24" s="51">
        <f t="shared" si="0"/>
        <v>755526142</v>
      </c>
      <c r="K24" s="16"/>
      <c r="L24" s="4"/>
    </row>
    <row r="25" spans="1:12" ht="3" customHeight="1" x14ac:dyDescent="0.25">
      <c r="A25" s="19"/>
      <c r="B25" s="19"/>
      <c r="C25" s="19"/>
      <c r="D25" s="19"/>
      <c r="E25" s="19"/>
      <c r="F25" s="19"/>
      <c r="G25" s="19"/>
      <c r="L25" s="4"/>
    </row>
    <row r="26" spans="1:12" s="2" customFormat="1" ht="11.25" customHeight="1" x14ac:dyDescent="0.25">
      <c r="A26" s="37" t="s">
        <v>20</v>
      </c>
      <c r="B26" s="38"/>
      <c r="C26" s="38"/>
      <c r="D26" s="38"/>
      <c r="E26" s="38"/>
      <c r="F26" s="38"/>
      <c r="G26" s="38"/>
      <c r="L26" s="4"/>
    </row>
    <row r="27" spans="1:12" ht="13.5" customHeight="1" x14ac:dyDescent="0.25">
      <c r="A27" s="37" t="s">
        <v>21</v>
      </c>
      <c r="B27" s="39"/>
      <c r="C27" s="40"/>
      <c r="D27" s="40"/>
      <c r="E27" s="2"/>
      <c r="F27" s="2"/>
      <c r="G27" s="2"/>
      <c r="L27" s="4"/>
    </row>
    <row r="28" spans="1:12" x14ac:dyDescent="0.25">
      <c r="A28" s="37" t="s">
        <v>22</v>
      </c>
      <c r="B28" s="40"/>
      <c r="C28" s="40"/>
      <c r="D28" s="40"/>
      <c r="E28" s="22"/>
      <c r="F28" s="2"/>
      <c r="G28" s="2"/>
      <c r="L28" s="4"/>
    </row>
    <row r="29" spans="1:12" x14ac:dyDescent="0.25">
      <c r="A29" s="37" t="s">
        <v>23</v>
      </c>
      <c r="B29" s="40"/>
      <c r="C29" s="40"/>
      <c r="D29" s="40"/>
      <c r="E29" s="2"/>
      <c r="F29" s="2"/>
      <c r="G29" s="2"/>
      <c r="L29" s="4"/>
    </row>
    <row r="30" spans="1:12" x14ac:dyDescent="0.25">
      <c r="A30" s="41" t="s">
        <v>72</v>
      </c>
      <c r="B30" s="40"/>
      <c r="C30" s="40"/>
      <c r="D30" s="40"/>
      <c r="E30" s="2"/>
      <c r="F30" s="2"/>
      <c r="G30" s="22"/>
    </row>
    <row r="31" spans="1:12" ht="10.5" customHeight="1" x14ac:dyDescent="0.25">
      <c r="A31" s="37" t="s">
        <v>29</v>
      </c>
      <c r="B31" s="40"/>
      <c r="C31" s="40"/>
      <c r="D31" s="40"/>
      <c r="E31" s="2"/>
      <c r="F31" s="2"/>
      <c r="G31" s="2"/>
    </row>
    <row r="32" spans="1:12" x14ac:dyDescent="0.25">
      <c r="A32" s="2"/>
      <c r="B32" s="22"/>
      <c r="C32" s="2"/>
      <c r="D32" s="42"/>
      <c r="E32" s="42"/>
      <c r="F32" s="42"/>
      <c r="G32" s="2"/>
    </row>
    <row r="33" spans="1:15" x14ac:dyDescent="0.25">
      <c r="A33" s="2"/>
      <c r="B33" s="31"/>
      <c r="C33" s="31"/>
      <c r="D33" s="31"/>
      <c r="E33" s="31"/>
      <c r="F33" s="31"/>
      <c r="G33" s="31"/>
      <c r="H33" s="30"/>
      <c r="I33" s="30"/>
      <c r="J33" s="30"/>
    </row>
    <row r="34" spans="1:15" x14ac:dyDescent="0.25">
      <c r="A34" s="2"/>
      <c r="B34" s="30"/>
      <c r="C34" s="30"/>
      <c r="D34" s="30"/>
      <c r="E34" s="30"/>
      <c r="F34" s="30"/>
      <c r="G34" s="30"/>
    </row>
    <row r="35" spans="1:15" x14ac:dyDescent="0.25">
      <c r="A35" s="2"/>
      <c r="B35" s="2"/>
      <c r="C35" s="2"/>
      <c r="D35" s="10"/>
      <c r="E35" s="10"/>
      <c r="F35" s="25"/>
      <c r="G35" s="2"/>
    </row>
    <row r="36" spans="1:15" x14ac:dyDescent="0.25">
      <c r="A36" s="2"/>
      <c r="B36" s="2"/>
      <c r="C36" s="2"/>
      <c r="D36" s="10"/>
      <c r="E36" s="10"/>
      <c r="F36" s="10"/>
      <c r="G36" s="2"/>
    </row>
    <row r="37" spans="1:15" x14ac:dyDescent="0.25">
      <c r="A37" s="2"/>
      <c r="B37" s="2"/>
      <c r="C37" s="2"/>
      <c r="D37" s="2"/>
      <c r="E37" s="2"/>
      <c r="F37" s="2"/>
      <c r="G37" s="2"/>
    </row>
    <row r="38" spans="1:15" x14ac:dyDescent="0.25">
      <c r="A38" s="2"/>
      <c r="B38" s="2"/>
      <c r="C38" s="2"/>
      <c r="D38" s="30"/>
      <c r="E38" s="30"/>
      <c r="F38" s="2"/>
      <c r="G38" s="10"/>
      <c r="L38" s="4"/>
      <c r="M38" s="4"/>
      <c r="N38" s="4"/>
      <c r="O38" s="4"/>
    </row>
    <row r="39" spans="1:15" x14ac:dyDescent="0.25">
      <c r="A39" s="2"/>
      <c r="B39" s="2"/>
      <c r="C39" s="2"/>
      <c r="D39" s="2"/>
      <c r="E39" s="2"/>
      <c r="F39" s="2"/>
      <c r="G39" s="2"/>
    </row>
    <row r="40" spans="1:15" x14ac:dyDescent="0.25">
      <c r="A40" s="2"/>
      <c r="B40" s="2"/>
      <c r="C40" s="2"/>
      <c r="D40" s="2"/>
      <c r="E40" s="2"/>
      <c r="F40" s="2"/>
      <c r="G40" s="2"/>
    </row>
    <row r="41" spans="1:15" x14ac:dyDescent="0.25">
      <c r="A41" s="2"/>
      <c r="B41" s="2"/>
      <c r="C41" s="2"/>
      <c r="D41" s="2"/>
      <c r="E41" s="2"/>
      <c r="F41" s="2"/>
      <c r="G41" s="2"/>
    </row>
    <row r="42" spans="1:15" x14ac:dyDescent="0.25">
      <c r="A42" s="2"/>
      <c r="B42" s="2"/>
      <c r="C42" s="2"/>
      <c r="D42" s="2"/>
      <c r="E42" s="2"/>
      <c r="F42" s="2"/>
      <c r="G42" s="2"/>
    </row>
    <row r="43" spans="1:15" x14ac:dyDescent="0.25">
      <c r="A43" s="2"/>
      <c r="B43" s="2"/>
      <c r="C43" s="2"/>
      <c r="D43" s="2"/>
      <c r="E43" s="2"/>
      <c r="F43" s="2"/>
      <c r="G43" s="2"/>
    </row>
    <row r="44" spans="1:15" x14ac:dyDescent="0.25">
      <c r="A44" s="2"/>
      <c r="B44" s="2"/>
      <c r="C44" s="2"/>
      <c r="D44" s="2"/>
      <c r="E44" s="2"/>
      <c r="F44" s="2"/>
      <c r="G44" s="2"/>
    </row>
    <row r="45" spans="1:15" x14ac:dyDescent="0.25">
      <c r="A45" s="2"/>
      <c r="B45" s="2"/>
      <c r="C45" s="2"/>
      <c r="D45" s="2"/>
      <c r="E45" s="2"/>
      <c r="F45" s="2"/>
      <c r="G45" s="2"/>
    </row>
  </sheetData>
  <mergeCells count="4">
    <mergeCell ref="A8:G8"/>
    <mergeCell ref="A4:G4"/>
    <mergeCell ref="A5:G5"/>
    <mergeCell ref="A7:G7"/>
  </mergeCells>
  <pageMargins left="0.46" right="0.15748031496062992" top="0.52" bottom="0.74803149606299213" header="0.35433070866141736" footer="0.31496062992125984"/>
  <pageSetup scale="8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1:W38"/>
  <sheetViews>
    <sheetView workbookViewId="0">
      <selection activeCell="J15" sqref="J15"/>
    </sheetView>
  </sheetViews>
  <sheetFormatPr baseColWidth="10" defaultRowHeight="15" x14ac:dyDescent="0.25"/>
  <cols>
    <col min="1" max="1" width="12.7109375" customWidth="1"/>
    <col min="2" max="2" width="12.42578125" customWidth="1"/>
    <col min="3" max="3" width="12" customWidth="1"/>
    <col min="4" max="4" width="13.42578125" customWidth="1"/>
    <col min="5" max="5" width="14.5703125" customWidth="1"/>
    <col min="6" max="6" width="10.85546875" customWidth="1"/>
    <col min="7" max="7" width="11.85546875" customWidth="1"/>
    <col min="8" max="8" width="5.7109375" style="2" customWidth="1"/>
    <col min="9" max="9" width="4.28515625" style="2" customWidth="1"/>
    <col min="10" max="10" width="5.85546875" style="2" customWidth="1"/>
    <col min="11" max="11" width="16.140625" style="2" customWidth="1"/>
    <col min="12" max="13" width="15.28515625" style="2" bestFit="1" customWidth="1"/>
    <col min="14" max="14" width="15.28515625" bestFit="1" customWidth="1"/>
    <col min="15" max="23" width="14.140625" bestFit="1" customWidth="1"/>
  </cols>
  <sheetData>
    <row r="1" spans="1:23" x14ac:dyDescent="0.25">
      <c r="A1" s="2"/>
      <c r="B1" s="2"/>
      <c r="C1" s="2"/>
      <c r="D1" s="2"/>
      <c r="E1" s="2"/>
      <c r="F1" s="2"/>
      <c r="G1" s="2"/>
    </row>
    <row r="2" spans="1:23" x14ac:dyDescent="0.25">
      <c r="A2" s="1"/>
      <c r="B2" s="1"/>
      <c r="C2" s="1"/>
      <c r="D2" s="1"/>
      <c r="E2" s="2"/>
      <c r="F2" s="2"/>
      <c r="G2" s="2"/>
    </row>
    <row r="3" spans="1:23" x14ac:dyDescent="0.25">
      <c r="A3" s="1"/>
      <c r="B3" s="1"/>
      <c r="C3" s="1"/>
      <c r="D3" s="1"/>
      <c r="E3" s="2"/>
      <c r="F3" s="2"/>
      <c r="G3" s="2"/>
    </row>
    <row r="4" spans="1:23" ht="15.75" x14ac:dyDescent="0.25">
      <c r="A4" s="102" t="s">
        <v>30</v>
      </c>
      <c r="B4" s="102"/>
      <c r="C4" s="102"/>
      <c r="D4" s="102"/>
      <c r="E4" s="102"/>
      <c r="F4" s="102"/>
      <c r="G4" s="102"/>
    </row>
    <row r="5" spans="1:23" ht="15.75" x14ac:dyDescent="0.25">
      <c r="A5" s="102" t="s">
        <v>31</v>
      </c>
      <c r="B5" s="102"/>
      <c r="C5" s="102"/>
      <c r="D5" s="102"/>
      <c r="E5" s="102"/>
      <c r="F5" s="102"/>
      <c r="G5" s="102"/>
    </row>
    <row r="6" spans="1:23" s="2" customFormat="1" ht="8.25" customHeight="1" x14ac:dyDescent="0.25">
      <c r="A6" s="34"/>
      <c r="B6" s="34"/>
      <c r="C6" s="34"/>
      <c r="D6" s="34"/>
      <c r="E6" s="35"/>
      <c r="F6" s="35"/>
      <c r="G6" s="35"/>
    </row>
    <row r="7" spans="1:23" ht="15.75" customHeight="1" x14ac:dyDescent="0.25">
      <c r="A7" s="101" t="s">
        <v>65</v>
      </c>
      <c r="B7" s="101"/>
      <c r="C7" s="101"/>
      <c r="D7" s="101"/>
      <c r="E7" s="101"/>
      <c r="F7" s="101"/>
      <c r="G7" s="101"/>
    </row>
    <row r="8" spans="1:23" ht="20.25" customHeight="1" x14ac:dyDescent="0.25">
      <c r="A8" s="101" t="s">
        <v>33</v>
      </c>
      <c r="B8" s="101"/>
      <c r="C8" s="101"/>
      <c r="D8" s="101"/>
      <c r="E8" s="101"/>
      <c r="F8" s="101"/>
      <c r="G8" s="101"/>
    </row>
    <row r="9" spans="1:23" ht="4.5" customHeight="1" thickBot="1" x14ac:dyDescent="0.3">
      <c r="A9" s="36"/>
      <c r="B9" s="36"/>
      <c r="C9" s="36"/>
      <c r="D9" s="36"/>
      <c r="E9" s="35"/>
      <c r="F9" s="35"/>
      <c r="G9" s="35"/>
    </row>
    <row r="10" spans="1:23" ht="39.75" customHeight="1" thickBot="1" x14ac:dyDescent="0.3">
      <c r="A10" s="52" t="s">
        <v>0</v>
      </c>
      <c r="B10" s="53" t="s">
        <v>58</v>
      </c>
      <c r="C10" s="53" t="s">
        <v>59</v>
      </c>
      <c r="D10" s="53" t="s">
        <v>60</v>
      </c>
      <c r="E10" s="53" t="s">
        <v>61</v>
      </c>
      <c r="F10" s="53" t="s">
        <v>62</v>
      </c>
      <c r="G10" s="53" t="s">
        <v>63</v>
      </c>
      <c r="K10" s="22"/>
    </row>
    <row r="11" spans="1:23" s="2" customFormat="1" ht="12" customHeight="1" x14ac:dyDescent="0.25">
      <c r="A11" s="54"/>
      <c r="B11" s="55"/>
      <c r="C11" s="55"/>
      <c r="D11" s="55"/>
      <c r="E11" s="56"/>
      <c r="F11" s="56"/>
      <c r="G11" s="57"/>
      <c r="L11" s="22"/>
      <c r="M11" s="22"/>
      <c r="N11" s="22"/>
    </row>
    <row r="12" spans="1:23" x14ac:dyDescent="0.25">
      <c r="A12" s="73" t="s">
        <v>7</v>
      </c>
      <c r="B12" s="74">
        <v>8260000</v>
      </c>
      <c r="C12" s="74">
        <v>17399376</v>
      </c>
      <c r="D12" s="74">
        <v>143000000</v>
      </c>
      <c r="E12" s="75">
        <v>6199211</v>
      </c>
      <c r="F12" s="74">
        <v>35196</v>
      </c>
      <c r="G12" s="76">
        <v>64776170</v>
      </c>
      <c r="K12" s="22"/>
      <c r="L12" s="22"/>
      <c r="M12" s="22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5">
      <c r="A13" s="73" t="s">
        <v>8</v>
      </c>
      <c r="B13" s="74">
        <v>8175000</v>
      </c>
      <c r="C13" s="74">
        <v>15748104</v>
      </c>
      <c r="D13" s="74">
        <v>145000000</v>
      </c>
      <c r="E13" s="75">
        <v>5193421</v>
      </c>
      <c r="F13" s="74">
        <v>46106</v>
      </c>
      <c r="G13" s="76">
        <v>59851600</v>
      </c>
      <c r="K13" s="22"/>
      <c r="L13" s="22"/>
      <c r="M13" s="22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5">
      <c r="A14" s="73" t="s">
        <v>9</v>
      </c>
      <c r="B14" s="74">
        <v>8142500</v>
      </c>
      <c r="C14" s="74">
        <v>16568625</v>
      </c>
      <c r="D14" s="74">
        <v>146000000</v>
      </c>
      <c r="E14" s="75">
        <v>4390253.9445495084</v>
      </c>
      <c r="F14" s="74">
        <v>119735</v>
      </c>
      <c r="G14" s="76">
        <v>66714657.142857142</v>
      </c>
      <c r="K14" s="22"/>
      <c r="L14" s="22"/>
      <c r="M14" s="22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73" t="s">
        <v>10</v>
      </c>
      <c r="B15" s="74">
        <v>8200000</v>
      </c>
      <c r="C15" s="74">
        <v>16651457</v>
      </c>
      <c r="D15" s="74">
        <v>148000000</v>
      </c>
      <c r="E15" s="75">
        <v>4224231.1530436361</v>
      </c>
      <c r="F15" s="74">
        <v>89195.383333333331</v>
      </c>
      <c r="G15" s="76">
        <v>68483549.925170079</v>
      </c>
      <c r="L15" s="22"/>
      <c r="M15" s="22"/>
      <c r="N15" s="4"/>
      <c r="O15" s="29"/>
    </row>
    <row r="16" spans="1:23" x14ac:dyDescent="0.25">
      <c r="A16" s="73" t="s">
        <v>11</v>
      </c>
      <c r="B16" s="74">
        <v>8354500</v>
      </c>
      <c r="C16" s="74">
        <v>17705876</v>
      </c>
      <c r="D16" s="74">
        <v>149000000</v>
      </c>
      <c r="E16" s="75">
        <v>4632313</v>
      </c>
      <c r="F16" s="74">
        <v>77446</v>
      </c>
      <c r="G16" s="76">
        <v>68483449</v>
      </c>
      <c r="L16" s="22"/>
      <c r="M16" s="22"/>
      <c r="N16" s="4"/>
      <c r="O16" s="29"/>
    </row>
    <row r="17" spans="1:23" x14ac:dyDescent="0.25">
      <c r="A17" s="73" t="s">
        <v>12</v>
      </c>
      <c r="B17" s="74">
        <v>8465000</v>
      </c>
      <c r="C17" s="74">
        <v>17328603</v>
      </c>
      <c r="D17" s="74">
        <v>148000000</v>
      </c>
      <c r="E17" s="75">
        <v>4219810</v>
      </c>
      <c r="F17" s="74">
        <v>54528</v>
      </c>
      <c r="G17" s="76">
        <v>71715796</v>
      </c>
      <c r="L17" s="22"/>
      <c r="M17" s="22"/>
      <c r="N17" s="4"/>
      <c r="O17" s="29"/>
    </row>
    <row r="18" spans="1:23" x14ac:dyDescent="0.25">
      <c r="A18" s="73" t="s">
        <v>13</v>
      </c>
      <c r="B18" s="74">
        <v>8500000</v>
      </c>
      <c r="C18" s="74">
        <v>17167261</v>
      </c>
      <c r="D18" s="74">
        <v>145000000</v>
      </c>
      <c r="E18" s="75">
        <v>4158329</v>
      </c>
      <c r="F18" s="74">
        <v>30245</v>
      </c>
      <c r="G18" s="76">
        <v>78525720</v>
      </c>
      <c r="L18" s="22"/>
      <c r="M18" s="22"/>
      <c r="N18" s="4"/>
      <c r="O18" s="29"/>
    </row>
    <row r="19" spans="1:23" x14ac:dyDescent="0.25">
      <c r="A19" s="73" t="s">
        <v>14</v>
      </c>
      <c r="B19" s="74">
        <v>8564000</v>
      </c>
      <c r="C19" s="74">
        <v>17954527</v>
      </c>
      <c r="D19" s="74">
        <v>165000000</v>
      </c>
      <c r="E19" s="75">
        <v>4627083.1037730295</v>
      </c>
      <c r="F19" s="74">
        <v>79791</v>
      </c>
      <c r="G19" s="76">
        <v>71882770.24387756</v>
      </c>
      <c r="L19" s="22"/>
      <c r="M19" s="22"/>
      <c r="N19" s="4"/>
      <c r="O19" s="29"/>
    </row>
    <row r="20" spans="1:23" x14ac:dyDescent="0.25">
      <c r="A20" s="73" t="s">
        <v>15</v>
      </c>
      <c r="B20" s="74">
        <v>8628000</v>
      </c>
      <c r="C20" s="74">
        <v>16792442</v>
      </c>
      <c r="D20" s="74">
        <v>168000000</v>
      </c>
      <c r="E20" s="75">
        <v>4693618</v>
      </c>
      <c r="F20" s="74">
        <v>39495</v>
      </c>
      <c r="G20" s="76">
        <v>70975163</v>
      </c>
      <c r="L20" s="22"/>
      <c r="M20" s="22"/>
      <c r="N20" s="4"/>
      <c r="O20" s="29"/>
    </row>
    <row r="21" spans="1:23" x14ac:dyDescent="0.25">
      <c r="A21" s="73" t="s">
        <v>16</v>
      </c>
      <c r="B21" s="74">
        <v>8864829.0833333302</v>
      </c>
      <c r="C21" s="74">
        <v>16622523</v>
      </c>
      <c r="D21" s="74">
        <v>152000000</v>
      </c>
      <c r="E21" s="75">
        <v>4943519.5</v>
      </c>
      <c r="F21" s="74">
        <v>56982.5</v>
      </c>
      <c r="G21" s="76">
        <v>72458364</v>
      </c>
      <c r="L21" s="22"/>
      <c r="M21" s="22"/>
      <c r="N21" s="4"/>
      <c r="O21" s="29"/>
    </row>
    <row r="22" spans="1:23" x14ac:dyDescent="0.25">
      <c r="A22" s="73" t="s">
        <v>17</v>
      </c>
      <c r="B22" s="74">
        <v>8999500</v>
      </c>
      <c r="C22" s="74">
        <v>17460189</v>
      </c>
      <c r="D22" s="74">
        <v>153035987</v>
      </c>
      <c r="E22" s="75">
        <v>5278782.833333333</v>
      </c>
      <c r="F22" s="74">
        <v>125412.1875</v>
      </c>
      <c r="G22" s="76">
        <v>71226874</v>
      </c>
      <c r="L22" s="22"/>
      <c r="M22" s="22"/>
      <c r="N22" s="4"/>
      <c r="O22" s="29"/>
    </row>
    <row r="23" spans="1:23" ht="15.75" thickBot="1" x14ac:dyDescent="0.3">
      <c r="A23" s="73" t="s">
        <v>18</v>
      </c>
      <c r="B23" s="74">
        <v>9100560</v>
      </c>
      <c r="C23" s="74">
        <v>19978428</v>
      </c>
      <c r="D23" s="74">
        <v>155000000</v>
      </c>
      <c r="E23" s="75">
        <v>5473837.7777777771</v>
      </c>
      <c r="F23" s="74">
        <v>168101.5</v>
      </c>
      <c r="G23" s="76">
        <v>72056987</v>
      </c>
      <c r="L23" s="22"/>
      <c r="M23" s="22"/>
      <c r="N23" s="4"/>
      <c r="O23" s="29"/>
    </row>
    <row r="24" spans="1:23" ht="15.75" thickBot="1" x14ac:dyDescent="0.3">
      <c r="A24" s="59" t="s">
        <v>19</v>
      </c>
      <c r="B24" s="60">
        <f>SUM(B12:B23)</f>
        <v>102253889.08333333</v>
      </c>
      <c r="C24" s="60">
        <f t="shared" ref="C24:G24" si="0">SUM(C12:C23)</f>
        <v>207377411</v>
      </c>
      <c r="D24" s="60">
        <f t="shared" si="0"/>
        <v>1817035987</v>
      </c>
      <c r="E24" s="60">
        <f t="shared" si="0"/>
        <v>58034410.312477283</v>
      </c>
      <c r="F24" s="60">
        <f t="shared" si="0"/>
        <v>922233.5708333333</v>
      </c>
      <c r="G24" s="61">
        <f t="shared" si="0"/>
        <v>837151100.31190479</v>
      </c>
      <c r="K24" s="33"/>
      <c r="L24" s="22"/>
      <c r="M24" s="22"/>
      <c r="N24" s="4"/>
      <c r="O24" s="29"/>
    </row>
    <row r="25" spans="1:23" ht="3" customHeight="1" x14ac:dyDescent="0.25">
      <c r="A25" s="62"/>
      <c r="B25" s="62"/>
      <c r="C25" s="62"/>
      <c r="D25" s="62"/>
      <c r="E25" s="62"/>
      <c r="F25" s="62"/>
      <c r="G25" s="62"/>
      <c r="L25" s="22"/>
      <c r="M25" s="22"/>
      <c r="N25" s="4"/>
      <c r="O25" s="29"/>
    </row>
    <row r="26" spans="1:23" s="2" customFormat="1" ht="11.25" customHeight="1" x14ac:dyDescent="0.25">
      <c r="A26" s="63" t="s">
        <v>20</v>
      </c>
      <c r="B26" s="62"/>
      <c r="C26" s="62"/>
      <c r="D26" s="62"/>
      <c r="E26" s="62"/>
      <c r="F26" s="62"/>
      <c r="G26" s="62"/>
      <c r="L26" s="22"/>
      <c r="M26" s="22"/>
      <c r="N26" s="4"/>
      <c r="O26" s="29"/>
      <c r="P26"/>
      <c r="Q26"/>
    </row>
    <row r="27" spans="1:23" ht="13.5" customHeight="1" x14ac:dyDescent="0.25">
      <c r="A27" s="63" t="s">
        <v>21</v>
      </c>
      <c r="B27" s="64"/>
      <c r="C27" s="34"/>
      <c r="D27" s="34"/>
      <c r="E27" s="35"/>
      <c r="F27" s="35"/>
      <c r="G27" s="35"/>
    </row>
    <row r="28" spans="1:23" x14ac:dyDescent="0.25">
      <c r="A28" s="63" t="s">
        <v>22</v>
      </c>
      <c r="B28" s="34"/>
      <c r="C28" s="34"/>
      <c r="D28" s="34"/>
      <c r="E28" s="65"/>
      <c r="F28" s="35"/>
      <c r="G28" s="35"/>
      <c r="L28" s="22"/>
      <c r="M28" s="22"/>
      <c r="N28" s="4"/>
    </row>
    <row r="29" spans="1:23" x14ac:dyDescent="0.25">
      <c r="A29" s="63" t="s">
        <v>23</v>
      </c>
      <c r="B29" s="34"/>
      <c r="C29" s="34"/>
      <c r="D29" s="34"/>
      <c r="E29" s="35"/>
      <c r="F29" s="35"/>
      <c r="G29" s="35"/>
      <c r="L29" s="22"/>
      <c r="M29" s="22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 x14ac:dyDescent="0.25">
      <c r="A30" s="66" t="s">
        <v>73</v>
      </c>
      <c r="B30" s="34"/>
      <c r="C30" s="34"/>
      <c r="D30" s="34"/>
      <c r="E30" s="35"/>
      <c r="F30" s="35"/>
      <c r="G30" s="65"/>
    </row>
    <row r="31" spans="1:23" ht="10.5" customHeight="1" x14ac:dyDescent="0.25">
      <c r="A31" s="63" t="s">
        <v>29</v>
      </c>
      <c r="B31" s="34"/>
      <c r="C31" s="34"/>
      <c r="D31" s="34"/>
      <c r="E31" s="35"/>
      <c r="F31" s="35"/>
      <c r="G31" s="35"/>
      <c r="L31" s="22"/>
      <c r="M31" s="22"/>
      <c r="N31" s="4"/>
    </row>
    <row r="32" spans="1:23" x14ac:dyDescent="0.25">
      <c r="A32" s="35"/>
      <c r="B32" s="65"/>
      <c r="C32" s="35"/>
      <c r="D32" s="58"/>
      <c r="E32" s="58"/>
      <c r="F32" s="58"/>
      <c r="G32" s="35"/>
    </row>
    <row r="33" spans="1:14" x14ac:dyDescent="0.25">
      <c r="A33" s="2"/>
      <c r="B33" s="31"/>
      <c r="C33" s="31"/>
      <c r="D33" s="31"/>
      <c r="E33" s="31"/>
      <c r="F33" s="31"/>
      <c r="G33" s="31"/>
      <c r="H33" s="30"/>
      <c r="I33" s="30"/>
      <c r="J33" s="30"/>
    </row>
    <row r="34" spans="1:14" x14ac:dyDescent="0.25">
      <c r="A34" s="2"/>
      <c r="B34" s="30"/>
      <c r="C34" s="30"/>
      <c r="D34" s="30"/>
      <c r="E34" s="30"/>
      <c r="F34" s="30"/>
      <c r="G34" s="30"/>
    </row>
    <row r="35" spans="1:14" x14ac:dyDescent="0.25">
      <c r="D35" s="10"/>
      <c r="E35" s="10"/>
      <c r="F35" s="25"/>
    </row>
    <row r="36" spans="1:14" x14ac:dyDescent="0.25">
      <c r="D36" s="10"/>
      <c r="E36" s="10"/>
      <c r="F36" s="10"/>
      <c r="L36" s="22"/>
      <c r="M36" s="22"/>
      <c r="N36" s="4"/>
    </row>
    <row r="38" spans="1:14" x14ac:dyDescent="0.25">
      <c r="D38" s="24"/>
      <c r="E38" s="24"/>
      <c r="G38" s="10"/>
    </row>
  </sheetData>
  <mergeCells count="4">
    <mergeCell ref="A8:G8"/>
    <mergeCell ref="A4:G4"/>
    <mergeCell ref="A5:G5"/>
    <mergeCell ref="A7:G7"/>
  </mergeCells>
  <pageMargins left="0.46" right="0.15748031496062992" top="0.52" bottom="0.74803149606299213" header="0.35433070866141736" footer="0.31496062992125984"/>
  <pageSetup scale="8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L37"/>
  <sheetViews>
    <sheetView workbookViewId="0">
      <selection activeCell="K15" sqref="K15"/>
    </sheetView>
  </sheetViews>
  <sheetFormatPr baseColWidth="10" defaultRowHeight="15" x14ac:dyDescent="0.25"/>
  <cols>
    <col min="1" max="1" width="12.7109375" customWidth="1"/>
    <col min="2" max="2" width="12.42578125" customWidth="1"/>
    <col min="3" max="3" width="12.7109375" customWidth="1"/>
    <col min="4" max="4" width="13.7109375" customWidth="1"/>
    <col min="5" max="5" width="14.5703125" customWidth="1"/>
    <col min="6" max="6" width="10.85546875" customWidth="1"/>
    <col min="7" max="7" width="11.7109375" customWidth="1"/>
    <col min="8" max="8" width="5.7109375" style="2" customWidth="1"/>
    <col min="9" max="9" width="4.28515625" style="2" customWidth="1"/>
    <col min="10" max="10" width="5.85546875" style="2" customWidth="1"/>
    <col min="11" max="11" width="16.140625" style="2" customWidth="1"/>
    <col min="12" max="12" width="15.140625" style="2" bestFit="1" customWidth="1"/>
  </cols>
  <sheetData>
    <row r="1" spans="1:12" x14ac:dyDescent="0.25">
      <c r="A1" s="2"/>
      <c r="B1" s="2"/>
      <c r="C1" s="2"/>
      <c r="D1" s="2"/>
      <c r="E1" s="2"/>
      <c r="F1" s="2"/>
      <c r="G1" s="2"/>
    </row>
    <row r="2" spans="1:12" x14ac:dyDescent="0.25">
      <c r="A2" s="1"/>
      <c r="B2" s="1"/>
      <c r="C2" s="1"/>
      <c r="D2" s="1"/>
      <c r="E2" s="2"/>
      <c r="F2" s="2"/>
      <c r="G2" s="2"/>
    </row>
    <row r="3" spans="1:12" x14ac:dyDescent="0.25">
      <c r="A3" s="1"/>
      <c r="B3" s="1"/>
      <c r="C3" s="1"/>
      <c r="D3" s="1"/>
      <c r="E3" s="2"/>
      <c r="F3" s="2"/>
      <c r="G3" s="2"/>
    </row>
    <row r="4" spans="1:12" ht="15.75" x14ac:dyDescent="0.25">
      <c r="A4" s="102" t="s">
        <v>30</v>
      </c>
      <c r="B4" s="102"/>
      <c r="C4" s="102"/>
      <c r="D4" s="102"/>
      <c r="E4" s="102"/>
      <c r="F4" s="102"/>
      <c r="G4" s="102"/>
    </row>
    <row r="5" spans="1:12" ht="15.75" x14ac:dyDescent="0.25">
      <c r="A5" s="102" t="s">
        <v>31</v>
      </c>
      <c r="B5" s="102"/>
      <c r="C5" s="102"/>
      <c r="D5" s="102"/>
      <c r="E5" s="102"/>
      <c r="F5" s="102"/>
      <c r="G5" s="102"/>
    </row>
    <row r="6" spans="1:12" s="2" customFormat="1" ht="4.5" customHeight="1" x14ac:dyDescent="0.25">
      <c r="A6" s="34"/>
      <c r="B6" s="34"/>
      <c r="C6" s="34"/>
      <c r="D6" s="34"/>
      <c r="E6" s="35"/>
      <c r="F6" s="35"/>
      <c r="G6" s="35"/>
    </row>
    <row r="7" spans="1:12" ht="15.75" x14ac:dyDescent="0.25">
      <c r="A7" s="101" t="s">
        <v>64</v>
      </c>
      <c r="B7" s="101"/>
      <c r="C7" s="101"/>
      <c r="D7" s="101"/>
      <c r="E7" s="101"/>
      <c r="F7" s="101"/>
      <c r="G7" s="101"/>
    </row>
    <row r="8" spans="1:12" ht="24" customHeight="1" x14ac:dyDescent="0.25">
      <c r="A8" s="101" t="s">
        <v>33</v>
      </c>
      <c r="B8" s="101"/>
      <c r="C8" s="101"/>
      <c r="D8" s="101"/>
      <c r="E8" s="101"/>
      <c r="F8" s="101"/>
      <c r="G8" s="101"/>
    </row>
    <row r="9" spans="1:12" ht="4.5" customHeight="1" thickBot="1" x14ac:dyDescent="0.3">
      <c r="A9" s="36"/>
      <c r="B9" s="36"/>
      <c r="C9" s="36"/>
      <c r="D9" s="36"/>
      <c r="E9" s="35"/>
      <c r="F9" s="35"/>
      <c r="G9" s="35"/>
    </row>
    <row r="10" spans="1:12" ht="39.75" customHeight="1" thickBot="1" x14ac:dyDescent="0.3">
      <c r="A10" s="52" t="s">
        <v>0</v>
      </c>
      <c r="B10" s="53" t="s">
        <v>58</v>
      </c>
      <c r="C10" s="53" t="s">
        <v>59</v>
      </c>
      <c r="D10" s="53" t="s">
        <v>60</v>
      </c>
      <c r="E10" s="53" t="s">
        <v>61</v>
      </c>
      <c r="F10" s="53" t="s">
        <v>62</v>
      </c>
      <c r="G10" s="53" t="s">
        <v>63</v>
      </c>
      <c r="K10" s="22"/>
    </row>
    <row r="11" spans="1:12" s="2" customFormat="1" ht="12" customHeight="1" x14ac:dyDescent="0.25">
      <c r="A11" s="54"/>
      <c r="B11" s="55"/>
      <c r="C11" s="55"/>
      <c r="D11" s="55"/>
      <c r="E11" s="56"/>
      <c r="F11" s="56"/>
      <c r="G11" s="57"/>
      <c r="K11" s="22"/>
      <c r="L11" s="22"/>
    </row>
    <row r="12" spans="1:12" x14ac:dyDescent="0.25">
      <c r="A12" s="73" t="s">
        <v>7</v>
      </c>
      <c r="B12" s="74">
        <v>8430000</v>
      </c>
      <c r="C12" s="74">
        <v>18083676</v>
      </c>
      <c r="D12" s="74">
        <v>162000000</v>
      </c>
      <c r="E12" s="75">
        <v>5413778</v>
      </c>
      <c r="F12" s="74">
        <v>48163</v>
      </c>
      <c r="G12" s="76">
        <v>70148584.905660376</v>
      </c>
      <c r="K12" s="22"/>
    </row>
    <row r="13" spans="1:12" x14ac:dyDescent="0.25">
      <c r="A13" s="73" t="s">
        <v>8</v>
      </c>
      <c r="B13" s="74">
        <v>8120000</v>
      </c>
      <c r="C13" s="74">
        <v>15688887</v>
      </c>
      <c r="D13" s="74">
        <v>160000000</v>
      </c>
      <c r="E13" s="75">
        <v>4614166</v>
      </c>
      <c r="F13" s="74">
        <v>37145</v>
      </c>
      <c r="G13" s="76">
        <v>66926577.358490564</v>
      </c>
      <c r="K13" s="22"/>
    </row>
    <row r="14" spans="1:12" x14ac:dyDescent="0.25">
      <c r="A14" s="73" t="s">
        <v>9</v>
      </c>
      <c r="B14" s="74">
        <v>8110000</v>
      </c>
      <c r="C14" s="74">
        <v>17241841</v>
      </c>
      <c r="D14" s="74">
        <v>165000000</v>
      </c>
      <c r="E14" s="75">
        <v>4641838</v>
      </c>
      <c r="F14" s="74">
        <v>37700</v>
      </c>
      <c r="G14" s="76">
        <v>73103264.150943398</v>
      </c>
      <c r="K14" s="22"/>
    </row>
    <row r="15" spans="1:12" x14ac:dyDescent="0.25">
      <c r="A15" s="73" t="s">
        <v>10</v>
      </c>
      <c r="B15" s="74">
        <v>8073500</v>
      </c>
      <c r="C15" s="74">
        <v>16404795</v>
      </c>
      <c r="D15" s="74">
        <v>173000000</v>
      </c>
      <c r="E15" s="75">
        <v>5088519</v>
      </c>
      <c r="F15" s="74">
        <v>161038</v>
      </c>
      <c r="G15" s="76">
        <v>70151688.679245278</v>
      </c>
    </row>
    <row r="16" spans="1:12" x14ac:dyDescent="0.25">
      <c r="A16" s="73" t="s">
        <v>11</v>
      </c>
      <c r="B16" s="74">
        <v>8256000</v>
      </c>
      <c r="C16" s="74">
        <v>17342376</v>
      </c>
      <c r="D16" s="74">
        <v>178000000</v>
      </c>
      <c r="E16" s="75">
        <v>5365350</v>
      </c>
      <c r="F16" s="74">
        <v>106828</v>
      </c>
      <c r="G16" s="76">
        <v>72039292.452830181</v>
      </c>
    </row>
    <row r="17" spans="1:12" x14ac:dyDescent="0.25">
      <c r="A17" s="73" t="s">
        <v>12</v>
      </c>
      <c r="B17" s="74">
        <v>8283000</v>
      </c>
      <c r="C17" s="74">
        <v>17014175</v>
      </c>
      <c r="D17" s="74">
        <v>171000000</v>
      </c>
      <c r="E17" s="75">
        <v>5460537.7567184689</v>
      </c>
      <c r="F17" s="74">
        <v>171392.5</v>
      </c>
      <c r="G17" s="76">
        <v>68850339.622641504</v>
      </c>
    </row>
    <row r="18" spans="1:12" x14ac:dyDescent="0.25">
      <c r="A18" s="73" t="s">
        <v>13</v>
      </c>
      <c r="B18" s="74">
        <v>8309000</v>
      </c>
      <c r="C18" s="74">
        <v>17680930</v>
      </c>
      <c r="D18" s="74">
        <v>170000000</v>
      </c>
      <c r="E18" s="75">
        <v>5628054</v>
      </c>
      <c r="F18" s="74">
        <v>72000</v>
      </c>
      <c r="G18" s="76">
        <v>75284201.886792451</v>
      </c>
    </row>
    <row r="19" spans="1:12" x14ac:dyDescent="0.25">
      <c r="A19" s="73" t="s">
        <v>14</v>
      </c>
      <c r="B19" s="74">
        <v>8445000</v>
      </c>
      <c r="C19" s="74">
        <v>19249831</v>
      </c>
      <c r="D19" s="74">
        <v>176000000</v>
      </c>
      <c r="E19" s="75">
        <v>5199312</v>
      </c>
      <c r="F19" s="74">
        <v>52319</v>
      </c>
      <c r="G19" s="76">
        <v>83883485</v>
      </c>
    </row>
    <row r="20" spans="1:12" x14ac:dyDescent="0.25">
      <c r="A20" s="73" t="s">
        <v>15</v>
      </c>
      <c r="B20" s="74">
        <v>8400000</v>
      </c>
      <c r="C20" s="74">
        <v>18082599</v>
      </c>
      <c r="D20" s="74">
        <v>175000000</v>
      </c>
      <c r="E20" s="75">
        <v>5591096</v>
      </c>
      <c r="F20" s="74">
        <v>31450</v>
      </c>
      <c r="G20" s="76">
        <v>80092755</v>
      </c>
    </row>
    <row r="21" spans="1:12" x14ac:dyDescent="0.25">
      <c r="A21" s="73" t="s">
        <v>16</v>
      </c>
      <c r="B21" s="74">
        <v>8632000</v>
      </c>
      <c r="C21" s="74">
        <v>19479939</v>
      </c>
      <c r="D21" s="74">
        <v>180000000</v>
      </c>
      <c r="E21" s="75">
        <v>5059831</v>
      </c>
      <c r="F21" s="74">
        <v>35475</v>
      </c>
      <c r="G21" s="76">
        <v>70059475.471698105</v>
      </c>
    </row>
    <row r="22" spans="1:12" x14ac:dyDescent="0.25">
      <c r="A22" s="73" t="s">
        <v>17</v>
      </c>
      <c r="B22" s="74">
        <v>8679000</v>
      </c>
      <c r="C22" s="74">
        <v>17575845.170000002</v>
      </c>
      <c r="D22" s="74">
        <v>180000000</v>
      </c>
      <c r="E22" s="75">
        <v>5586396</v>
      </c>
      <c r="F22" s="74">
        <v>97520</v>
      </c>
      <c r="G22" s="76">
        <v>70347107.547169805</v>
      </c>
    </row>
    <row r="23" spans="1:12" ht="15.75" thickBot="1" x14ac:dyDescent="0.3">
      <c r="A23" s="73" t="s">
        <v>18</v>
      </c>
      <c r="B23" s="74">
        <v>8730000</v>
      </c>
      <c r="C23" s="74">
        <v>19975325</v>
      </c>
      <c r="D23" s="74">
        <v>180000000</v>
      </c>
      <c r="E23" s="75">
        <v>5742416.5</v>
      </c>
      <c r="F23" s="74">
        <v>99110</v>
      </c>
      <c r="G23" s="76">
        <v>71985975</v>
      </c>
    </row>
    <row r="24" spans="1:12" ht="15.75" thickBot="1" x14ac:dyDescent="0.3">
      <c r="A24" s="59" t="s">
        <v>19</v>
      </c>
      <c r="B24" s="60">
        <f>SUM(B12:B23)</f>
        <v>100467500</v>
      </c>
      <c r="C24" s="60">
        <f t="shared" ref="C24:G24" si="0">SUM(C12:C23)</f>
        <v>213820219.17000002</v>
      </c>
      <c r="D24" s="60">
        <f t="shared" si="0"/>
        <v>2070000000</v>
      </c>
      <c r="E24" s="60">
        <f t="shared" si="0"/>
        <v>63391294.256718472</v>
      </c>
      <c r="F24" s="60">
        <f t="shared" si="0"/>
        <v>950140.5</v>
      </c>
      <c r="G24" s="61">
        <f t="shared" si="0"/>
        <v>872872747.07547176</v>
      </c>
      <c r="K24" s="33"/>
    </row>
    <row r="25" spans="1:12" ht="3" customHeight="1" x14ac:dyDescent="0.25">
      <c r="A25" s="62"/>
      <c r="B25" s="62"/>
      <c r="C25" s="62"/>
      <c r="D25" s="62"/>
      <c r="E25" s="62"/>
      <c r="F25" s="62"/>
      <c r="G25" s="62"/>
      <c r="L25" s="2" t="s">
        <v>28</v>
      </c>
    </row>
    <row r="26" spans="1:12" s="2" customFormat="1" ht="11.25" customHeight="1" x14ac:dyDescent="0.25">
      <c r="A26" s="63" t="s">
        <v>20</v>
      </c>
      <c r="B26" s="62"/>
      <c r="C26" s="62"/>
      <c r="D26" s="62"/>
      <c r="E26" s="62"/>
      <c r="F26" s="62"/>
      <c r="G26" s="62"/>
    </row>
    <row r="27" spans="1:12" s="2" customFormat="1" ht="13.5" customHeight="1" x14ac:dyDescent="0.25">
      <c r="A27" s="63" t="s">
        <v>21</v>
      </c>
      <c r="B27" s="64"/>
      <c r="C27" s="34"/>
      <c r="D27" s="34"/>
      <c r="E27" s="35"/>
      <c r="F27" s="35"/>
      <c r="G27" s="35"/>
    </row>
    <row r="28" spans="1:12" s="2" customFormat="1" x14ac:dyDescent="0.25">
      <c r="A28" s="63" t="s">
        <v>22</v>
      </c>
      <c r="B28" s="34"/>
      <c r="C28" s="34"/>
      <c r="D28" s="34"/>
      <c r="E28" s="65"/>
      <c r="F28" s="35"/>
      <c r="G28" s="35"/>
    </row>
    <row r="29" spans="1:12" s="2" customFormat="1" x14ac:dyDescent="0.25">
      <c r="A29" s="63" t="s">
        <v>23</v>
      </c>
      <c r="B29" s="34"/>
      <c r="C29" s="34"/>
      <c r="D29" s="34"/>
      <c r="E29" s="35"/>
      <c r="F29" s="35"/>
      <c r="G29" s="35"/>
    </row>
    <row r="30" spans="1:12" s="2" customFormat="1" x14ac:dyDescent="0.25">
      <c r="A30" s="66" t="s">
        <v>73</v>
      </c>
      <c r="B30" s="34"/>
      <c r="C30" s="34"/>
      <c r="D30" s="34"/>
      <c r="E30" s="35"/>
      <c r="F30" s="35"/>
      <c r="G30" s="65"/>
    </row>
    <row r="31" spans="1:12" s="2" customFormat="1" ht="10.5" customHeight="1" x14ac:dyDescent="0.25">
      <c r="A31" s="63" t="s">
        <v>29</v>
      </c>
      <c r="B31" s="34"/>
      <c r="C31" s="34"/>
      <c r="D31" s="34"/>
      <c r="E31" s="35"/>
      <c r="F31" s="35"/>
      <c r="G31" s="35"/>
    </row>
    <row r="32" spans="1:12" s="2" customFormat="1" x14ac:dyDescent="0.25">
      <c r="A32" s="35"/>
      <c r="B32" s="65"/>
      <c r="C32" s="35"/>
      <c r="D32" s="58"/>
      <c r="E32" s="58"/>
      <c r="F32" s="58"/>
      <c r="G32" s="35"/>
    </row>
    <row r="33" spans="2:10" s="2" customFormat="1" x14ac:dyDescent="0.25">
      <c r="B33" s="31"/>
      <c r="C33" s="31"/>
      <c r="D33" s="31"/>
      <c r="E33" s="31"/>
      <c r="F33" s="31"/>
      <c r="G33" s="31"/>
      <c r="H33" s="30"/>
      <c r="I33" s="30"/>
      <c r="J33" s="30"/>
    </row>
    <row r="34" spans="2:10" s="2" customFormat="1" x14ac:dyDescent="0.25">
      <c r="D34" s="30"/>
      <c r="E34" s="30"/>
      <c r="G34" s="10"/>
    </row>
    <row r="35" spans="2:10" s="2" customFormat="1" x14ac:dyDescent="0.25"/>
    <row r="36" spans="2:10" s="2" customFormat="1" x14ac:dyDescent="0.25"/>
    <row r="37" spans="2:10" s="2" customFormat="1" x14ac:dyDescent="0.25"/>
  </sheetData>
  <mergeCells count="4">
    <mergeCell ref="A8:G8"/>
    <mergeCell ref="A4:G4"/>
    <mergeCell ref="A5:G5"/>
    <mergeCell ref="A7:G7"/>
  </mergeCells>
  <pageMargins left="0.46" right="0.15748031496062992" top="0.52" bottom="0.74803149606299213" header="0.35433070866141736" footer="0.31496062992125984"/>
  <pageSetup scale="8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N38"/>
  <sheetViews>
    <sheetView workbookViewId="0">
      <selection activeCell="J11" sqref="J11"/>
    </sheetView>
  </sheetViews>
  <sheetFormatPr baseColWidth="10" defaultRowHeight="15" x14ac:dyDescent="0.25"/>
  <cols>
    <col min="1" max="1" width="16.42578125" customWidth="1"/>
    <col min="2" max="2" width="13.85546875" customWidth="1"/>
    <col min="3" max="3" width="15.42578125" customWidth="1"/>
    <col min="4" max="4" width="13.140625" customWidth="1"/>
    <col min="5" max="5" width="16" customWidth="1"/>
    <col min="6" max="6" width="14" customWidth="1"/>
    <col min="7" max="7" width="13" customWidth="1"/>
    <col min="8" max="8" width="5.7109375" style="2" customWidth="1"/>
    <col min="9" max="9" width="4.28515625" style="2" customWidth="1"/>
    <col min="10" max="10" width="5.85546875" style="2" customWidth="1"/>
    <col min="11" max="11" width="14.140625" style="2" bestFit="1" customWidth="1"/>
    <col min="12" max="14" width="11.42578125" style="2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1"/>
      <c r="B2" s="1"/>
      <c r="C2" s="1"/>
      <c r="D2" s="1"/>
      <c r="E2" s="2"/>
      <c r="F2" s="2"/>
      <c r="G2" s="2"/>
    </row>
    <row r="3" spans="1:7" x14ac:dyDescent="0.25">
      <c r="A3" s="1"/>
      <c r="B3" s="1"/>
      <c r="C3" s="1"/>
      <c r="D3" s="1"/>
      <c r="E3" s="2"/>
      <c r="F3" s="2"/>
      <c r="G3" s="2"/>
    </row>
    <row r="4" spans="1:7" ht="15.75" x14ac:dyDescent="0.25">
      <c r="A4" s="102" t="s">
        <v>30</v>
      </c>
      <c r="B4" s="102"/>
      <c r="C4" s="102"/>
      <c r="D4" s="102"/>
      <c r="E4" s="102"/>
      <c r="F4" s="102"/>
      <c r="G4" s="102"/>
    </row>
    <row r="5" spans="1:7" s="2" customFormat="1" ht="15.75" x14ac:dyDescent="0.25">
      <c r="A5" s="102" t="s">
        <v>31</v>
      </c>
      <c r="B5" s="102"/>
      <c r="C5" s="102"/>
      <c r="D5" s="102"/>
      <c r="E5" s="102"/>
      <c r="F5" s="102"/>
      <c r="G5" s="102"/>
    </row>
    <row r="6" spans="1:7" s="2" customFormat="1" ht="6" customHeight="1" x14ac:dyDescent="0.25">
      <c r="A6" s="34"/>
      <c r="B6" s="34"/>
      <c r="C6" s="34"/>
      <c r="D6" s="34"/>
      <c r="E6" s="35"/>
      <c r="F6" s="35"/>
      <c r="G6" s="35"/>
    </row>
    <row r="7" spans="1:7" ht="15.75" x14ac:dyDescent="0.25">
      <c r="A7" s="101" t="s">
        <v>67</v>
      </c>
      <c r="B7" s="101"/>
      <c r="C7" s="101"/>
      <c r="D7" s="101"/>
      <c r="E7" s="101"/>
      <c r="F7" s="101"/>
      <c r="G7" s="101"/>
    </row>
    <row r="8" spans="1:7" ht="20.25" customHeight="1" x14ac:dyDescent="0.25">
      <c r="A8" s="101" t="s">
        <v>33</v>
      </c>
      <c r="B8" s="101"/>
      <c r="C8" s="101"/>
      <c r="D8" s="101"/>
      <c r="E8" s="101"/>
      <c r="F8" s="101"/>
      <c r="G8" s="101"/>
    </row>
    <row r="9" spans="1:7" ht="4.5" customHeight="1" thickBot="1" x14ac:dyDescent="0.3">
      <c r="A9" s="36"/>
      <c r="B9" s="36"/>
      <c r="C9" s="36"/>
      <c r="D9" s="36"/>
      <c r="E9" s="35"/>
      <c r="F9" s="35"/>
      <c r="G9" s="35"/>
    </row>
    <row r="10" spans="1:7" ht="39.75" customHeight="1" thickBot="1" x14ac:dyDescent="0.3">
      <c r="A10" s="52" t="s">
        <v>0</v>
      </c>
      <c r="B10" s="53" t="s">
        <v>74</v>
      </c>
      <c r="C10" s="53" t="s">
        <v>59</v>
      </c>
      <c r="D10" s="53" t="s">
        <v>60</v>
      </c>
      <c r="E10" s="53" t="s">
        <v>61</v>
      </c>
      <c r="F10" s="53" t="s">
        <v>62</v>
      </c>
      <c r="G10" s="53" t="s">
        <v>63</v>
      </c>
    </row>
    <row r="11" spans="1:7" s="2" customFormat="1" ht="12" customHeight="1" x14ac:dyDescent="0.25">
      <c r="A11" s="54"/>
      <c r="B11" s="55"/>
      <c r="C11" s="55"/>
      <c r="D11" s="55"/>
      <c r="E11" s="56"/>
      <c r="F11" s="56"/>
      <c r="G11" s="57"/>
    </row>
    <row r="12" spans="1:7" x14ac:dyDescent="0.25">
      <c r="A12" s="73" t="s">
        <v>7</v>
      </c>
      <c r="B12" s="74">
        <v>8680000</v>
      </c>
      <c r="C12" s="74">
        <v>16706050.756012009</v>
      </c>
      <c r="D12" s="74">
        <v>181500000</v>
      </c>
      <c r="E12" s="75">
        <v>5146386</v>
      </c>
      <c r="F12" s="74">
        <v>28926</v>
      </c>
      <c r="G12" s="76">
        <v>80408981</v>
      </c>
    </row>
    <row r="13" spans="1:7" x14ac:dyDescent="0.25">
      <c r="A13" s="73" t="s">
        <v>8</v>
      </c>
      <c r="B13" s="74">
        <v>8730000</v>
      </c>
      <c r="C13" s="74">
        <v>15066142.285103301</v>
      </c>
      <c r="D13" s="74">
        <v>178500000</v>
      </c>
      <c r="E13" s="75">
        <v>4699988</v>
      </c>
      <c r="F13" s="74">
        <v>55310</v>
      </c>
      <c r="G13" s="76">
        <v>67899155</v>
      </c>
    </row>
    <row r="14" spans="1:7" x14ac:dyDescent="0.25">
      <c r="A14" s="73" t="s">
        <v>9</v>
      </c>
      <c r="B14" s="74">
        <v>8728000</v>
      </c>
      <c r="C14" s="74">
        <v>16744548.388442203</v>
      </c>
      <c r="D14" s="74">
        <v>182000000</v>
      </c>
      <c r="E14" s="75">
        <v>4906218</v>
      </c>
      <c r="F14" s="74">
        <v>80300</v>
      </c>
      <c r="G14" s="76">
        <v>73996541</v>
      </c>
    </row>
    <row r="15" spans="1:7" x14ac:dyDescent="0.25">
      <c r="A15" s="73" t="s">
        <v>10</v>
      </c>
      <c r="B15" s="74">
        <v>8745000</v>
      </c>
      <c r="C15" s="74">
        <v>16650973.627346748</v>
      </c>
      <c r="D15" s="74">
        <v>184000000</v>
      </c>
      <c r="E15" s="75">
        <v>4962159</v>
      </c>
      <c r="F15" s="74">
        <v>188088</v>
      </c>
      <c r="G15" s="76">
        <v>69816668</v>
      </c>
    </row>
    <row r="16" spans="1:7" x14ac:dyDescent="0.25">
      <c r="A16" s="73" t="s">
        <v>11</v>
      </c>
      <c r="B16" s="74">
        <v>8760000</v>
      </c>
      <c r="C16" s="74">
        <v>17693314.804886449</v>
      </c>
      <c r="D16" s="74">
        <v>198000000</v>
      </c>
      <c r="E16" s="75">
        <v>5643438</v>
      </c>
      <c r="F16" s="74">
        <v>80691</v>
      </c>
      <c r="G16" s="76">
        <v>71579310</v>
      </c>
    </row>
    <row r="17" spans="1:11" x14ac:dyDescent="0.25">
      <c r="A17" s="73" t="s">
        <v>12</v>
      </c>
      <c r="B17" s="74">
        <v>8745000</v>
      </c>
      <c r="C17" s="74">
        <v>17474178.490704976</v>
      </c>
      <c r="D17" s="74">
        <v>198800000</v>
      </c>
      <c r="E17" s="75">
        <v>5567963</v>
      </c>
      <c r="F17" s="74">
        <v>148997</v>
      </c>
      <c r="G17" s="76">
        <v>70283068</v>
      </c>
    </row>
    <row r="18" spans="1:11" x14ac:dyDescent="0.25">
      <c r="A18" s="73" t="s">
        <v>13</v>
      </c>
      <c r="B18" s="74">
        <v>8780000</v>
      </c>
      <c r="C18" s="74">
        <v>18026379.80443484</v>
      </c>
      <c r="D18" s="74">
        <v>224000000</v>
      </c>
      <c r="E18" s="75">
        <v>5698998</v>
      </c>
      <c r="F18" s="74">
        <v>87105</v>
      </c>
      <c r="G18" s="76">
        <v>76395840</v>
      </c>
    </row>
    <row r="19" spans="1:11" x14ac:dyDescent="0.25">
      <c r="A19" s="73" t="s">
        <v>14</v>
      </c>
      <c r="B19" s="74">
        <v>8767000</v>
      </c>
      <c r="C19" s="74">
        <v>18332783.233468097</v>
      </c>
      <c r="D19" s="74">
        <v>222000000</v>
      </c>
      <c r="E19" s="75">
        <v>5254425</v>
      </c>
      <c r="F19" s="74">
        <v>87105</v>
      </c>
      <c r="G19" s="76">
        <v>85501147</v>
      </c>
    </row>
    <row r="20" spans="1:11" x14ac:dyDescent="0.25">
      <c r="A20" s="73" t="s">
        <v>15</v>
      </c>
      <c r="B20" s="74">
        <v>8995000</v>
      </c>
      <c r="C20" s="74">
        <v>17178749.465180304</v>
      </c>
      <c r="D20" s="74">
        <v>220000000</v>
      </c>
      <c r="E20" s="75">
        <v>5698798</v>
      </c>
      <c r="F20" s="74">
        <v>39462.5</v>
      </c>
      <c r="G20" s="76">
        <v>79369898</v>
      </c>
    </row>
    <row r="21" spans="1:11" x14ac:dyDescent="0.25">
      <c r="A21" s="73" t="s">
        <v>16</v>
      </c>
      <c r="B21" s="74">
        <v>8832500</v>
      </c>
      <c r="C21" s="74">
        <v>17823843.114215389</v>
      </c>
      <c r="D21" s="74">
        <v>230000000</v>
      </c>
      <c r="E21" s="75">
        <v>5021424</v>
      </c>
      <c r="F21" s="74">
        <v>42855</v>
      </c>
      <c r="G21" s="76">
        <v>74512661</v>
      </c>
    </row>
    <row r="22" spans="1:11" x14ac:dyDescent="0.25">
      <c r="A22" s="73" t="s">
        <v>17</v>
      </c>
      <c r="B22" s="74">
        <v>8982765</v>
      </c>
      <c r="C22" s="74">
        <v>17242548.608861119</v>
      </c>
      <c r="D22" s="74">
        <v>232000000</v>
      </c>
      <c r="E22" s="75">
        <v>5822414</v>
      </c>
      <c r="F22" s="74">
        <v>143123.5</v>
      </c>
      <c r="G22" s="76">
        <v>71423419</v>
      </c>
    </row>
    <row r="23" spans="1:11" ht="15.75" thickBot="1" x14ac:dyDescent="0.3">
      <c r="A23" s="73" t="s">
        <v>18</v>
      </c>
      <c r="B23" s="74">
        <v>8998500</v>
      </c>
      <c r="C23" s="74">
        <v>19260487.42134456</v>
      </c>
      <c r="D23" s="74">
        <v>235000000</v>
      </c>
      <c r="E23" s="75">
        <v>5877364</v>
      </c>
      <c r="F23" s="74">
        <v>123197</v>
      </c>
      <c r="G23" s="76">
        <v>72849806</v>
      </c>
    </row>
    <row r="24" spans="1:11" ht="20.25" customHeight="1" thickBot="1" x14ac:dyDescent="0.3">
      <c r="A24" s="59" t="s">
        <v>19</v>
      </c>
      <c r="B24" s="60">
        <f>SUM(B12:B23)</f>
        <v>105743765</v>
      </c>
      <c r="C24" s="60">
        <f t="shared" ref="C24:G24" si="0">SUM(C12:C23)</f>
        <v>208200000</v>
      </c>
      <c r="D24" s="60">
        <f t="shared" si="0"/>
        <v>2485800000</v>
      </c>
      <c r="E24" s="60">
        <f t="shared" si="0"/>
        <v>64299575</v>
      </c>
      <c r="F24" s="60">
        <f t="shared" si="0"/>
        <v>1105160</v>
      </c>
      <c r="G24" s="61">
        <f t="shared" si="0"/>
        <v>894036494</v>
      </c>
    </row>
    <row r="25" spans="1:11" ht="3" customHeight="1" x14ac:dyDescent="0.25">
      <c r="A25" s="62"/>
      <c r="B25" s="62"/>
      <c r="C25" s="62"/>
      <c r="D25" s="62"/>
      <c r="E25" s="62"/>
      <c r="F25" s="62"/>
      <c r="G25" s="62"/>
      <c r="K25" s="2" t="s">
        <v>28</v>
      </c>
    </row>
    <row r="26" spans="1:11" s="2" customFormat="1" ht="11.25" customHeight="1" x14ac:dyDescent="0.25">
      <c r="A26" s="63" t="s">
        <v>20</v>
      </c>
      <c r="B26" s="62"/>
      <c r="C26" s="62"/>
      <c r="D26" s="62"/>
      <c r="E26" s="62"/>
      <c r="F26" s="62"/>
      <c r="G26" s="62"/>
    </row>
    <row r="27" spans="1:11" s="2" customFormat="1" ht="13.5" customHeight="1" x14ac:dyDescent="0.25">
      <c r="A27" s="63" t="s">
        <v>21</v>
      </c>
      <c r="B27" s="64"/>
      <c r="C27" s="34"/>
      <c r="D27" s="34"/>
      <c r="E27" s="35"/>
      <c r="F27" s="35"/>
      <c r="G27" s="35"/>
    </row>
    <row r="28" spans="1:11" s="2" customFormat="1" x14ac:dyDescent="0.25">
      <c r="A28" s="63" t="s">
        <v>22</v>
      </c>
      <c r="B28" s="34"/>
      <c r="C28" s="34"/>
      <c r="D28" s="34"/>
      <c r="E28" s="65"/>
      <c r="F28" s="35"/>
      <c r="G28" s="35"/>
    </row>
    <row r="29" spans="1:11" s="2" customFormat="1" x14ac:dyDescent="0.25">
      <c r="A29" s="63" t="s">
        <v>23</v>
      </c>
      <c r="B29" s="34"/>
      <c r="C29" s="34"/>
      <c r="D29" s="34"/>
      <c r="E29" s="35"/>
      <c r="F29" s="35"/>
      <c r="G29" s="35"/>
    </row>
    <row r="30" spans="1:11" s="2" customFormat="1" x14ac:dyDescent="0.25">
      <c r="A30" s="66" t="s">
        <v>75</v>
      </c>
      <c r="B30" s="34"/>
      <c r="C30" s="34"/>
      <c r="D30" s="34"/>
      <c r="E30" s="35"/>
      <c r="F30" s="35"/>
      <c r="G30" s="65"/>
    </row>
    <row r="31" spans="1:11" s="2" customFormat="1" ht="10.5" customHeight="1" x14ac:dyDescent="0.25">
      <c r="A31" s="63" t="s">
        <v>29</v>
      </c>
      <c r="B31" s="34"/>
      <c r="C31" s="34"/>
      <c r="D31" s="34"/>
      <c r="E31" s="35"/>
      <c r="F31" s="35"/>
      <c r="G31" s="35"/>
    </row>
    <row r="32" spans="1:11" s="2" customFormat="1" x14ac:dyDescent="0.25">
      <c r="B32" s="22"/>
      <c r="D32" s="10"/>
      <c r="E32" s="10"/>
      <c r="F32" s="10"/>
    </row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</sheetData>
  <mergeCells count="4">
    <mergeCell ref="A8:G8"/>
    <mergeCell ref="A7:G7"/>
    <mergeCell ref="A4:G4"/>
    <mergeCell ref="A5:G5"/>
  </mergeCells>
  <pageMargins left="0.46" right="0.15748031496062992" top="0.52" bottom="0.74803149606299213" header="0.35433070866141736" footer="0.31496062992125984"/>
  <pageSetup scale="8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S40"/>
  <sheetViews>
    <sheetView workbookViewId="0">
      <selection activeCell="J10" sqref="J10"/>
    </sheetView>
  </sheetViews>
  <sheetFormatPr baseColWidth="10" defaultRowHeight="15" x14ac:dyDescent="0.25"/>
  <cols>
    <col min="1" max="1" width="16.7109375" customWidth="1"/>
    <col min="2" max="2" width="15.140625" customWidth="1"/>
    <col min="3" max="3" width="12.85546875" customWidth="1"/>
    <col min="4" max="4" width="13.7109375" customWidth="1"/>
    <col min="5" max="5" width="13.42578125" customWidth="1"/>
    <col min="6" max="6" width="10.85546875" customWidth="1"/>
    <col min="7" max="7" width="13" customWidth="1"/>
    <col min="8" max="9" width="16.140625" style="2" customWidth="1"/>
    <col min="10" max="10" width="14.140625" bestFit="1" customWidth="1"/>
  </cols>
  <sheetData>
    <row r="1" spans="1:19" s="2" customFormat="1" x14ac:dyDescent="0.25"/>
    <row r="2" spans="1:19" s="2" customFormat="1" x14ac:dyDescent="0.25">
      <c r="A2" s="1"/>
      <c r="B2" s="1"/>
      <c r="C2" s="1"/>
      <c r="D2" s="1"/>
    </row>
    <row r="3" spans="1:19" x14ac:dyDescent="0.25">
      <c r="A3" s="1"/>
      <c r="B3" s="1"/>
      <c r="C3" s="1"/>
      <c r="D3" s="1"/>
      <c r="E3" s="2"/>
      <c r="F3" s="2"/>
      <c r="G3" s="2"/>
    </row>
    <row r="4" spans="1:19" ht="15.75" x14ac:dyDescent="0.25">
      <c r="A4" s="102" t="s">
        <v>30</v>
      </c>
      <c r="B4" s="102"/>
      <c r="C4" s="102"/>
      <c r="D4" s="102"/>
      <c r="E4" s="102"/>
      <c r="F4" s="102"/>
      <c r="G4" s="10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15.75" x14ac:dyDescent="0.25">
      <c r="A5" s="102" t="s">
        <v>31</v>
      </c>
      <c r="B5" s="102"/>
      <c r="C5" s="102"/>
      <c r="D5" s="102"/>
      <c r="E5" s="102"/>
      <c r="F5" s="102"/>
      <c r="G5" s="10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3.75" customHeight="1" x14ac:dyDescent="0.25">
      <c r="A6" s="34"/>
      <c r="B6" s="34"/>
      <c r="C6" s="34"/>
      <c r="D6" s="34"/>
      <c r="E6" s="35"/>
      <c r="F6" s="35"/>
      <c r="G6" s="35"/>
    </row>
    <row r="7" spans="1:19" ht="18.75" customHeight="1" x14ac:dyDescent="0.25">
      <c r="A7" s="101" t="s">
        <v>32</v>
      </c>
      <c r="B7" s="101"/>
      <c r="C7" s="101"/>
      <c r="D7" s="101"/>
      <c r="E7" s="101"/>
      <c r="F7" s="101"/>
      <c r="G7" s="101"/>
    </row>
    <row r="8" spans="1:19" ht="14.25" customHeight="1" x14ac:dyDescent="0.25">
      <c r="A8" s="101" t="s">
        <v>33</v>
      </c>
      <c r="B8" s="101"/>
      <c r="C8" s="101"/>
      <c r="D8" s="101"/>
      <c r="E8" s="101"/>
      <c r="F8" s="101"/>
      <c r="G8" s="101"/>
    </row>
    <row r="9" spans="1:19" ht="3.75" customHeight="1" thickBot="1" x14ac:dyDescent="0.3">
      <c r="A9" s="67"/>
      <c r="B9" s="67"/>
      <c r="C9" s="67"/>
      <c r="D9" s="67"/>
      <c r="E9" s="67"/>
      <c r="F9" s="67"/>
      <c r="G9" s="67"/>
    </row>
    <row r="10" spans="1:19" ht="39.75" customHeight="1" thickBot="1" x14ac:dyDescent="0.3">
      <c r="A10" s="52" t="s">
        <v>0</v>
      </c>
      <c r="B10" s="53" t="s">
        <v>34</v>
      </c>
      <c r="C10" s="53" t="s">
        <v>35</v>
      </c>
      <c r="D10" s="53" t="s">
        <v>36</v>
      </c>
      <c r="E10" s="53" t="s">
        <v>37</v>
      </c>
      <c r="F10" s="53" t="s">
        <v>38</v>
      </c>
      <c r="G10" s="53" t="s">
        <v>39</v>
      </c>
      <c r="H10" s="22"/>
    </row>
    <row r="11" spans="1:19" s="2" customFormat="1" ht="3" customHeight="1" x14ac:dyDescent="0.25">
      <c r="A11" s="54"/>
      <c r="B11" s="55"/>
      <c r="C11" s="55"/>
      <c r="D11" s="55"/>
      <c r="E11" s="56"/>
      <c r="F11" s="56"/>
      <c r="G11" s="57"/>
    </row>
    <row r="12" spans="1:19" x14ac:dyDescent="0.25">
      <c r="A12" s="73" t="s">
        <v>40</v>
      </c>
      <c r="B12" s="74">
        <v>8989000</v>
      </c>
      <c r="C12" s="74">
        <v>16584301.110311551</v>
      </c>
      <c r="D12" s="74">
        <v>222000000</v>
      </c>
      <c r="E12" s="75">
        <v>5454935.7148340177</v>
      </c>
      <c r="F12" s="74">
        <v>52325</v>
      </c>
      <c r="G12" s="76">
        <v>78175507.547169805</v>
      </c>
      <c r="H12" s="22"/>
    </row>
    <row r="13" spans="1:19" x14ac:dyDescent="0.25">
      <c r="A13" s="73" t="s">
        <v>41</v>
      </c>
      <c r="B13" s="74">
        <v>8875000</v>
      </c>
      <c r="C13" s="74">
        <v>14857297.613411883</v>
      </c>
      <c r="D13" s="74">
        <v>280000000</v>
      </c>
      <c r="E13" s="75">
        <v>5875489.8150021983</v>
      </c>
      <c r="F13" s="74">
        <v>29925</v>
      </c>
      <c r="G13" s="76">
        <v>71474373.584905654</v>
      </c>
      <c r="H13" s="22"/>
    </row>
    <row r="14" spans="1:19" x14ac:dyDescent="0.25">
      <c r="A14" s="73" t="s">
        <v>42</v>
      </c>
      <c r="B14" s="74">
        <v>8845000</v>
      </c>
      <c r="C14" s="74">
        <v>16664724.91043577</v>
      </c>
      <c r="D14" s="74">
        <v>225000000</v>
      </c>
      <c r="E14" s="75">
        <v>5191156.2537072822</v>
      </c>
      <c r="F14" s="74">
        <v>93925</v>
      </c>
      <c r="G14" s="76">
        <v>74880781.132075474</v>
      </c>
      <c r="H14" s="22"/>
    </row>
    <row r="15" spans="1:19" x14ac:dyDescent="0.25">
      <c r="A15" s="73" t="s">
        <v>43</v>
      </c>
      <c r="B15" s="74">
        <v>8868000</v>
      </c>
      <c r="C15" s="74">
        <v>15701424.324996717</v>
      </c>
      <c r="D15" s="74">
        <v>235000000</v>
      </c>
      <c r="E15" s="75">
        <v>4796944.8495802479</v>
      </c>
      <c r="F15" s="74">
        <v>172104.74999999997</v>
      </c>
      <c r="G15" s="76">
        <v>72088584.905660376</v>
      </c>
      <c r="H15" s="22"/>
    </row>
    <row r="16" spans="1:19" x14ac:dyDescent="0.25">
      <c r="A16" s="73" t="s">
        <v>44</v>
      </c>
      <c r="B16" s="74">
        <v>8874000</v>
      </c>
      <c r="C16" s="74">
        <v>14943571.521087527</v>
      </c>
      <c r="D16" s="74">
        <v>233000000</v>
      </c>
      <c r="E16" s="75">
        <v>5893604.9797974862</v>
      </c>
      <c r="F16" s="74">
        <v>186692.5</v>
      </c>
      <c r="G16" s="76">
        <v>73206967.924528301</v>
      </c>
      <c r="H16" s="22"/>
    </row>
    <row r="17" spans="1:10" x14ac:dyDescent="0.25">
      <c r="A17" s="73" t="s">
        <v>45</v>
      </c>
      <c r="B17" s="74">
        <v>8896000</v>
      </c>
      <c r="C17" s="74">
        <v>14119450.813580049</v>
      </c>
      <c r="D17" s="74">
        <v>231000000</v>
      </c>
      <c r="E17" s="75">
        <v>5749802.1619132021</v>
      </c>
      <c r="F17" s="74">
        <v>144600</v>
      </c>
      <c r="G17" s="76">
        <v>72161773.584905654</v>
      </c>
      <c r="H17" s="22"/>
    </row>
    <row r="18" spans="1:10" x14ac:dyDescent="0.25">
      <c r="A18" s="73" t="s">
        <v>46</v>
      </c>
      <c r="B18" s="74">
        <v>8998000</v>
      </c>
      <c r="C18" s="74">
        <v>15192013.810119333</v>
      </c>
      <c r="D18" s="74">
        <v>220000000</v>
      </c>
      <c r="E18" s="75">
        <v>5757862.2321160641</v>
      </c>
      <c r="F18" s="74">
        <v>160332.5</v>
      </c>
      <c r="G18" s="76">
        <v>72285916.981132075</v>
      </c>
      <c r="H18" s="22"/>
    </row>
    <row r="19" spans="1:10" x14ac:dyDescent="0.25">
      <c r="A19" s="73" t="s">
        <v>47</v>
      </c>
      <c r="B19" s="74">
        <v>8965000</v>
      </c>
      <c r="C19" s="74">
        <v>14569782.995004978</v>
      </c>
      <c r="D19" s="74">
        <v>212000000</v>
      </c>
      <c r="E19" s="75">
        <v>5533425.2158075068</v>
      </c>
      <c r="F19" s="74">
        <v>58905</v>
      </c>
      <c r="G19" s="76">
        <v>73310192.452830181</v>
      </c>
      <c r="H19" s="22"/>
      <c r="I19" s="22"/>
      <c r="J19" s="16" t="s">
        <v>68</v>
      </c>
    </row>
    <row r="20" spans="1:10" x14ac:dyDescent="0.25">
      <c r="A20" s="73" t="s">
        <v>48</v>
      </c>
      <c r="B20" s="74">
        <v>8890000</v>
      </c>
      <c r="C20" s="74">
        <v>13203759.062851001</v>
      </c>
      <c r="D20" s="74">
        <v>218000000</v>
      </c>
      <c r="E20" s="75">
        <v>5694946.9291481441</v>
      </c>
      <c r="F20" s="74">
        <v>65905</v>
      </c>
      <c r="G20" s="76">
        <v>64037366.037735842</v>
      </c>
      <c r="H20" s="22"/>
    </row>
    <row r="21" spans="1:10" x14ac:dyDescent="0.25">
      <c r="A21" s="73" t="s">
        <v>49</v>
      </c>
      <c r="B21" s="74">
        <v>8935000</v>
      </c>
      <c r="C21" s="74">
        <v>12728229.292202484</v>
      </c>
      <c r="D21" s="74">
        <v>219000000</v>
      </c>
      <c r="E21" s="75">
        <v>5374971.9118765658</v>
      </c>
      <c r="F21" s="74">
        <v>52142.5</v>
      </c>
      <c r="G21" s="76">
        <v>75617013.207547173</v>
      </c>
      <c r="H21" s="22"/>
    </row>
    <row r="22" spans="1:10" x14ac:dyDescent="0.25">
      <c r="A22" s="73" t="s">
        <v>50</v>
      </c>
      <c r="B22" s="74">
        <v>8940000</v>
      </c>
      <c r="C22" s="74">
        <v>14002603.718890868</v>
      </c>
      <c r="D22" s="74">
        <v>233382008</v>
      </c>
      <c r="E22" s="75">
        <v>5565096.5034965025</v>
      </c>
      <c r="F22" s="74">
        <v>52030</v>
      </c>
      <c r="G22" s="76">
        <v>74088596.226415098</v>
      </c>
      <c r="H22" s="22"/>
    </row>
    <row r="23" spans="1:10" ht="15.75" thickBot="1" x14ac:dyDescent="0.3">
      <c r="A23" s="73" t="s">
        <v>51</v>
      </c>
      <c r="B23" s="74">
        <v>8944000</v>
      </c>
      <c r="C23" s="74">
        <v>16332840.827107837</v>
      </c>
      <c r="D23" s="74">
        <v>225000000</v>
      </c>
      <c r="E23" s="75">
        <v>5561982.2887808001</v>
      </c>
      <c r="F23" s="74">
        <v>39055</v>
      </c>
      <c r="G23" s="76">
        <v>68349849.056603774</v>
      </c>
      <c r="H23" s="22"/>
      <c r="I23" s="22"/>
    </row>
    <row r="24" spans="1:10" ht="15.75" thickBot="1" x14ac:dyDescent="0.3">
      <c r="A24" s="59" t="s">
        <v>52</v>
      </c>
      <c r="B24" s="60">
        <f>SUM(B12:B23)</f>
        <v>107019000</v>
      </c>
      <c r="C24" s="60">
        <f t="shared" ref="C24:G24" si="0">SUM(C12:C23)</f>
        <v>178900000</v>
      </c>
      <c r="D24" s="60">
        <f t="shared" si="0"/>
        <v>2753382008</v>
      </c>
      <c r="E24" s="60">
        <f t="shared" si="0"/>
        <v>66450218.856060021</v>
      </c>
      <c r="F24" s="60">
        <f t="shared" si="0"/>
        <v>1107942.25</v>
      </c>
      <c r="G24" s="61">
        <f t="shared" si="0"/>
        <v>869676922.64150941</v>
      </c>
      <c r="H24" s="33"/>
    </row>
    <row r="25" spans="1:10" ht="3" customHeight="1" x14ac:dyDescent="0.25">
      <c r="A25" s="62"/>
      <c r="B25" s="62"/>
      <c r="C25" s="62"/>
      <c r="D25" s="62"/>
      <c r="E25" s="62"/>
      <c r="F25" s="62"/>
      <c r="G25" s="62"/>
    </row>
    <row r="26" spans="1:10" s="2" customFormat="1" ht="11.25" customHeight="1" x14ac:dyDescent="0.25">
      <c r="A26" s="68" t="s">
        <v>53</v>
      </c>
      <c r="B26" s="62"/>
      <c r="C26" s="62"/>
      <c r="D26" s="62"/>
      <c r="E26" s="62"/>
      <c r="F26" s="62"/>
      <c r="G26" s="62"/>
    </row>
    <row r="27" spans="1:10" ht="13.5" customHeight="1" x14ac:dyDescent="0.25">
      <c r="A27" s="69" t="s">
        <v>54</v>
      </c>
      <c r="B27" s="64"/>
      <c r="C27" s="34"/>
      <c r="D27" s="34"/>
      <c r="E27" s="35"/>
      <c r="F27" s="35"/>
      <c r="G27" s="35"/>
    </row>
    <row r="28" spans="1:10" x14ac:dyDescent="0.25">
      <c r="A28" s="68" t="s">
        <v>55</v>
      </c>
      <c r="B28" s="34"/>
      <c r="C28" s="34"/>
      <c r="D28" s="34"/>
      <c r="E28" s="35"/>
      <c r="F28" s="35"/>
      <c r="G28" s="35"/>
    </row>
    <row r="29" spans="1:10" x14ac:dyDescent="0.25">
      <c r="A29" s="68" t="s">
        <v>56</v>
      </c>
      <c r="B29" s="34"/>
      <c r="C29" s="34"/>
      <c r="D29" s="34"/>
      <c r="E29" s="35"/>
      <c r="F29" s="35"/>
      <c r="G29" s="65"/>
      <c r="J29" s="4"/>
    </row>
    <row r="30" spans="1:10" ht="10.5" customHeight="1" x14ac:dyDescent="0.25">
      <c r="A30" s="68" t="s">
        <v>23</v>
      </c>
      <c r="B30" s="34"/>
      <c r="C30" s="34"/>
      <c r="D30" s="34"/>
      <c r="E30" s="35"/>
      <c r="F30" s="35"/>
      <c r="G30" s="35"/>
    </row>
    <row r="31" spans="1:10" x14ac:dyDescent="0.25">
      <c r="A31" s="66" t="s">
        <v>75</v>
      </c>
      <c r="B31" s="65"/>
      <c r="C31" s="35"/>
      <c r="D31" s="58"/>
      <c r="E31" s="58"/>
      <c r="F31" s="58"/>
      <c r="G31" s="35"/>
    </row>
    <row r="32" spans="1:10" x14ac:dyDescent="0.25">
      <c r="A32" s="68" t="s">
        <v>57</v>
      </c>
      <c r="B32" s="70"/>
      <c r="C32" s="70"/>
      <c r="D32" s="70"/>
      <c r="E32" s="70"/>
      <c r="F32" s="70"/>
      <c r="G32" s="70"/>
    </row>
    <row r="33" spans="1:7" s="2" customFormat="1" x14ac:dyDescent="0.25">
      <c r="A33" s="35"/>
      <c r="B33" s="71"/>
      <c r="C33" s="71"/>
      <c r="D33" s="71"/>
      <c r="E33" s="71"/>
      <c r="F33" s="71"/>
      <c r="G33" s="71"/>
    </row>
    <row r="34" spans="1:7" s="2" customFormat="1" x14ac:dyDescent="0.25">
      <c r="A34" s="35"/>
      <c r="B34" s="35"/>
      <c r="C34" s="35"/>
      <c r="D34" s="35"/>
      <c r="E34" s="35"/>
      <c r="F34" s="35"/>
      <c r="G34" s="35"/>
    </row>
    <row r="35" spans="1:7" s="2" customFormat="1" x14ac:dyDescent="0.25"/>
    <row r="36" spans="1:7" s="2" customFormat="1" x14ac:dyDescent="0.25"/>
    <row r="37" spans="1:7" s="2" customFormat="1" x14ac:dyDescent="0.25"/>
    <row r="38" spans="1:7" s="2" customFormat="1" x14ac:dyDescent="0.25"/>
    <row r="39" spans="1:7" s="2" customFormat="1" x14ac:dyDescent="0.25"/>
    <row r="40" spans="1:7" s="2" customFormat="1" x14ac:dyDescent="0.25"/>
  </sheetData>
  <mergeCells count="4">
    <mergeCell ref="A4:G4"/>
    <mergeCell ref="A5:G5"/>
    <mergeCell ref="A7:G7"/>
    <mergeCell ref="A8:G8"/>
  </mergeCells>
  <pageMargins left="0.46" right="0.15748031496062992" top="0.52" bottom="0.74803149606299213" header="0.35433070866141736" footer="0.31496062992125984"/>
  <pageSetup scale="8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S38"/>
  <sheetViews>
    <sheetView workbookViewId="0">
      <selection activeCell="I10" sqref="I10"/>
    </sheetView>
  </sheetViews>
  <sheetFormatPr baseColWidth="10" defaultRowHeight="15" x14ac:dyDescent="0.25"/>
  <cols>
    <col min="1" max="1" width="16.7109375" customWidth="1"/>
    <col min="2" max="2" width="14" customWidth="1"/>
    <col min="3" max="3" width="12.85546875" customWidth="1"/>
    <col min="4" max="4" width="13.5703125" customWidth="1"/>
    <col min="5" max="5" width="13.42578125" customWidth="1"/>
    <col min="6" max="6" width="10.85546875" customWidth="1"/>
    <col min="7" max="7" width="13" customWidth="1"/>
    <col min="8" max="9" width="16.140625" style="2" customWidth="1"/>
    <col min="10" max="10" width="14.140625" bestFit="1" customWidth="1"/>
  </cols>
  <sheetData>
    <row r="1" spans="1:19" s="2" customFormat="1" x14ac:dyDescent="0.25"/>
    <row r="2" spans="1:19" s="2" customFormat="1" x14ac:dyDescent="0.25">
      <c r="A2" s="1"/>
      <c r="B2" s="1"/>
      <c r="C2" s="1"/>
      <c r="D2" s="1"/>
    </row>
    <row r="3" spans="1:19" x14ac:dyDescent="0.25">
      <c r="A3" s="1"/>
      <c r="B3" s="1"/>
      <c r="C3" s="1"/>
      <c r="D3" s="1"/>
      <c r="E3" s="2"/>
      <c r="F3" s="2"/>
      <c r="G3" s="2"/>
    </row>
    <row r="4" spans="1:19" ht="15.75" x14ac:dyDescent="0.25">
      <c r="A4" s="102" t="s">
        <v>30</v>
      </c>
      <c r="B4" s="102"/>
      <c r="C4" s="102"/>
      <c r="D4" s="102"/>
      <c r="E4" s="102"/>
      <c r="F4" s="102"/>
      <c r="G4" s="10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15.75" x14ac:dyDescent="0.25">
      <c r="A5" s="102" t="s">
        <v>31</v>
      </c>
      <c r="B5" s="102"/>
      <c r="C5" s="102"/>
      <c r="D5" s="102"/>
      <c r="E5" s="102"/>
      <c r="F5" s="102"/>
      <c r="G5" s="10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3.75" customHeight="1" x14ac:dyDescent="0.25">
      <c r="A6" s="34"/>
      <c r="B6" s="34"/>
      <c r="C6" s="34"/>
      <c r="D6" s="34"/>
      <c r="E6" s="35"/>
      <c r="F6" s="35"/>
      <c r="G6" s="35"/>
    </row>
    <row r="7" spans="1:19" ht="20.25" customHeight="1" x14ac:dyDescent="0.25">
      <c r="A7" s="101" t="s">
        <v>69</v>
      </c>
      <c r="B7" s="101"/>
      <c r="C7" s="101"/>
      <c r="D7" s="101"/>
      <c r="E7" s="101"/>
      <c r="F7" s="101"/>
      <c r="G7" s="101"/>
    </row>
    <row r="8" spans="1:19" ht="14.25" customHeight="1" x14ac:dyDescent="0.25">
      <c r="A8" s="101" t="s">
        <v>33</v>
      </c>
      <c r="B8" s="101"/>
      <c r="C8" s="101"/>
      <c r="D8" s="101"/>
      <c r="E8" s="101"/>
      <c r="F8" s="101"/>
      <c r="G8" s="101"/>
    </row>
    <row r="9" spans="1:19" ht="3.75" customHeight="1" thickBot="1" x14ac:dyDescent="0.3">
      <c r="A9" s="67"/>
      <c r="B9" s="67"/>
      <c r="C9" s="67"/>
      <c r="D9" s="67"/>
      <c r="E9" s="67"/>
      <c r="F9" s="67"/>
      <c r="G9" s="67"/>
    </row>
    <row r="10" spans="1:19" ht="39.75" customHeight="1" thickBot="1" x14ac:dyDescent="0.3">
      <c r="A10" s="52" t="s">
        <v>0</v>
      </c>
      <c r="B10" s="53" t="s">
        <v>34</v>
      </c>
      <c r="C10" s="53" t="s">
        <v>35</v>
      </c>
      <c r="D10" s="53" t="s">
        <v>36</v>
      </c>
      <c r="E10" s="53" t="s">
        <v>37</v>
      </c>
      <c r="F10" s="53" t="s">
        <v>38</v>
      </c>
      <c r="G10" s="53" t="s">
        <v>39</v>
      </c>
      <c r="H10" s="22"/>
    </row>
    <row r="11" spans="1:19" s="2" customFormat="1" ht="3" customHeight="1" x14ac:dyDescent="0.25">
      <c r="A11" s="54"/>
      <c r="B11" s="55"/>
      <c r="C11" s="55"/>
      <c r="D11" s="55"/>
      <c r="E11" s="56"/>
      <c r="F11" s="56"/>
      <c r="G11" s="57"/>
    </row>
    <row r="12" spans="1:19" x14ac:dyDescent="0.25">
      <c r="A12" s="73" t="s">
        <v>40</v>
      </c>
      <c r="B12" s="74">
        <v>8940000</v>
      </c>
      <c r="C12" s="74">
        <v>16579133.780015869</v>
      </c>
      <c r="D12" s="74">
        <v>226000000</v>
      </c>
      <c r="E12" s="75">
        <v>4716451.6151543278</v>
      </c>
      <c r="F12" s="74">
        <v>18155</v>
      </c>
      <c r="G12" s="76">
        <v>69758832.075471699</v>
      </c>
      <c r="H12" s="22"/>
    </row>
    <row r="13" spans="1:19" x14ac:dyDescent="0.25">
      <c r="A13" s="73" t="s">
        <v>41</v>
      </c>
      <c r="B13" s="74">
        <v>8764000</v>
      </c>
      <c r="C13" s="74">
        <v>16579133.780015869</v>
      </c>
      <c r="D13" s="74">
        <v>224000000</v>
      </c>
      <c r="E13" s="75">
        <v>5695578.4757744288</v>
      </c>
      <c r="F13" s="74">
        <v>180255</v>
      </c>
      <c r="G13" s="76">
        <v>66154860.377358489</v>
      </c>
      <c r="H13" s="22"/>
    </row>
    <row r="14" spans="1:19" x14ac:dyDescent="0.25">
      <c r="A14" s="73" t="s">
        <v>42</v>
      </c>
      <c r="B14" s="74">
        <v>8697500</v>
      </c>
      <c r="C14" s="74">
        <v>17336273.564512011</v>
      </c>
      <c r="D14" s="74">
        <v>220000000</v>
      </c>
      <c r="E14" s="75">
        <v>4937543.8767890912</v>
      </c>
      <c r="F14" s="74">
        <v>171405</v>
      </c>
      <c r="G14" s="76">
        <v>64511788.679245278</v>
      </c>
      <c r="H14" s="22"/>
    </row>
    <row r="15" spans="1:19" x14ac:dyDescent="0.25">
      <c r="A15" s="73" t="s">
        <v>43</v>
      </c>
      <c r="B15" s="74">
        <v>8740000</v>
      </c>
      <c r="C15" s="74">
        <v>16732012.477224099</v>
      </c>
      <c r="D15" s="74">
        <v>223000000</v>
      </c>
      <c r="E15" s="75">
        <v>4666090.8310595322</v>
      </c>
      <c r="F15" s="74">
        <v>190755</v>
      </c>
      <c r="G15" s="76">
        <v>82479416.981132075</v>
      </c>
      <c r="H15" s="22"/>
    </row>
    <row r="16" spans="1:19" x14ac:dyDescent="0.25">
      <c r="A16" s="73" t="s">
        <v>44</v>
      </c>
      <c r="B16" s="74">
        <v>8742000</v>
      </c>
      <c r="C16" s="74">
        <v>18025210.92361268</v>
      </c>
      <c r="D16" s="74">
        <v>232000000</v>
      </c>
      <c r="E16" s="75">
        <v>4771493.5205409667</v>
      </c>
      <c r="F16" s="74">
        <v>131405</v>
      </c>
      <c r="G16" s="76">
        <v>76022586.792452827</v>
      </c>
      <c r="H16" s="22"/>
    </row>
    <row r="17" spans="1:10" x14ac:dyDescent="0.25">
      <c r="A17" s="73" t="s">
        <v>45</v>
      </c>
      <c r="B17" s="74">
        <v>8756000</v>
      </c>
      <c r="C17" s="74">
        <v>17515349.133575428</v>
      </c>
      <c r="D17" s="74">
        <v>235000000</v>
      </c>
      <c r="E17" s="75">
        <v>4701506.0119051766</v>
      </c>
      <c r="F17" s="74">
        <v>94810</v>
      </c>
      <c r="G17" s="76">
        <v>72925950.943396226</v>
      </c>
      <c r="H17" s="22"/>
    </row>
    <row r="18" spans="1:10" x14ac:dyDescent="0.25">
      <c r="A18" s="73" t="s">
        <v>46</v>
      </c>
      <c r="B18" s="74">
        <v>8760000</v>
      </c>
      <c r="C18" s="74">
        <v>17820353.208897587</v>
      </c>
      <c r="D18" s="74">
        <v>232000000</v>
      </c>
      <c r="E18" s="75">
        <v>5270217.3916077567</v>
      </c>
      <c r="F18" s="74">
        <v>24203</v>
      </c>
      <c r="G18" s="76">
        <v>67043801.886792451</v>
      </c>
      <c r="H18" s="22"/>
    </row>
    <row r="19" spans="1:10" x14ac:dyDescent="0.25">
      <c r="A19" s="73" t="s">
        <v>47</v>
      </c>
      <c r="B19" s="74">
        <v>7800000</v>
      </c>
      <c r="C19" s="74">
        <v>18311476.186464064</v>
      </c>
      <c r="D19" s="74">
        <v>256000000</v>
      </c>
      <c r="E19" s="75">
        <v>6035176.7981632808</v>
      </c>
      <c r="F19" s="74">
        <v>34605</v>
      </c>
      <c r="G19" s="76">
        <v>66636339.622641504</v>
      </c>
      <c r="H19" s="22"/>
      <c r="I19" s="22"/>
      <c r="J19" s="16" t="s">
        <v>68</v>
      </c>
    </row>
    <row r="20" spans="1:10" x14ac:dyDescent="0.25">
      <c r="A20" s="73" t="s">
        <v>48</v>
      </c>
      <c r="B20" s="74">
        <v>7400000</v>
      </c>
      <c r="C20" s="74">
        <v>16877632.464116748</v>
      </c>
      <c r="D20" s="74">
        <v>238000000</v>
      </c>
      <c r="E20" s="75">
        <v>5290480.0452201338</v>
      </c>
      <c r="F20" s="74">
        <v>122480</v>
      </c>
      <c r="G20" s="76">
        <v>65507275.471698113</v>
      </c>
      <c r="H20" s="22"/>
    </row>
    <row r="21" spans="1:10" x14ac:dyDescent="0.25">
      <c r="A21" s="73" t="s">
        <v>49</v>
      </c>
      <c r="B21" s="74">
        <v>7250000</v>
      </c>
      <c r="C21" s="74">
        <v>18069595.643175524</v>
      </c>
      <c r="D21" s="74">
        <v>244000000</v>
      </c>
      <c r="E21" s="75">
        <v>5451829.3916914975</v>
      </c>
      <c r="F21" s="74">
        <v>46280</v>
      </c>
      <c r="G21" s="76">
        <v>69124981.50943397</v>
      </c>
      <c r="H21" s="22"/>
    </row>
    <row r="22" spans="1:10" x14ac:dyDescent="0.25">
      <c r="A22" s="73" t="s">
        <v>50</v>
      </c>
      <c r="B22" s="74">
        <v>7180000</v>
      </c>
      <c r="C22" s="74">
        <v>18379679.613613646</v>
      </c>
      <c r="D22" s="74">
        <v>242000000</v>
      </c>
      <c r="E22" s="75">
        <v>5478360.2816488603</v>
      </c>
      <c r="F22" s="74">
        <v>53567.5</v>
      </c>
      <c r="G22" s="76">
        <v>73281417.554644868</v>
      </c>
      <c r="H22" s="22"/>
    </row>
    <row r="23" spans="1:10" ht="15.75" thickBot="1" x14ac:dyDescent="0.3">
      <c r="A23" s="73" t="s">
        <v>51</v>
      </c>
      <c r="B23" s="74">
        <v>9800000</v>
      </c>
      <c r="C23" s="74">
        <v>20574149.224776477</v>
      </c>
      <c r="D23" s="74">
        <v>245000000</v>
      </c>
      <c r="E23" s="75">
        <v>5302637.1433157241</v>
      </c>
      <c r="F23" s="74">
        <v>56020</v>
      </c>
      <c r="G23" s="76">
        <v>66997850.943396226</v>
      </c>
      <c r="H23" s="22"/>
      <c r="I23" s="22"/>
    </row>
    <row r="24" spans="1:10" ht="15.75" thickBot="1" x14ac:dyDescent="0.3">
      <c r="A24" s="59" t="s">
        <v>52</v>
      </c>
      <c r="B24" s="60">
        <f>SUM(B12:B23)</f>
        <v>100829500</v>
      </c>
      <c r="C24" s="60">
        <f t="shared" ref="C24:G24" si="0">SUM(C12:C23)</f>
        <v>212800000</v>
      </c>
      <c r="D24" s="60">
        <f t="shared" si="0"/>
        <v>2817000000</v>
      </c>
      <c r="E24" s="60">
        <f t="shared" si="0"/>
        <v>62317365.382870778</v>
      </c>
      <c r="F24" s="60">
        <f t="shared" si="0"/>
        <v>1123940.5</v>
      </c>
      <c r="G24" s="61">
        <f t="shared" si="0"/>
        <v>840445102.83766365</v>
      </c>
      <c r="H24" s="33"/>
    </row>
    <row r="25" spans="1:10" ht="3" customHeight="1" x14ac:dyDescent="0.25">
      <c r="A25" s="62"/>
      <c r="B25" s="62"/>
      <c r="C25" s="62"/>
      <c r="D25" s="62"/>
      <c r="E25" s="62"/>
      <c r="F25" s="62"/>
      <c r="G25" s="62"/>
    </row>
    <row r="26" spans="1:10" s="2" customFormat="1" ht="11.25" customHeight="1" x14ac:dyDescent="0.25">
      <c r="A26" s="68" t="s">
        <v>53</v>
      </c>
      <c r="B26" s="62"/>
      <c r="C26" s="62"/>
      <c r="D26" s="62"/>
      <c r="E26" s="62"/>
      <c r="F26" s="62"/>
      <c r="G26" s="62"/>
    </row>
    <row r="27" spans="1:10" ht="13.5" customHeight="1" x14ac:dyDescent="0.25">
      <c r="A27" s="69" t="s">
        <v>54</v>
      </c>
      <c r="B27" s="64"/>
      <c r="C27" s="34"/>
      <c r="D27" s="34"/>
      <c r="E27" s="35"/>
      <c r="F27" s="35"/>
      <c r="G27" s="35"/>
    </row>
    <row r="28" spans="1:10" x14ac:dyDescent="0.25">
      <c r="A28" s="68" t="s">
        <v>55</v>
      </c>
      <c r="B28" s="34"/>
      <c r="C28" s="34"/>
      <c r="D28" s="34"/>
      <c r="E28" s="35"/>
      <c r="F28" s="35"/>
      <c r="G28" s="35"/>
    </row>
    <row r="29" spans="1:10" x14ac:dyDescent="0.25">
      <c r="A29" s="68" t="s">
        <v>56</v>
      </c>
      <c r="B29" s="34"/>
      <c r="C29" s="34"/>
      <c r="D29" s="34"/>
      <c r="E29" s="35"/>
      <c r="F29" s="35"/>
      <c r="G29" s="65"/>
      <c r="J29" s="4"/>
    </row>
    <row r="30" spans="1:10" ht="10.5" customHeight="1" x14ac:dyDescent="0.25">
      <c r="A30" s="68" t="s">
        <v>23</v>
      </c>
      <c r="B30" s="34"/>
      <c r="C30" s="34"/>
      <c r="D30" s="34"/>
      <c r="E30" s="35"/>
      <c r="F30" s="35"/>
      <c r="G30" s="35"/>
    </row>
    <row r="31" spans="1:10" x14ac:dyDescent="0.25">
      <c r="A31" s="66" t="s">
        <v>75</v>
      </c>
      <c r="B31" s="65"/>
      <c r="C31" s="35"/>
      <c r="D31" s="58"/>
      <c r="E31" s="58"/>
      <c r="F31" s="58"/>
      <c r="G31" s="35"/>
    </row>
    <row r="32" spans="1:10" x14ac:dyDescent="0.25">
      <c r="A32" s="68" t="s">
        <v>57</v>
      </c>
      <c r="B32" s="70"/>
      <c r="C32" s="70"/>
      <c r="D32" s="70"/>
      <c r="E32" s="70"/>
      <c r="F32" s="70"/>
      <c r="G32" s="70"/>
    </row>
    <row r="33" spans="1:7" x14ac:dyDescent="0.25">
      <c r="A33" s="35"/>
      <c r="B33" s="71"/>
      <c r="C33" s="71"/>
      <c r="D33" s="71"/>
      <c r="E33" s="71"/>
      <c r="F33" s="71"/>
      <c r="G33" s="71"/>
    </row>
    <row r="34" spans="1:7" s="2" customFormat="1" x14ac:dyDescent="0.25">
      <c r="D34" s="10"/>
      <c r="E34" s="10"/>
      <c r="F34" s="25"/>
    </row>
    <row r="35" spans="1:7" s="2" customFormat="1" x14ac:dyDescent="0.25">
      <c r="D35" s="10"/>
      <c r="E35" s="10"/>
      <c r="F35" s="10"/>
    </row>
    <row r="36" spans="1:7" s="2" customFormat="1" x14ac:dyDescent="0.25"/>
    <row r="37" spans="1:7" s="2" customFormat="1" x14ac:dyDescent="0.25"/>
    <row r="38" spans="1:7" s="2" customFormat="1" x14ac:dyDescent="0.25"/>
  </sheetData>
  <mergeCells count="4">
    <mergeCell ref="A4:G4"/>
    <mergeCell ref="A5:G5"/>
    <mergeCell ref="A7:G7"/>
    <mergeCell ref="A8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</sheetPr>
  <dimension ref="A1:S38"/>
  <sheetViews>
    <sheetView workbookViewId="0">
      <selection activeCell="I9" sqref="I9"/>
    </sheetView>
  </sheetViews>
  <sheetFormatPr baseColWidth="10" defaultRowHeight="15" x14ac:dyDescent="0.25"/>
  <cols>
    <col min="1" max="1" width="19.28515625" customWidth="1"/>
    <col min="2" max="2" width="15" customWidth="1"/>
    <col min="3" max="3" width="12.85546875" customWidth="1"/>
    <col min="4" max="5" width="13.42578125" customWidth="1"/>
    <col min="6" max="6" width="10.85546875" customWidth="1"/>
    <col min="7" max="7" width="13" customWidth="1"/>
    <col min="8" max="9" width="16.140625" style="2" customWidth="1"/>
    <col min="10" max="10" width="14.140625" bestFit="1" customWidth="1"/>
  </cols>
  <sheetData>
    <row r="1" spans="1:19" s="2" customFormat="1" x14ac:dyDescent="0.25"/>
    <row r="2" spans="1:19" s="2" customFormat="1" x14ac:dyDescent="0.25">
      <c r="A2" s="1"/>
      <c r="B2" s="1"/>
      <c r="C2" s="1"/>
      <c r="D2" s="1"/>
    </row>
    <row r="3" spans="1:19" x14ac:dyDescent="0.25">
      <c r="A3" s="1"/>
      <c r="B3" s="1"/>
      <c r="C3" s="1"/>
      <c r="D3" s="1"/>
      <c r="E3" s="2"/>
      <c r="F3" s="2"/>
      <c r="G3" s="2"/>
    </row>
    <row r="4" spans="1:19" ht="15.75" x14ac:dyDescent="0.25">
      <c r="A4" s="102" t="s">
        <v>30</v>
      </c>
      <c r="B4" s="102"/>
      <c r="C4" s="102"/>
      <c r="D4" s="102"/>
      <c r="E4" s="102"/>
      <c r="F4" s="102"/>
      <c r="G4" s="10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ht="15.75" x14ac:dyDescent="0.25">
      <c r="A5" s="102" t="s">
        <v>31</v>
      </c>
      <c r="B5" s="102"/>
      <c r="C5" s="102"/>
      <c r="D5" s="102"/>
      <c r="E5" s="102"/>
      <c r="F5" s="102"/>
      <c r="G5" s="10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3.75" customHeight="1" x14ac:dyDescent="0.25">
      <c r="A6" s="34"/>
      <c r="B6" s="34"/>
      <c r="C6" s="34"/>
      <c r="D6" s="34"/>
      <c r="E6" s="35"/>
      <c r="F6" s="35"/>
      <c r="G6" s="35"/>
    </row>
    <row r="7" spans="1:19" ht="20.25" customHeight="1" x14ac:dyDescent="0.25">
      <c r="A7" s="101" t="s">
        <v>70</v>
      </c>
      <c r="B7" s="101"/>
      <c r="C7" s="101"/>
      <c r="D7" s="101"/>
      <c r="E7" s="101"/>
      <c r="F7" s="101"/>
      <c r="G7" s="101"/>
    </row>
    <row r="8" spans="1:19" ht="14.25" customHeight="1" x14ac:dyDescent="0.25">
      <c r="A8" s="101" t="s">
        <v>33</v>
      </c>
      <c r="B8" s="101"/>
      <c r="C8" s="101"/>
      <c r="D8" s="101"/>
      <c r="E8" s="101"/>
      <c r="F8" s="101"/>
      <c r="G8" s="101"/>
    </row>
    <row r="9" spans="1:19" ht="3.75" customHeight="1" thickBot="1" x14ac:dyDescent="0.3">
      <c r="A9" s="67"/>
      <c r="B9" s="67"/>
      <c r="C9" s="67"/>
      <c r="D9" s="67"/>
      <c r="E9" s="67"/>
      <c r="F9" s="67"/>
      <c r="G9" s="67"/>
    </row>
    <row r="10" spans="1:19" ht="39.75" customHeight="1" thickBot="1" x14ac:dyDescent="0.3">
      <c r="A10" s="52" t="s">
        <v>0</v>
      </c>
      <c r="B10" s="53" t="s">
        <v>34</v>
      </c>
      <c r="C10" s="53" t="s">
        <v>35</v>
      </c>
      <c r="D10" s="53" t="s">
        <v>36</v>
      </c>
      <c r="E10" s="53" t="s">
        <v>37</v>
      </c>
      <c r="F10" s="53" t="s">
        <v>38</v>
      </c>
      <c r="G10" s="53" t="s">
        <v>39</v>
      </c>
      <c r="H10" s="22"/>
    </row>
    <row r="11" spans="1:19" s="2" customFormat="1" ht="3" customHeight="1" x14ac:dyDescent="0.25">
      <c r="A11" s="54"/>
      <c r="B11" s="55"/>
      <c r="C11" s="55"/>
      <c r="D11" s="55"/>
      <c r="E11" s="56"/>
      <c r="F11" s="56"/>
      <c r="G11" s="57"/>
    </row>
    <row r="12" spans="1:19" x14ac:dyDescent="0.25">
      <c r="A12" s="73" t="s">
        <v>40</v>
      </c>
      <c r="B12" s="74">
        <v>9600000</v>
      </c>
      <c r="C12" s="74">
        <v>19180789.608548351</v>
      </c>
      <c r="D12" s="74">
        <v>270000000</v>
      </c>
      <c r="E12" s="75">
        <v>4803330.4489214849</v>
      </c>
      <c r="F12" s="74">
        <v>36730</v>
      </c>
      <c r="G12" s="76">
        <v>65371075.471698113</v>
      </c>
      <c r="H12" s="22"/>
    </row>
    <row r="13" spans="1:19" x14ac:dyDescent="0.25">
      <c r="A13" s="73" t="s">
        <v>41</v>
      </c>
      <c r="B13" s="74">
        <v>9600000</v>
      </c>
      <c r="C13" s="74">
        <v>16299994.902468586</v>
      </c>
      <c r="D13" s="74">
        <v>273000000</v>
      </c>
      <c r="E13" s="75">
        <v>5256203.7697401932</v>
      </c>
      <c r="F13" s="74">
        <v>46637.5</v>
      </c>
      <c r="G13" s="76">
        <v>64404792.452830188</v>
      </c>
      <c r="H13" s="22"/>
    </row>
    <row r="14" spans="1:19" x14ac:dyDescent="0.25">
      <c r="A14" s="73" t="s">
        <v>42</v>
      </c>
      <c r="B14" s="74">
        <v>9400000</v>
      </c>
      <c r="C14" s="74">
        <v>18278793.591336086</v>
      </c>
      <c r="D14" s="74">
        <v>260000000</v>
      </c>
      <c r="E14" s="75">
        <v>4802940.3554804986</v>
      </c>
      <c r="F14" s="74">
        <v>90500</v>
      </c>
      <c r="G14" s="76">
        <v>65991113.207547165</v>
      </c>
      <c r="H14" s="22"/>
    </row>
    <row r="15" spans="1:19" x14ac:dyDescent="0.25">
      <c r="A15" s="73" t="s">
        <v>43</v>
      </c>
      <c r="B15" s="74">
        <v>8800000</v>
      </c>
      <c r="C15" s="74">
        <v>17346137.026892442</v>
      </c>
      <c r="D15" s="74">
        <v>258000000</v>
      </c>
      <c r="E15" s="75">
        <v>4392641.3233867642</v>
      </c>
      <c r="F15" s="74">
        <v>182302.5</v>
      </c>
      <c r="G15" s="76">
        <v>67811603.773584902</v>
      </c>
      <c r="H15" s="22"/>
    </row>
    <row r="16" spans="1:19" x14ac:dyDescent="0.25">
      <c r="A16" s="73" t="s">
        <v>44</v>
      </c>
      <c r="B16" s="74">
        <v>8300000</v>
      </c>
      <c r="C16" s="74">
        <v>18145251.883918807</v>
      </c>
      <c r="D16" s="74">
        <v>288000000</v>
      </c>
      <c r="E16" s="75">
        <v>4816651.8956866404</v>
      </c>
      <c r="F16" s="74">
        <v>119615.25</v>
      </c>
      <c r="G16" s="76">
        <v>71689137.735849053</v>
      </c>
      <c r="H16" s="22"/>
    </row>
    <row r="17" spans="1:10" x14ac:dyDescent="0.25">
      <c r="A17" s="73" t="s">
        <v>45</v>
      </c>
      <c r="B17" s="74">
        <v>7900000</v>
      </c>
      <c r="C17" s="74">
        <v>17976556.273210369</v>
      </c>
      <c r="D17" s="74">
        <v>265000000</v>
      </c>
      <c r="E17" s="75">
        <v>5296381.6914284108</v>
      </c>
      <c r="F17" s="74">
        <v>51155</v>
      </c>
      <c r="G17" s="76">
        <v>71536245.283018857</v>
      </c>
      <c r="H17" s="22"/>
    </row>
    <row r="18" spans="1:10" x14ac:dyDescent="0.25">
      <c r="A18" s="73" t="s">
        <v>46</v>
      </c>
      <c r="B18" s="74">
        <v>7850000</v>
      </c>
      <c r="C18" s="74">
        <v>18894128.993118998</v>
      </c>
      <c r="D18" s="74">
        <v>272523900</v>
      </c>
      <c r="E18" s="75">
        <v>5168267.0500143049</v>
      </c>
      <c r="F18" s="74">
        <v>104221.25</v>
      </c>
      <c r="G18" s="76">
        <v>71565735.849056602</v>
      </c>
      <c r="H18" s="22"/>
    </row>
    <row r="19" spans="1:10" x14ac:dyDescent="0.25">
      <c r="A19" s="73" t="s">
        <v>47</v>
      </c>
      <c r="B19" s="74">
        <v>7690000</v>
      </c>
      <c r="C19" s="74">
        <v>18503991.018115018</v>
      </c>
      <c r="D19" s="74">
        <v>285000000</v>
      </c>
      <c r="E19" s="75">
        <v>5228516.5981618855</v>
      </c>
      <c r="F19" s="74">
        <v>21480</v>
      </c>
      <c r="G19" s="76">
        <v>72231622.641509429</v>
      </c>
      <c r="H19" s="22"/>
      <c r="I19" s="22"/>
      <c r="J19" s="16" t="s">
        <v>68</v>
      </c>
    </row>
    <row r="20" spans="1:10" x14ac:dyDescent="0.25">
      <c r="A20" s="73" t="s">
        <v>48</v>
      </c>
      <c r="B20" s="74">
        <v>6800000</v>
      </c>
      <c r="C20" s="74">
        <v>19332470.581136592</v>
      </c>
      <c r="D20" s="74">
        <v>291034890</v>
      </c>
      <c r="E20" s="75">
        <v>4719736.9276826773</v>
      </c>
      <c r="F20" s="74">
        <v>20150</v>
      </c>
      <c r="G20" s="76">
        <v>72618113.207547173</v>
      </c>
      <c r="H20" s="22"/>
    </row>
    <row r="21" spans="1:10" x14ac:dyDescent="0.25">
      <c r="A21" s="73" t="s">
        <v>49</v>
      </c>
      <c r="B21" s="74">
        <v>6685000</v>
      </c>
      <c r="C21" s="74">
        <v>19122682.028790861</v>
      </c>
      <c r="D21" s="74">
        <v>289821194</v>
      </c>
      <c r="E21" s="75">
        <v>4989600.0669927904</v>
      </c>
      <c r="F21" s="74">
        <v>45450</v>
      </c>
      <c r="G21" s="76">
        <v>72186113.207547173</v>
      </c>
      <c r="H21" s="22"/>
    </row>
    <row r="22" spans="1:10" x14ac:dyDescent="0.25">
      <c r="A22" s="73" t="s">
        <v>50</v>
      </c>
      <c r="B22" s="74">
        <v>7276900</v>
      </c>
      <c r="C22" s="74">
        <v>18719204.092463918</v>
      </c>
      <c r="D22" s="74">
        <v>274734157</v>
      </c>
      <c r="E22" s="75">
        <v>4758078.9119254146</v>
      </c>
      <c r="F22" s="74">
        <v>31500</v>
      </c>
      <c r="G22" s="76">
        <v>72078679.245283023</v>
      </c>
      <c r="H22" s="22"/>
    </row>
    <row r="23" spans="1:10" ht="15.75" thickBot="1" x14ac:dyDescent="0.3">
      <c r="A23" s="73" t="s">
        <v>51</v>
      </c>
      <c r="B23" s="74">
        <v>6960000</v>
      </c>
      <c r="C23" s="74">
        <v>22000000</v>
      </c>
      <c r="D23" s="74">
        <v>268000000</v>
      </c>
      <c r="E23" s="75">
        <v>7020184.0509029701</v>
      </c>
      <c r="F23" s="74">
        <v>54587.5</v>
      </c>
      <c r="G23" s="76">
        <v>72186113.207547173</v>
      </c>
      <c r="H23" s="22"/>
      <c r="I23" s="22"/>
    </row>
    <row r="24" spans="1:10" ht="15.75" thickBot="1" x14ac:dyDescent="0.3">
      <c r="A24" s="59" t="s">
        <v>52</v>
      </c>
      <c r="B24" s="60">
        <f>SUM(B12:B23)</f>
        <v>96861900</v>
      </c>
      <c r="C24" s="60">
        <f>SUM(C12:C23)</f>
        <v>223800000</v>
      </c>
      <c r="D24" s="60">
        <f t="shared" ref="D24:G24" si="0">SUM(D12:D23)</f>
        <v>3295114141</v>
      </c>
      <c r="E24" s="60">
        <f t="shared" si="0"/>
        <v>61252533.090324029</v>
      </c>
      <c r="F24" s="60">
        <f t="shared" si="0"/>
        <v>804329</v>
      </c>
      <c r="G24" s="61">
        <f t="shared" si="0"/>
        <v>839670345.28301883</v>
      </c>
      <c r="H24" s="33"/>
    </row>
    <row r="25" spans="1:10" ht="3" customHeight="1" x14ac:dyDescent="0.25">
      <c r="A25" s="62"/>
      <c r="B25" s="62"/>
      <c r="C25" s="62"/>
      <c r="D25" s="62"/>
      <c r="E25" s="62"/>
      <c r="F25" s="62"/>
      <c r="G25" s="62"/>
    </row>
    <row r="26" spans="1:10" s="2" customFormat="1" ht="11.25" customHeight="1" x14ac:dyDescent="0.25">
      <c r="A26" s="68" t="s">
        <v>53</v>
      </c>
      <c r="B26" s="72"/>
      <c r="C26" s="72"/>
      <c r="D26" s="72"/>
      <c r="E26" s="72"/>
      <c r="F26" s="72"/>
      <c r="G26" s="72"/>
    </row>
    <row r="27" spans="1:10" ht="13.5" customHeight="1" x14ac:dyDescent="0.25">
      <c r="A27" s="69" t="s">
        <v>54</v>
      </c>
      <c r="B27" s="64"/>
      <c r="C27" s="34"/>
      <c r="D27" s="34"/>
      <c r="E27" s="35"/>
      <c r="F27" s="35"/>
      <c r="G27" s="35"/>
    </row>
    <row r="28" spans="1:10" x14ac:dyDescent="0.25">
      <c r="A28" s="68" t="s">
        <v>55</v>
      </c>
      <c r="B28" s="34"/>
      <c r="C28" s="34"/>
      <c r="D28" s="34"/>
      <c r="E28" s="35"/>
      <c r="F28" s="35"/>
      <c r="G28" s="35"/>
    </row>
    <row r="29" spans="1:10" x14ac:dyDescent="0.25">
      <c r="A29" s="68" t="s">
        <v>56</v>
      </c>
      <c r="B29" s="34"/>
      <c r="C29" s="34"/>
      <c r="D29" s="34"/>
      <c r="E29" s="35"/>
      <c r="F29" s="35"/>
      <c r="G29" s="65"/>
      <c r="J29" s="4"/>
    </row>
    <row r="30" spans="1:10" ht="10.5" customHeight="1" x14ac:dyDescent="0.25">
      <c r="A30" s="68" t="s">
        <v>23</v>
      </c>
      <c r="B30" s="34"/>
      <c r="C30" s="34"/>
      <c r="D30" s="34"/>
      <c r="E30" s="35"/>
      <c r="F30" s="35"/>
      <c r="G30" s="35"/>
    </row>
    <row r="31" spans="1:10" x14ac:dyDescent="0.25">
      <c r="A31" s="66" t="s">
        <v>75</v>
      </c>
      <c r="B31" s="65"/>
      <c r="C31" s="35"/>
      <c r="D31" s="58"/>
      <c r="E31" s="58"/>
      <c r="F31" s="58"/>
      <c r="G31" s="35"/>
    </row>
    <row r="32" spans="1:10" x14ac:dyDescent="0.25">
      <c r="A32" s="68" t="s">
        <v>57</v>
      </c>
      <c r="B32" s="70"/>
      <c r="C32" s="70"/>
      <c r="D32" s="70"/>
      <c r="E32" s="70"/>
      <c r="F32" s="70"/>
      <c r="G32" s="70"/>
    </row>
    <row r="33" spans="1:7" x14ac:dyDescent="0.25">
      <c r="A33" s="35"/>
      <c r="B33" s="71"/>
      <c r="C33" s="71"/>
      <c r="D33" s="71"/>
      <c r="E33" s="71"/>
      <c r="F33" s="71"/>
      <c r="G33" s="71"/>
    </row>
    <row r="34" spans="1:7" s="2" customFormat="1" x14ac:dyDescent="0.25">
      <c r="D34" s="10"/>
      <c r="E34" s="10"/>
      <c r="F34" s="25"/>
    </row>
    <row r="35" spans="1:7" s="2" customFormat="1" x14ac:dyDescent="0.25"/>
    <row r="36" spans="1:7" s="2" customFormat="1" x14ac:dyDescent="0.25"/>
    <row r="37" spans="1:7" s="2" customFormat="1" x14ac:dyDescent="0.25"/>
    <row r="38" spans="1:7" s="2" customFormat="1" x14ac:dyDescent="0.25"/>
  </sheetData>
  <mergeCells count="4">
    <mergeCell ref="A4:G4"/>
    <mergeCell ref="A5:G5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Enero-Diciembre, 2016</vt:lpstr>
      <vt:lpstr>Enero-Diciembre, 2017</vt:lpstr>
      <vt:lpstr>Mensual, 2016</vt:lpstr>
      <vt:lpstr>Mensual, 2017</vt:lpstr>
      <vt:lpstr>Mensual, 2018</vt:lpstr>
      <vt:lpstr>Mensual, 2019</vt:lpstr>
      <vt:lpstr>Mensual, 2020</vt:lpstr>
      <vt:lpstr>Mensual, 2021</vt:lpstr>
      <vt:lpstr>Mensual, 2022</vt:lpstr>
      <vt:lpstr>Mensual, 2023</vt:lpstr>
      <vt:lpstr>Mensual, 2024</vt:lpstr>
      <vt:lpstr>Mensual, 2025</vt:lpstr>
      <vt:lpstr>'Enero-Diciembre, 2016'!Área_de_impresión</vt:lpstr>
      <vt:lpstr>'Enero-Diciembre, 2017'!Área_de_impresión</vt:lpstr>
      <vt:lpstr>'Mensual, 2016'!Área_de_impresión</vt:lpstr>
      <vt:lpstr>'Mensual, 2017'!Área_de_impresión</vt:lpstr>
      <vt:lpstr>'Mensual, 2018'!Área_de_impresión</vt:lpstr>
      <vt:lpstr>'Mensual, 2019'!Área_de_impresión</vt:lpstr>
      <vt:lpstr>'Mensual, 2020'!Área_de_impresión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Geronimo</dc:creator>
  <cp:lastModifiedBy>Marisleida Herrera</cp:lastModifiedBy>
  <dcterms:created xsi:type="dcterms:W3CDTF">2018-05-14T18:50:56Z</dcterms:created>
  <dcterms:modified xsi:type="dcterms:W3CDTF">2026-05-27T16:36:44Z</dcterms:modified>
</cp:coreProperties>
</file>