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877A5DAA-01FC-4B7A-BC0F-52FF88C9708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oducción (2000-2025) " sheetId="5" r:id="rId1"/>
    <sheet name="Hoja3" sheetId="4" state="hidden" r:id="rId2"/>
    <sheet name="Producción" sheetId="1" state="hidden" r:id="rId3"/>
    <sheet name="Hoja2" sheetId="2" state="hidden" r:id="rId4"/>
  </sheets>
  <definedNames>
    <definedName name="_xlnm.Print_Area" localSheetId="2">Producción!$A$1:$J$167</definedName>
    <definedName name="_xlnm.Print_Area" localSheetId="0">'Producción (2000-2025) '!$A$72:$L$159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1" i="1" l="1"/>
  <c r="F81" i="1"/>
  <c r="G81" i="1"/>
  <c r="H81" i="1"/>
  <c r="I81" i="1"/>
  <c r="J81" i="1"/>
  <c r="K81" i="1"/>
  <c r="A122" i="1" l="1"/>
  <c r="A61" i="1"/>
</calcChain>
</file>

<file path=xl/sharedStrings.xml><?xml version="1.0" encoding="utf-8"?>
<sst xmlns="http://schemas.openxmlformats.org/spreadsheetml/2006/main" count="832" uniqueCount="165">
  <si>
    <t xml:space="preserve">PRODUCTOS AGRICOLAS </t>
  </si>
  <si>
    <t>Cereales</t>
  </si>
  <si>
    <t>Arroz</t>
  </si>
  <si>
    <t>Maíz</t>
  </si>
  <si>
    <t>Sorgo</t>
  </si>
  <si>
    <t>Productos Tradicionales</t>
  </si>
  <si>
    <t>Caña de Azúcar (a)</t>
  </si>
  <si>
    <t>Tabaco (b)</t>
  </si>
  <si>
    <t>Café (c)</t>
  </si>
  <si>
    <r>
      <t xml:space="preserve">Cacao </t>
    </r>
    <r>
      <rPr>
        <b/>
        <sz val="8"/>
        <color indexed="8"/>
        <rFont val="Arial Narrow"/>
        <family val="2"/>
      </rPr>
      <t>(Grano)</t>
    </r>
  </si>
  <si>
    <t>Oleaginosas</t>
  </si>
  <si>
    <t>Maní</t>
  </si>
  <si>
    <r>
      <t xml:space="preserve">Coco Seco </t>
    </r>
    <r>
      <rPr>
        <b/>
        <sz val="8"/>
        <color indexed="8"/>
        <rFont val="Arial Narrow"/>
        <family val="2"/>
      </rPr>
      <t>( Miles de Nueces)</t>
    </r>
  </si>
  <si>
    <t>Leguminosas</t>
  </si>
  <si>
    <t>Habichuela roja</t>
  </si>
  <si>
    <t>Habichuela negra</t>
  </si>
  <si>
    <t>Habichuela blanca</t>
  </si>
  <si>
    <t>Guandul</t>
  </si>
  <si>
    <t>Raíces y Tubérculos</t>
  </si>
  <si>
    <t>Papa</t>
  </si>
  <si>
    <t>Batata</t>
  </si>
  <si>
    <t>Yuca</t>
  </si>
  <si>
    <t>Ñame</t>
  </si>
  <si>
    <t>Yautía</t>
  </si>
  <si>
    <t>Musáceas</t>
  </si>
  <si>
    <r>
      <t xml:space="preserve">Guineo </t>
    </r>
    <r>
      <rPr>
        <b/>
        <sz val="8"/>
        <color indexed="8"/>
        <rFont val="Arial Narrow"/>
        <family val="2"/>
      </rPr>
      <t>(Racimos )</t>
    </r>
  </si>
  <si>
    <r>
      <t xml:space="preserve">Plátano </t>
    </r>
    <r>
      <rPr>
        <b/>
        <sz val="8"/>
        <color indexed="8"/>
        <rFont val="Arial Narrow"/>
        <family val="2"/>
      </rPr>
      <t>(Miles de Uds.)</t>
    </r>
  </si>
  <si>
    <t>Vegetales</t>
  </si>
  <si>
    <t>Cebolla</t>
  </si>
  <si>
    <t>Ajo</t>
  </si>
  <si>
    <t>Tomate ensalada**</t>
  </si>
  <si>
    <t>Auyama</t>
  </si>
  <si>
    <t>Ajíes**</t>
  </si>
  <si>
    <t>Berenjena</t>
  </si>
  <si>
    <t>Tomate industrial (d)</t>
  </si>
  <si>
    <t>Pepino**</t>
  </si>
  <si>
    <r>
      <t>Repollo</t>
    </r>
    <r>
      <rPr>
        <b/>
        <sz val="8"/>
        <color indexed="8"/>
        <rFont val="Arial Narrow"/>
        <family val="2"/>
      </rPr>
      <t xml:space="preserve"> ( Miles de Uds.)</t>
    </r>
  </si>
  <si>
    <r>
      <t xml:space="preserve">Tayota </t>
    </r>
    <r>
      <rPr>
        <b/>
        <sz val="8"/>
        <color indexed="8"/>
        <rFont val="Arial Narrow"/>
        <family val="2"/>
      </rPr>
      <t>( Miles de Uds.)</t>
    </r>
  </si>
  <si>
    <t>Zanahoria</t>
  </si>
  <si>
    <t xml:space="preserve">Frutales </t>
  </si>
  <si>
    <r>
      <t xml:space="preserve">Aguacate </t>
    </r>
    <r>
      <rPr>
        <b/>
        <sz val="8"/>
        <color indexed="8"/>
        <rFont val="Arial Narrow"/>
        <family val="2"/>
      </rPr>
      <t>( Miles de Uds.)</t>
    </r>
  </si>
  <si>
    <r>
      <t xml:space="preserve">Lechosa </t>
    </r>
    <r>
      <rPr>
        <b/>
        <sz val="8"/>
        <color indexed="8"/>
        <rFont val="Arial Narrow"/>
        <family val="2"/>
      </rPr>
      <t>(Miles de Uds.)</t>
    </r>
  </si>
  <si>
    <r>
      <t xml:space="preserve">Limón </t>
    </r>
    <r>
      <rPr>
        <b/>
        <sz val="8"/>
        <rFont val="Arial Narrow"/>
        <family val="2"/>
      </rPr>
      <t>(Miles de Uds.)</t>
    </r>
  </si>
  <si>
    <r>
      <t>Piña (</t>
    </r>
    <r>
      <rPr>
        <b/>
        <sz val="8"/>
        <color indexed="8"/>
        <rFont val="Arial Narrow"/>
        <family val="2"/>
      </rPr>
      <t>Miles de Uds.</t>
    </r>
    <r>
      <rPr>
        <sz val="8"/>
        <color indexed="8"/>
        <rFont val="Arial Narrow"/>
        <family val="2"/>
      </rPr>
      <t>)</t>
    </r>
  </si>
  <si>
    <r>
      <t xml:space="preserve">Melón </t>
    </r>
    <r>
      <rPr>
        <b/>
        <sz val="8"/>
        <color indexed="8"/>
        <rFont val="Arial Narrow"/>
        <family val="2"/>
      </rPr>
      <t>(Miles de Uds.)</t>
    </r>
  </si>
  <si>
    <r>
      <t>Naranja dulce</t>
    </r>
    <r>
      <rPr>
        <b/>
        <sz val="8"/>
        <color indexed="8"/>
        <rFont val="Arial Narrow"/>
        <family val="2"/>
      </rPr>
      <t xml:space="preserve"> (Miles de Uds.)</t>
    </r>
  </si>
  <si>
    <r>
      <t xml:space="preserve">Chinola </t>
    </r>
    <r>
      <rPr>
        <b/>
        <sz val="8"/>
        <color indexed="8"/>
        <rFont val="Arial Narrow"/>
        <family val="2"/>
      </rPr>
      <t>(Miles de Uds.)</t>
    </r>
  </si>
  <si>
    <r>
      <t xml:space="preserve">Toronja </t>
    </r>
    <r>
      <rPr>
        <b/>
        <sz val="8"/>
        <rFont val="Arial Narrow"/>
        <family val="2"/>
      </rPr>
      <t>(Miles de Uds.)</t>
    </r>
  </si>
  <si>
    <r>
      <t xml:space="preserve">Huevos </t>
    </r>
    <r>
      <rPr>
        <b/>
        <sz val="8"/>
        <rFont val="Arial Narrow"/>
        <family val="2"/>
      </rPr>
      <t>(Miles de Unidades) (f)</t>
    </r>
  </si>
  <si>
    <t>N.D.</t>
  </si>
  <si>
    <t>N.D</t>
  </si>
  <si>
    <r>
      <t xml:space="preserve">Carne de  res </t>
    </r>
    <r>
      <rPr>
        <b/>
        <sz val="8"/>
        <rFont val="Arial Narrow"/>
        <family val="2"/>
      </rPr>
      <t>(e)</t>
    </r>
  </si>
  <si>
    <r>
      <t>Pollos Terminados</t>
    </r>
    <r>
      <rPr>
        <b/>
        <sz val="8"/>
        <rFont val="Arial Narrow"/>
        <family val="2"/>
      </rPr>
      <t>(Unidades)</t>
    </r>
    <r>
      <rPr>
        <sz val="8"/>
        <rFont val="Arial Narrow"/>
        <family val="2"/>
      </rPr>
      <t xml:space="preserve">**** </t>
    </r>
    <r>
      <rPr>
        <b/>
        <sz val="8"/>
        <rFont val="Arial Narrow"/>
        <family val="2"/>
      </rPr>
      <t>(f)</t>
    </r>
  </si>
  <si>
    <r>
      <t xml:space="preserve">Carne de Ovinos </t>
    </r>
    <r>
      <rPr>
        <b/>
        <sz val="8"/>
        <rFont val="Arial Narrow"/>
        <family val="2"/>
      </rPr>
      <t>(f)</t>
    </r>
  </si>
  <si>
    <r>
      <t xml:space="preserve">Carne de Caprinos </t>
    </r>
    <r>
      <rPr>
        <b/>
        <sz val="8"/>
        <rFont val="Arial Narrow"/>
        <family val="2"/>
      </rPr>
      <t>(f)</t>
    </r>
  </si>
  <si>
    <r>
      <t xml:space="preserve">Miel </t>
    </r>
    <r>
      <rPr>
        <b/>
        <sz val="8"/>
        <rFont val="Arial Narrow"/>
        <family val="2"/>
      </rPr>
      <t xml:space="preserve">(e) </t>
    </r>
  </si>
  <si>
    <r>
      <t xml:space="preserve">Productos de Miel </t>
    </r>
    <r>
      <rPr>
        <b/>
        <sz val="8"/>
        <rFont val="Arial Narrow"/>
        <family val="2"/>
      </rPr>
      <t>(e)</t>
    </r>
    <r>
      <rPr>
        <sz val="8"/>
        <rFont val="Arial Narrow"/>
        <family val="2"/>
      </rPr>
      <t xml:space="preserve"> </t>
    </r>
  </si>
  <si>
    <t xml:space="preserve">* *No  incluye producción  bajo ambiente protegido. </t>
  </si>
  <si>
    <t>***Rendimiento en canal de  166,67 libras , para la convensión en carne de un cerdo (promedio).</t>
  </si>
  <si>
    <t xml:space="preserve">                           d) Asociación de fabricantes de Conservas del Agro, Inc.  (AFCONAGRO). Datos 2014: Fuente Bco. Central. </t>
  </si>
  <si>
    <r>
      <t xml:space="preserve">FUENTES: </t>
    </r>
    <r>
      <rPr>
        <sz val="7"/>
        <rFont val="Arial Narrow"/>
        <family val="2"/>
      </rPr>
      <t>Ministerio de Agricultura de la República Dominicana: Departamento de Seguimiento, Control y Evaluación, y  Depto. de Cacao.</t>
    </r>
  </si>
  <si>
    <r>
      <t>Leche (</t>
    </r>
    <r>
      <rPr>
        <b/>
        <sz val="8"/>
        <rFont val="Arial Narrow"/>
        <family val="2"/>
      </rPr>
      <t>Millones de Litros) (g)</t>
    </r>
  </si>
  <si>
    <t>ND: No Disponible</t>
  </si>
  <si>
    <t>2015*</t>
  </si>
  <si>
    <t>***Peso promedio de la unidad de pollo vivo equivale a 4.5 lbs. Para la conversion a carne de consumo final equivale al 80% del peso de pollo vivo.</t>
  </si>
  <si>
    <t xml:space="preserve">           Rendimiento en canal de  3,6 libras, para la convensión en carne de un pollo (promedio).</t>
  </si>
  <si>
    <t>Remolacha</t>
  </si>
  <si>
    <t>Coliflor</t>
  </si>
  <si>
    <t>Cundeamor</t>
  </si>
  <si>
    <t>Tindora</t>
  </si>
  <si>
    <r>
      <t xml:space="preserve">Mandarina </t>
    </r>
    <r>
      <rPr>
        <b/>
        <sz val="8"/>
        <rFont val="Arial Narrow"/>
        <family val="2"/>
      </rPr>
      <t>(Miles de Uds.)</t>
    </r>
  </si>
  <si>
    <r>
      <t xml:space="preserve">Lechuga  </t>
    </r>
    <r>
      <rPr>
        <b/>
        <sz val="8"/>
        <rFont val="Arial Narrow"/>
        <family val="2"/>
      </rPr>
      <t>( Miles de Uds.)</t>
    </r>
  </si>
  <si>
    <r>
      <t>Repollo</t>
    </r>
    <r>
      <rPr>
        <b/>
        <sz val="8"/>
        <color indexed="8"/>
        <rFont val="Arial Narrow"/>
        <family val="2"/>
      </rPr>
      <t xml:space="preserve">   ( Miles de Uds.)</t>
    </r>
  </si>
  <si>
    <r>
      <t xml:space="preserve">Tayota   </t>
    </r>
    <r>
      <rPr>
        <b/>
        <sz val="8"/>
        <color indexed="8"/>
        <rFont val="Arial Narrow"/>
        <family val="2"/>
      </rPr>
      <t>( Miles de Uds.)</t>
    </r>
  </si>
  <si>
    <t>Producción  de Productos Pecuarios y Apícola, 2002-2015 (En quintales)</t>
  </si>
  <si>
    <r>
      <t>Cerdos en Pié (</t>
    </r>
    <r>
      <rPr>
        <b/>
        <sz val="8"/>
        <rFont val="Arial Narrow"/>
        <family val="2"/>
      </rPr>
      <t>Unidades)</t>
    </r>
    <r>
      <rPr>
        <sz val="8"/>
        <rFont val="Arial Narrow"/>
        <family val="2"/>
      </rPr>
      <t>***</t>
    </r>
    <r>
      <rPr>
        <b/>
        <sz val="8"/>
        <rFont val="Arial Narrow"/>
        <family val="2"/>
      </rPr>
      <t>(f)</t>
    </r>
  </si>
  <si>
    <r>
      <t xml:space="preserve">FUENTES: e) </t>
    </r>
    <r>
      <rPr>
        <sz val="7"/>
        <rFont val="Arial Narrow"/>
        <family val="2"/>
      </rPr>
      <t>Dirección General de Ganadeía (DIGEGA)</t>
    </r>
    <r>
      <rPr>
        <b/>
        <sz val="7"/>
        <rFont val="Arial Narrow"/>
        <family val="2"/>
      </rPr>
      <t xml:space="preserve">;f) </t>
    </r>
    <r>
      <rPr>
        <sz val="7"/>
        <rFont val="Arial Narrow"/>
        <family val="2"/>
      </rPr>
      <t>Consejo Nacional de Producción Pecuaria. (CONAPROPE)</t>
    </r>
    <r>
      <rPr>
        <b/>
        <sz val="7"/>
        <rFont val="Arial Narrow"/>
        <family val="2"/>
      </rPr>
      <t xml:space="preserve">; </t>
    </r>
    <r>
      <rPr>
        <sz val="7"/>
        <rFont val="Arial Narrow"/>
        <family val="2"/>
      </rPr>
      <t>Consejo Nacional de Leche de Rep. Dom. (CONALECHE)</t>
    </r>
    <r>
      <rPr>
        <b/>
        <sz val="7"/>
        <rFont val="Arial Narrow"/>
        <family val="2"/>
      </rPr>
      <t>;</t>
    </r>
  </si>
  <si>
    <t>1 de 3</t>
  </si>
  <si>
    <t>2 de 3</t>
  </si>
  <si>
    <t>3 de 3</t>
  </si>
  <si>
    <t>El año Cafetalero comprede Octubre 2014 - Septiembre 2015.</t>
  </si>
  <si>
    <t>Rábano</t>
  </si>
  <si>
    <t>Orégano</t>
  </si>
  <si>
    <t>Brócolis</t>
  </si>
  <si>
    <t>Molondrón</t>
  </si>
  <si>
    <t>Cuadro 5.1.3</t>
  </si>
  <si>
    <r>
      <t xml:space="preserve">Sandía   </t>
    </r>
    <r>
      <rPr>
        <b/>
        <sz val="8"/>
        <rFont val="Arial Narrow"/>
        <family val="2"/>
      </rPr>
      <t>(Miles de Uds.)</t>
    </r>
  </si>
  <si>
    <r>
      <t xml:space="preserve">Mango  </t>
    </r>
    <r>
      <rPr>
        <b/>
        <sz val="8"/>
        <rFont val="Arial Narrow"/>
        <family val="2"/>
      </rPr>
      <t>(Miles de Uds.)</t>
    </r>
  </si>
  <si>
    <t>n/d</t>
  </si>
  <si>
    <r>
      <t xml:space="preserve">                            a) Instituto Nacional del Azúcar</t>
    </r>
    <r>
      <rPr>
        <b/>
        <sz val="7"/>
        <rFont val="Arial Narrow"/>
        <family val="2"/>
      </rPr>
      <t xml:space="preserve"> </t>
    </r>
    <r>
      <rPr>
        <sz val="7"/>
        <rFont val="Arial Narrow"/>
        <family val="2"/>
      </rPr>
      <t>(INAZUCAR).</t>
    </r>
  </si>
  <si>
    <t xml:space="preserve">                            b) Instituto Nacional del Tabaco (INTABACO), incluye: Tabaco negro, rubio y capa.</t>
  </si>
  <si>
    <t xml:space="preserve">                           e) Dirección General de Ganadeía (DIGEGA).</t>
  </si>
  <si>
    <t xml:space="preserve">                           g) Consejo Nacional de Leche de Rep. Dom. (CONALECHE).</t>
  </si>
  <si>
    <t xml:space="preserve">                            f) Consejo Nacional de Producción Pecuaria (CONAPROPE).</t>
  </si>
  <si>
    <t xml:space="preserve">                           c) Consejo Dominicano del Café (CODOCAFE).</t>
  </si>
  <si>
    <t>* Datos preliminares, sujeto a cambios.</t>
  </si>
  <si>
    <t>Guard Beens</t>
  </si>
  <si>
    <t>Vainita China</t>
  </si>
  <si>
    <t>Mapuey</t>
  </si>
  <si>
    <t>Bangaña</t>
  </si>
  <si>
    <t>Calabacín</t>
  </si>
  <si>
    <t>Musú Chino</t>
  </si>
  <si>
    <t>Apio</t>
  </si>
  <si>
    <t>Parvol</t>
  </si>
  <si>
    <t>Bija</t>
  </si>
  <si>
    <t>Cereza</t>
  </si>
  <si>
    <t>Pitahaya</t>
  </si>
  <si>
    <r>
      <t>Zapote</t>
    </r>
    <r>
      <rPr>
        <b/>
        <sz val="8"/>
        <rFont val="Arial Narrow"/>
        <family val="2"/>
      </rPr>
      <t xml:space="preserve"> (Miles de Uds.)</t>
    </r>
  </si>
  <si>
    <r>
      <t xml:space="preserve">Guayaba </t>
    </r>
    <r>
      <rPr>
        <b/>
        <sz val="8"/>
        <rFont val="Arial Narrow"/>
        <family val="2"/>
      </rPr>
      <t>(Miles de Uds.)</t>
    </r>
  </si>
  <si>
    <r>
      <t xml:space="preserve">Guanábana </t>
    </r>
    <r>
      <rPr>
        <b/>
        <sz val="8"/>
        <rFont val="Arial Narrow"/>
        <family val="2"/>
      </rPr>
      <t>(Miles de Uds.)</t>
    </r>
  </si>
  <si>
    <r>
      <t xml:space="preserve">Granadillo </t>
    </r>
    <r>
      <rPr>
        <b/>
        <sz val="8"/>
        <rFont val="Arial Narrow"/>
        <family val="2"/>
      </rPr>
      <t>(Miles de Uds.)</t>
    </r>
  </si>
  <si>
    <t xml:space="preserve">                           Elaborado en el Depto. de Economía Agropecuaria y Estadisticas.</t>
  </si>
  <si>
    <t>2019*</t>
  </si>
  <si>
    <t>Producción  de Productos Agrícolas, 2002-2019                                                                                                                                                                                                                                                                (En quintales, millares, racimos y unidades)</t>
  </si>
  <si>
    <t>Producción  de Productos Agrícolas, 2002-2019                                                                                                                                                                                                                                             (En quintales, millares, racimos y unidades)</t>
  </si>
  <si>
    <t>Producción de Productos Agrícolas, 2002-2019                                                                                                                                                                                                                                                      (En quintales, millares, racimos y unidades)</t>
  </si>
  <si>
    <t>Viceministerio de Planificación Sectorial Agropecuaria</t>
  </si>
  <si>
    <t>Departamento de Economía Agropecuaria y Estadísticas</t>
  </si>
  <si>
    <t>Notas:</t>
  </si>
  <si>
    <t>Mandarina (Miles de Uds.)</t>
  </si>
  <si>
    <t xml:space="preserve"> Instituto Nacional del Tabaco (INTABACO); Consejo Dominicano del Café (CODOCAFE); Consejo Dominicano del Café (CODOCAFE).</t>
  </si>
  <si>
    <t>Tomate ensalada</t>
  </si>
  <si>
    <t>Ajíes</t>
  </si>
  <si>
    <t>Pepino</t>
  </si>
  <si>
    <t xml:space="preserve">Tomate industrial </t>
  </si>
  <si>
    <t>n/d: No disponible.</t>
  </si>
  <si>
    <t>Solo se incluyen cultivos producidos a cielo abierto.</t>
  </si>
  <si>
    <t xml:space="preserve">Caña de Azúcar </t>
  </si>
  <si>
    <t xml:space="preserve">Tabaco </t>
  </si>
  <si>
    <t xml:space="preserve">Café </t>
  </si>
  <si>
    <r>
      <t xml:space="preserve">Cacao </t>
    </r>
    <r>
      <rPr>
        <b/>
        <sz val="10"/>
        <color indexed="8"/>
        <rFont val="Calibri"/>
        <family val="2"/>
        <scheme val="minor"/>
      </rPr>
      <t>(Grano)</t>
    </r>
  </si>
  <si>
    <r>
      <t xml:space="preserve">Guineo </t>
    </r>
    <r>
      <rPr>
        <b/>
        <sz val="10"/>
        <color indexed="8"/>
        <rFont val="Calibri"/>
        <family val="2"/>
        <scheme val="minor"/>
      </rPr>
      <t>(Racimos )</t>
    </r>
  </si>
  <si>
    <r>
      <t xml:space="preserve">Plátano </t>
    </r>
    <r>
      <rPr>
        <b/>
        <sz val="10"/>
        <color indexed="8"/>
        <rFont val="Calibri"/>
        <family val="2"/>
        <scheme val="minor"/>
      </rPr>
      <t>(Miles de Uds.)</t>
    </r>
  </si>
  <si>
    <r>
      <t xml:space="preserve">Aguacate </t>
    </r>
    <r>
      <rPr>
        <b/>
        <sz val="10"/>
        <color indexed="8"/>
        <rFont val="Calibri"/>
        <family val="2"/>
        <scheme val="minor"/>
      </rPr>
      <t>( Miles de Uds.)</t>
    </r>
  </si>
  <si>
    <r>
      <t xml:space="preserve">Lechosa </t>
    </r>
    <r>
      <rPr>
        <b/>
        <sz val="10"/>
        <color indexed="8"/>
        <rFont val="Calibri"/>
        <family val="2"/>
        <scheme val="minor"/>
      </rPr>
      <t>(Miles de Uds.)</t>
    </r>
  </si>
  <si>
    <r>
      <t xml:space="preserve">Limón </t>
    </r>
    <r>
      <rPr>
        <b/>
        <sz val="10"/>
        <rFont val="Calibri"/>
        <family val="2"/>
        <scheme val="minor"/>
      </rPr>
      <t>(Miles de Uds.)</t>
    </r>
  </si>
  <si>
    <r>
      <t>Piña (</t>
    </r>
    <r>
      <rPr>
        <b/>
        <sz val="10"/>
        <color indexed="8"/>
        <rFont val="Calibri"/>
        <family val="2"/>
        <scheme val="minor"/>
      </rPr>
      <t>Miles de Uds.</t>
    </r>
    <r>
      <rPr>
        <sz val="10"/>
        <color indexed="8"/>
        <rFont val="Calibri"/>
        <family val="2"/>
        <scheme val="minor"/>
      </rPr>
      <t>)</t>
    </r>
  </si>
  <si>
    <r>
      <t xml:space="preserve">Melón </t>
    </r>
    <r>
      <rPr>
        <b/>
        <sz val="10"/>
        <color indexed="8"/>
        <rFont val="Calibri"/>
        <family val="2"/>
        <scheme val="minor"/>
      </rPr>
      <t>(Miles de Uds.)</t>
    </r>
  </si>
  <si>
    <r>
      <t xml:space="preserve">Sandía   </t>
    </r>
    <r>
      <rPr>
        <b/>
        <sz val="10"/>
        <rFont val="Calibri"/>
        <family val="2"/>
        <scheme val="minor"/>
      </rPr>
      <t>(Miles de Uds.)</t>
    </r>
  </si>
  <si>
    <r>
      <t xml:space="preserve">Mango  </t>
    </r>
    <r>
      <rPr>
        <b/>
        <sz val="10"/>
        <rFont val="Calibri"/>
        <family val="2"/>
        <scheme val="minor"/>
      </rPr>
      <t>(Miles de Uds.)</t>
    </r>
  </si>
  <si>
    <r>
      <t>Naranja dulce</t>
    </r>
    <r>
      <rPr>
        <b/>
        <sz val="10"/>
        <color indexed="8"/>
        <rFont val="Calibri"/>
        <family val="2"/>
        <scheme val="minor"/>
      </rPr>
      <t xml:space="preserve"> (Miles de Uds.)</t>
    </r>
  </si>
  <si>
    <r>
      <t xml:space="preserve">Chinola </t>
    </r>
    <r>
      <rPr>
        <b/>
        <sz val="10"/>
        <color indexed="8"/>
        <rFont val="Calibri"/>
        <family val="2"/>
        <scheme val="minor"/>
      </rPr>
      <t>(Miles de Uds.)</t>
    </r>
  </si>
  <si>
    <r>
      <t xml:space="preserve">Toronja </t>
    </r>
    <r>
      <rPr>
        <b/>
        <sz val="10"/>
        <rFont val="Calibri"/>
        <family val="2"/>
        <scheme val="minor"/>
      </rPr>
      <t>(Miles de Uds.)</t>
    </r>
  </si>
  <si>
    <r>
      <t xml:space="preserve">Mandarina </t>
    </r>
    <r>
      <rPr>
        <b/>
        <sz val="10"/>
        <rFont val="Calibri"/>
        <family val="2"/>
        <scheme val="minor"/>
      </rPr>
      <t>(Miles de Uds.)</t>
    </r>
  </si>
  <si>
    <r>
      <t xml:space="preserve">Granadillo </t>
    </r>
    <r>
      <rPr>
        <b/>
        <sz val="10"/>
        <rFont val="Calibri"/>
        <family val="2"/>
        <scheme val="minor"/>
      </rPr>
      <t>(Miles de Uds.)</t>
    </r>
  </si>
  <si>
    <r>
      <t xml:space="preserve">Guanábana </t>
    </r>
    <r>
      <rPr>
        <b/>
        <sz val="10"/>
        <rFont val="Calibri"/>
        <family val="2"/>
        <scheme val="minor"/>
      </rPr>
      <t>(Miles de Uds.)</t>
    </r>
  </si>
  <si>
    <r>
      <t xml:space="preserve">Guayaba </t>
    </r>
    <r>
      <rPr>
        <b/>
        <sz val="10"/>
        <rFont val="Calibri"/>
        <family val="2"/>
        <scheme val="minor"/>
      </rPr>
      <t>(Miles de Uds.)</t>
    </r>
  </si>
  <si>
    <r>
      <t>Zapote</t>
    </r>
    <r>
      <rPr>
        <b/>
        <sz val="10"/>
        <rFont val="Calibri"/>
        <family val="2"/>
        <scheme val="minor"/>
      </rPr>
      <t xml:space="preserve"> (Miles de Uds.)</t>
    </r>
  </si>
  <si>
    <r>
      <rPr>
        <b/>
        <sz val="8"/>
        <rFont val="Calibri"/>
        <family val="2"/>
        <scheme val="minor"/>
      </rPr>
      <t>FUENTES:</t>
    </r>
    <r>
      <rPr>
        <sz val="8"/>
        <rFont val="Calibri"/>
        <family val="2"/>
        <scheme val="minor"/>
      </rPr>
      <t xml:space="preserve"> Ministerio de Agricultura de la República Dominicana: Departamento de Seguimiento, Control y Evaluación, y  Depto. de Cacao; Instituto Nacional del Azúcar (INAZUCAR).</t>
    </r>
  </si>
  <si>
    <t xml:space="preserve">Asociación de fabricantes de Conservas del Agro, Inc.  (AFCONAGRO). </t>
  </si>
  <si>
    <t xml:space="preserve">  Elaborado en el Depto. de Economía Agropecuaria y Estadísticas.</t>
  </si>
  <si>
    <t xml:space="preserve"> El año Cafetalero comprede Octubre - Septiembre.</t>
  </si>
  <si>
    <t xml:space="preserve"> La producción de Tabaco incluye:  negro, rubio y capa.</t>
  </si>
  <si>
    <r>
      <t xml:space="preserve">Lechuga  </t>
    </r>
    <r>
      <rPr>
        <b/>
        <sz val="10"/>
        <rFont val="Calibri"/>
        <family val="2"/>
        <scheme val="minor"/>
      </rPr>
      <t>(Miles de Uds.)</t>
    </r>
  </si>
  <si>
    <r>
      <t>Repollo</t>
    </r>
    <r>
      <rPr>
        <b/>
        <sz val="10"/>
        <color indexed="8"/>
        <rFont val="Calibri"/>
        <family val="2"/>
        <scheme val="minor"/>
      </rPr>
      <t xml:space="preserve"> (Miles de Uds.)</t>
    </r>
  </si>
  <si>
    <r>
      <t xml:space="preserve">Tayota </t>
    </r>
    <r>
      <rPr>
        <b/>
        <sz val="10"/>
        <color indexed="8"/>
        <rFont val="Calibri"/>
        <family val="2"/>
        <scheme val="minor"/>
      </rPr>
      <t>(Miles de Uds.)</t>
    </r>
  </si>
  <si>
    <r>
      <t xml:space="preserve">Coco Seco </t>
    </r>
    <r>
      <rPr>
        <b/>
        <sz val="10"/>
        <color indexed="8"/>
        <rFont val="Calibri"/>
        <family val="2"/>
        <scheme val="minor"/>
      </rPr>
      <t>(Miles de Nueces)</t>
    </r>
  </si>
  <si>
    <r>
      <t>Repollo</t>
    </r>
    <r>
      <rPr>
        <b/>
        <sz val="10"/>
        <color indexed="8"/>
        <rFont val="Calibri"/>
        <family val="2"/>
        <scheme val="minor"/>
      </rPr>
      <t xml:space="preserve">   (Miles de Uds.)</t>
    </r>
  </si>
  <si>
    <r>
      <t xml:space="preserve">Tayota   </t>
    </r>
    <r>
      <rPr>
        <b/>
        <sz val="10"/>
        <color indexed="8"/>
        <rFont val="Calibri"/>
        <family val="2"/>
        <scheme val="minor"/>
      </rPr>
      <t>(Miles de Uds.)</t>
    </r>
  </si>
  <si>
    <t>2024*</t>
  </si>
  <si>
    <t>2023*</t>
  </si>
  <si>
    <t>2025*</t>
  </si>
  <si>
    <t>Producción  de Productos Agrícolas, 2000-2025                                                                                                                                                                                                                                                             (En quintales, millares y racimos )</t>
  </si>
  <si>
    <t>Producción  de Productos Agrícolas, 2000-2025                                                                                                                                                                                                                                                          (En quintales, millares y racimos )</t>
  </si>
  <si>
    <t>Producción  de Productos Agrícolas, 2000-2025                                                                                                                                                                                                                                                         (En quintales, millares y racimos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</si>
</sst>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* #,##0_);_(* \(#,##0\);_(* &quot;-&quot;??_);_(@_)"/>
    <numFmt numFmtId="166" formatCode="_(* #,##0.0_);_(* \(#,##0.0\);_(* &quot;-&quot;??_);_(@_)"/>
    <numFmt numFmtId="167" formatCode="0.0%"/>
    <numFmt numFmtId="168" formatCode="_-[$€-2]* #,##0.00_-;\-[$€-2]* #,##0.00_-;_-[$€-2]* &quot;-&quot;??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2"/>
      <name val="Arial Narrow"/>
      <family val="2"/>
    </font>
    <font>
      <b/>
      <u/>
      <sz val="9"/>
      <color indexed="8"/>
      <name val="Arial Narrow"/>
      <family val="2"/>
    </font>
    <font>
      <sz val="7"/>
      <name val="Arial Narrow"/>
      <family val="2"/>
    </font>
    <font>
      <b/>
      <sz val="7"/>
      <name val="Arial Narrow"/>
      <family val="2"/>
    </font>
    <font>
      <sz val="8"/>
      <name val="Arial Narrow"/>
      <family val="2"/>
    </font>
    <font>
      <sz val="10"/>
      <name val="Arial"/>
      <family val="2"/>
    </font>
    <font>
      <b/>
      <sz val="8"/>
      <color indexed="8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color indexed="8"/>
      <name val="Arial Narrow"/>
      <family val="2"/>
    </font>
    <font>
      <sz val="7.5"/>
      <name val="Arial Narrow"/>
      <family val="2"/>
    </font>
    <font>
      <i/>
      <sz val="10"/>
      <name val="Arial Narrow"/>
      <family val="2"/>
    </font>
    <font>
      <i/>
      <sz val="7"/>
      <color indexed="8"/>
      <name val="Arial Narrow"/>
      <family val="2"/>
    </font>
    <font>
      <b/>
      <sz val="9"/>
      <color theme="1"/>
      <name val="Arial Narrow"/>
      <family val="2"/>
    </font>
    <font>
      <sz val="9"/>
      <color indexed="8"/>
      <name val="Arial Narrow"/>
      <family val="2"/>
    </font>
    <font>
      <sz val="11"/>
      <color theme="1"/>
      <name val="Times New Roman"/>
      <family val="1"/>
    </font>
    <font>
      <b/>
      <sz val="12"/>
      <name val="Calibri Light"/>
      <family val="2"/>
    </font>
    <font>
      <b/>
      <sz val="12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Arial"/>
      <family val="2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i/>
      <sz val="10"/>
      <color indexed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0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168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168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151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3" borderId="0" xfId="0" applyFont="1" applyFill="1"/>
    <xf numFmtId="49" fontId="3" fillId="3" borderId="0" xfId="0" applyNumberFormat="1" applyFont="1" applyFill="1" applyAlignment="1">
      <alignment horizontal="right"/>
    </xf>
    <xf numFmtId="0" fontId="3" fillId="2" borderId="0" xfId="0" applyFont="1" applyFill="1"/>
    <xf numFmtId="0" fontId="5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/>
    <xf numFmtId="0" fontId="5" fillId="2" borderId="0" xfId="0" applyFont="1" applyFill="1"/>
    <xf numFmtId="3" fontId="5" fillId="2" borderId="0" xfId="0" applyNumberFormat="1" applyFont="1" applyFill="1"/>
    <xf numFmtId="3" fontId="10" fillId="0" borderId="0" xfId="0" applyNumberFormat="1" applyFont="1"/>
    <xf numFmtId="165" fontId="7" fillId="2" borderId="0" xfId="0" applyNumberFormat="1" applyFont="1" applyFill="1"/>
    <xf numFmtId="3" fontId="7" fillId="2" borderId="0" xfId="0" applyNumberFormat="1" applyFont="1" applyFill="1" applyAlignment="1">
      <alignment horizontal="right"/>
    </xf>
    <xf numFmtId="0" fontId="7" fillId="0" borderId="0" xfId="0" applyFont="1"/>
    <xf numFmtId="43" fontId="7" fillId="2" borderId="0" xfId="1" applyFont="1" applyFill="1"/>
    <xf numFmtId="0" fontId="14" fillId="2" borderId="0" xfId="0" applyFont="1" applyFill="1"/>
    <xf numFmtId="0" fontId="3" fillId="3" borderId="0" xfId="0" applyFont="1" applyFill="1" applyAlignment="1">
      <alignment vertical="center"/>
    </xf>
    <xf numFmtId="3" fontId="13" fillId="2" borderId="0" xfId="0" applyNumberFormat="1" applyFont="1" applyFill="1"/>
    <xf numFmtId="0" fontId="15" fillId="2" borderId="0" xfId="0" applyFont="1" applyFill="1"/>
    <xf numFmtId="0" fontId="6" fillId="2" borderId="0" xfId="0" applyFont="1" applyFill="1"/>
    <xf numFmtId="0" fontId="4" fillId="4" borderId="0" xfId="0" applyFont="1" applyFill="1"/>
    <xf numFmtId="166" fontId="7" fillId="2" borderId="0" xfId="1" applyNumberFormat="1" applyFont="1" applyFill="1"/>
    <xf numFmtId="166" fontId="7" fillId="2" borderId="0" xfId="1" applyNumberFormat="1" applyFont="1" applyFill="1" applyAlignment="1">
      <alignment horizontal="right"/>
    </xf>
    <xf numFmtId="0" fontId="16" fillId="5" borderId="0" xfId="0" applyFont="1" applyFill="1" applyAlignment="1">
      <alignment horizontal="left"/>
    </xf>
    <xf numFmtId="0" fontId="7" fillId="5" borderId="0" xfId="0" applyFont="1" applyFill="1"/>
    <xf numFmtId="0" fontId="16" fillId="5" borderId="0" xfId="0" applyFont="1" applyFill="1" applyAlignment="1">
      <alignment horizontal="center"/>
    </xf>
    <xf numFmtId="0" fontId="7" fillId="2" borderId="0" xfId="0" applyFont="1" applyFill="1" applyAlignment="1">
      <alignment vertical="center"/>
    </xf>
    <xf numFmtId="3" fontId="5" fillId="2" borderId="0" xfId="0" applyNumberFormat="1" applyFont="1" applyFill="1" applyAlignment="1">
      <alignment vertical="center"/>
    </xf>
    <xf numFmtId="3" fontId="7" fillId="2" borderId="0" xfId="0" applyNumberFormat="1" applyFont="1" applyFill="1" applyAlignment="1">
      <alignment vertical="center"/>
    </xf>
    <xf numFmtId="165" fontId="7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right"/>
    </xf>
    <xf numFmtId="165" fontId="7" fillId="2" borderId="0" xfId="1" applyNumberFormat="1" applyFont="1" applyFill="1"/>
    <xf numFmtId="3" fontId="2" fillId="2" borderId="0" xfId="0" applyNumberFormat="1" applyFont="1" applyFill="1"/>
    <xf numFmtId="0" fontId="3" fillId="3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left"/>
    </xf>
    <xf numFmtId="0" fontId="16" fillId="2" borderId="0" xfId="0" applyFont="1" applyFill="1" applyAlignment="1">
      <alignment horizontal="right"/>
    </xf>
    <xf numFmtId="167" fontId="7" fillId="2" borderId="0" xfId="4" applyNumberFormat="1" applyFont="1" applyFill="1"/>
    <xf numFmtId="0" fontId="16" fillId="2" borderId="0" xfId="0" applyFont="1" applyFill="1" applyAlignment="1">
      <alignment horizontal="center"/>
    </xf>
    <xf numFmtId="0" fontId="17" fillId="3" borderId="0" xfId="0" applyFont="1" applyFill="1"/>
    <xf numFmtId="43" fontId="7" fillId="0" borderId="0" xfId="1" applyFont="1"/>
    <xf numFmtId="43" fontId="2" fillId="0" borderId="0" xfId="1" applyFont="1"/>
    <xf numFmtId="43" fontId="2" fillId="2" borderId="0" xfId="1" applyFont="1" applyFill="1"/>
    <xf numFmtId="0" fontId="18" fillId="0" borderId="0" xfId="0" applyFont="1"/>
    <xf numFmtId="165" fontId="2" fillId="0" borderId="0" xfId="1" applyNumberFormat="1" applyFont="1"/>
    <xf numFmtId="3" fontId="2" fillId="0" borderId="0" xfId="0" applyNumberFormat="1" applyFont="1"/>
    <xf numFmtId="0" fontId="7" fillId="6" borderId="0" xfId="0" applyFont="1" applyFill="1"/>
    <xf numFmtId="0" fontId="16" fillId="6" borderId="0" xfId="0" applyFont="1" applyFill="1" applyAlignment="1">
      <alignment horizontal="left"/>
    </xf>
    <xf numFmtId="0" fontId="16" fillId="6" borderId="0" xfId="0" applyFont="1" applyFill="1" applyAlignment="1">
      <alignment horizontal="center"/>
    </xf>
    <xf numFmtId="0" fontId="16" fillId="6" borderId="0" xfId="0" applyFont="1" applyFill="1" applyAlignment="1">
      <alignment horizontal="right"/>
    </xf>
    <xf numFmtId="0" fontId="4" fillId="2" borderId="0" xfId="0" applyFont="1" applyFill="1"/>
    <xf numFmtId="0" fontId="7" fillId="7" borderId="0" xfId="0" applyFont="1" applyFill="1"/>
    <xf numFmtId="0" fontId="21" fillId="7" borderId="0" xfId="0" applyFont="1" applyFill="1" applyAlignment="1">
      <alignment horizontal="left"/>
    </xf>
    <xf numFmtId="0" fontId="21" fillId="7" borderId="0" xfId="0" applyFont="1" applyFill="1" applyAlignment="1">
      <alignment horizontal="center"/>
    </xf>
    <xf numFmtId="0" fontId="0" fillId="2" borderId="0" xfId="0" applyFill="1"/>
    <xf numFmtId="0" fontId="23" fillId="2" borderId="0" xfId="0" applyFont="1" applyFill="1"/>
    <xf numFmtId="0" fontId="23" fillId="2" borderId="4" xfId="0" applyFont="1" applyFill="1" applyBorder="1"/>
    <xf numFmtId="3" fontId="23" fillId="2" borderId="4" xfId="0" applyNumberFormat="1" applyFont="1" applyFill="1" applyBorder="1"/>
    <xf numFmtId="0" fontId="23" fillId="0" borderId="0" xfId="0" applyFont="1"/>
    <xf numFmtId="0" fontId="24" fillId="2" borderId="0" xfId="0" applyFont="1" applyFill="1"/>
    <xf numFmtId="165" fontId="23" fillId="2" borderId="0" xfId="1" applyNumberFormat="1" applyFont="1" applyFill="1"/>
    <xf numFmtId="43" fontId="23" fillId="2" borderId="0" xfId="1" applyFont="1" applyFill="1"/>
    <xf numFmtId="0" fontId="23" fillId="2" borderId="5" xfId="0" applyFont="1" applyFill="1" applyBorder="1"/>
    <xf numFmtId="0" fontId="27" fillId="2" borderId="0" xfId="0" applyFont="1" applyFill="1"/>
    <xf numFmtId="49" fontId="28" fillId="2" borderId="0" xfId="0" applyNumberFormat="1" applyFont="1" applyFill="1" applyAlignment="1">
      <alignment horizontal="right"/>
    </xf>
    <xf numFmtId="0" fontId="28" fillId="2" borderId="0" xfId="0" applyFont="1" applyFill="1" applyAlignment="1">
      <alignment vertical="center"/>
    </xf>
    <xf numFmtId="0" fontId="28" fillId="2" borderId="0" xfId="0" applyFont="1" applyFill="1"/>
    <xf numFmtId="0" fontId="29" fillId="8" borderId="9" xfId="0" applyFont="1" applyFill="1" applyBorder="1" applyAlignment="1">
      <alignment horizontal="center"/>
    </xf>
    <xf numFmtId="0" fontId="29" fillId="8" borderId="10" xfId="0" applyFont="1" applyFill="1" applyBorder="1" applyAlignment="1">
      <alignment horizontal="center"/>
    </xf>
    <xf numFmtId="0" fontId="30" fillId="2" borderId="3" xfId="0" applyFont="1" applyFill="1" applyBorder="1"/>
    <xf numFmtId="3" fontId="30" fillId="2" borderId="4" xfId="0" applyNumberFormat="1" applyFont="1" applyFill="1" applyBorder="1"/>
    <xf numFmtId="0" fontId="23" fillId="2" borderId="2" xfId="0" applyFont="1" applyFill="1" applyBorder="1"/>
    <xf numFmtId="3" fontId="23" fillId="2" borderId="2" xfId="0" applyNumberFormat="1" applyFont="1" applyFill="1" applyBorder="1"/>
    <xf numFmtId="3" fontId="23" fillId="2" borderId="1" xfId="0" applyNumberFormat="1" applyFont="1" applyFill="1" applyBorder="1" applyAlignment="1">
      <alignment vertical="center"/>
    </xf>
    <xf numFmtId="0" fontId="23" fillId="2" borderId="1" xfId="0" applyFont="1" applyFill="1" applyBorder="1"/>
    <xf numFmtId="3" fontId="23" fillId="2" borderId="1" xfId="0" applyNumberFormat="1" applyFont="1" applyFill="1" applyBorder="1"/>
    <xf numFmtId="0" fontId="23" fillId="2" borderId="6" xfId="0" applyFont="1" applyFill="1" applyBorder="1"/>
    <xf numFmtId="3" fontId="23" fillId="2" borderId="6" xfId="0" applyNumberFormat="1" applyFont="1" applyFill="1" applyBorder="1"/>
    <xf numFmtId="3" fontId="23" fillId="2" borderId="6" xfId="0" applyNumberFormat="1" applyFont="1" applyFill="1" applyBorder="1" applyAlignment="1">
      <alignment vertical="center"/>
    </xf>
    <xf numFmtId="0" fontId="31" fillId="2" borderId="0" xfId="0" applyFont="1" applyFill="1"/>
    <xf numFmtId="0" fontId="30" fillId="2" borderId="4" xfId="0" applyFont="1" applyFill="1" applyBorder="1"/>
    <xf numFmtId="3" fontId="23" fillId="2" borderId="5" xfId="0" applyNumberFormat="1" applyFont="1" applyFill="1" applyBorder="1"/>
    <xf numFmtId="3" fontId="23" fillId="2" borderId="1" xfId="0" applyNumberFormat="1" applyFont="1" applyFill="1" applyBorder="1" applyAlignment="1">
      <alignment horizontal="right"/>
    </xf>
    <xf numFmtId="3" fontId="23" fillId="2" borderId="2" xfId="0" applyNumberFormat="1" applyFont="1" applyFill="1" applyBorder="1" applyAlignment="1">
      <alignment vertical="center"/>
    </xf>
    <xf numFmtId="0" fontId="30" fillId="2" borderId="1" xfId="0" applyFont="1" applyFill="1" applyBorder="1"/>
    <xf numFmtId="43" fontId="23" fillId="2" borderId="2" xfId="1" applyFont="1" applyFill="1" applyBorder="1"/>
    <xf numFmtId="3" fontId="23" fillId="2" borderId="6" xfId="0" applyNumberFormat="1" applyFont="1" applyFill="1" applyBorder="1" applyAlignment="1">
      <alignment horizontal="right"/>
    </xf>
    <xf numFmtId="3" fontId="23" fillId="2" borderId="0" xfId="0" applyNumberFormat="1" applyFont="1" applyFill="1"/>
    <xf numFmtId="3" fontId="23" fillId="2" borderId="5" xfId="0" applyNumberFormat="1" applyFont="1" applyFill="1" applyBorder="1" applyAlignment="1">
      <alignment horizontal="right"/>
    </xf>
    <xf numFmtId="3" fontId="23" fillId="2" borderId="2" xfId="0" applyNumberFormat="1" applyFont="1" applyFill="1" applyBorder="1" applyAlignment="1">
      <alignment horizontal="right"/>
    </xf>
    <xf numFmtId="0" fontId="23" fillId="9" borderId="0" xfId="0" applyFont="1" applyFill="1"/>
    <xf numFmtId="0" fontId="28" fillId="3" borderId="0" xfId="0" applyFont="1" applyFill="1" applyAlignment="1">
      <alignment horizontal="center" vertical="center" wrapText="1"/>
    </xf>
    <xf numFmtId="3" fontId="23" fillId="2" borderId="4" xfId="0" applyNumberFormat="1" applyFont="1" applyFill="1" applyBorder="1" applyAlignment="1">
      <alignment vertical="center"/>
    </xf>
    <xf numFmtId="0" fontId="23" fillId="2" borderId="2" xfId="0" applyFont="1" applyFill="1" applyBorder="1" applyAlignment="1">
      <alignment vertical="center"/>
    </xf>
    <xf numFmtId="0" fontId="23" fillId="2" borderId="1" xfId="0" applyFont="1" applyFill="1" applyBorder="1" applyAlignment="1">
      <alignment vertical="center"/>
    </xf>
    <xf numFmtId="3" fontId="23" fillId="2" borderId="1" xfId="0" applyNumberFormat="1" applyFont="1" applyFill="1" applyBorder="1" applyAlignment="1">
      <alignment horizontal="right" vertical="center"/>
    </xf>
    <xf numFmtId="0" fontId="23" fillId="2" borderId="6" xfId="0" applyFont="1" applyFill="1" applyBorder="1" applyAlignment="1">
      <alignment vertical="center"/>
    </xf>
    <xf numFmtId="3" fontId="23" fillId="2" borderId="6" xfId="0" applyNumberFormat="1" applyFont="1" applyFill="1" applyBorder="1" applyAlignment="1">
      <alignment horizontal="right" vertical="center"/>
    </xf>
    <xf numFmtId="167" fontId="23" fillId="2" borderId="4" xfId="4" applyNumberFormat="1" applyFont="1" applyFill="1" applyBorder="1"/>
    <xf numFmtId="0" fontId="23" fillId="2" borderId="4" xfId="0" applyFont="1" applyFill="1" applyBorder="1" applyAlignment="1">
      <alignment vertical="center"/>
    </xf>
    <xf numFmtId="165" fontId="23" fillId="2" borderId="2" xfId="0" applyNumberFormat="1" applyFont="1" applyFill="1" applyBorder="1" applyAlignment="1">
      <alignment vertical="center"/>
    </xf>
    <xf numFmtId="0" fontId="33" fillId="3" borderId="1" xfId="0" applyFont="1" applyFill="1" applyBorder="1"/>
    <xf numFmtId="0" fontId="23" fillId="9" borderId="7" xfId="0" applyFont="1" applyFill="1" applyBorder="1"/>
    <xf numFmtId="0" fontId="23" fillId="9" borderId="11" xfId="0" applyFont="1" applyFill="1" applyBorder="1"/>
    <xf numFmtId="0" fontId="23" fillId="2" borderId="0" xfId="0" applyFont="1" applyFill="1" applyAlignment="1">
      <alignment horizontal="left" indent="1"/>
    </xf>
    <xf numFmtId="0" fontId="34" fillId="2" borderId="0" xfId="0" applyFont="1" applyFill="1"/>
    <xf numFmtId="0" fontId="24" fillId="2" borderId="0" xfId="0" applyFont="1" applyFill="1" applyAlignment="1">
      <alignment horizontal="left" indent="1"/>
    </xf>
    <xf numFmtId="0" fontId="25" fillId="2" borderId="0" xfId="0" applyFont="1" applyFill="1"/>
    <xf numFmtId="3" fontId="23" fillId="2" borderId="4" xfId="0" applyNumberFormat="1" applyFont="1" applyFill="1" applyBorder="1" applyAlignment="1">
      <alignment horizontal="right" vertical="center"/>
    </xf>
    <xf numFmtId="3" fontId="23" fillId="2" borderId="3" xfId="0" applyNumberFormat="1" applyFont="1" applyFill="1" applyBorder="1" applyAlignment="1">
      <alignment horizontal="right" vertical="center"/>
    </xf>
    <xf numFmtId="167" fontId="23" fillId="2" borderId="0" xfId="4" applyNumberFormat="1" applyFont="1" applyFill="1"/>
    <xf numFmtId="3" fontId="23" fillId="2" borderId="12" xfId="0" applyNumberFormat="1" applyFont="1" applyFill="1" applyBorder="1" applyAlignment="1">
      <alignment vertical="center"/>
    </xf>
    <xf numFmtId="0" fontId="23" fillId="2" borderId="1" xfId="0" applyFont="1" applyFill="1" applyBorder="1" applyAlignment="1">
      <alignment horizontal="right"/>
    </xf>
    <xf numFmtId="165" fontId="23" fillId="2" borderId="1" xfId="0" applyNumberFormat="1" applyFont="1" applyFill="1" applyBorder="1" applyAlignment="1">
      <alignment horizontal="right"/>
    </xf>
    <xf numFmtId="0" fontId="31" fillId="2" borderId="5" xfId="0" applyFont="1" applyFill="1" applyBorder="1"/>
    <xf numFmtId="3" fontId="23" fillId="2" borderId="2" xfId="0" applyNumberFormat="1" applyFont="1" applyFill="1" applyBorder="1" applyAlignment="1">
      <alignment horizontal="right" vertical="center"/>
    </xf>
    <xf numFmtId="3" fontId="23" fillId="2" borderId="0" xfId="0" applyNumberFormat="1" applyFont="1" applyFill="1" applyAlignment="1">
      <alignment horizontal="left" indent="1"/>
    </xf>
    <xf numFmtId="0" fontId="20" fillId="3" borderId="0" xfId="0" applyFont="1" applyFill="1" applyAlignment="1">
      <alignment vertical="center" wrapText="1"/>
    </xf>
    <xf numFmtId="0" fontId="20" fillId="3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3" fontId="23" fillId="2" borderId="0" xfId="0" applyNumberFormat="1" applyFont="1" applyFill="1" applyAlignment="1">
      <alignment horizontal="right" vertical="center"/>
    </xf>
    <xf numFmtId="3" fontId="28" fillId="2" borderId="0" xfId="0" applyNumberFormat="1" applyFont="1" applyFill="1"/>
    <xf numFmtId="3" fontId="35" fillId="2" borderId="0" xfId="0" applyNumberFormat="1" applyFont="1" applyFill="1" applyAlignment="1">
      <alignment horizontal="left" indent="1"/>
    </xf>
    <xf numFmtId="0" fontId="30" fillId="2" borderId="7" xfId="0" applyFont="1" applyFill="1" applyBorder="1"/>
    <xf numFmtId="0" fontId="23" fillId="2" borderId="11" xfId="0" applyFont="1" applyFill="1" applyBorder="1"/>
    <xf numFmtId="0" fontId="23" fillId="2" borderId="13" xfId="0" applyFont="1" applyFill="1" applyBorder="1"/>
    <xf numFmtId="0" fontId="29" fillId="8" borderId="4" xfId="0" applyFont="1" applyFill="1" applyBorder="1" applyAlignment="1">
      <alignment horizontal="center"/>
    </xf>
    <xf numFmtId="0" fontId="29" fillId="8" borderId="5" xfId="0" applyFont="1" applyFill="1" applyBorder="1" applyAlignment="1">
      <alignment horizontal="center"/>
    </xf>
    <xf numFmtId="0" fontId="29" fillId="8" borderId="3" xfId="0" applyFont="1" applyFill="1" applyBorder="1" applyAlignment="1">
      <alignment horizontal="center"/>
    </xf>
    <xf numFmtId="0" fontId="29" fillId="8" borderId="8" xfId="0" applyFont="1" applyFill="1" applyBorder="1" applyAlignment="1">
      <alignment horizontal="center"/>
    </xf>
    <xf numFmtId="3" fontId="23" fillId="2" borderId="12" xfId="0" applyNumberFormat="1" applyFont="1" applyFill="1" applyBorder="1"/>
    <xf numFmtId="3" fontId="27" fillId="2" borderId="0" xfId="0" applyNumberFormat="1" applyFont="1" applyFill="1"/>
    <xf numFmtId="3" fontId="36" fillId="2" borderId="0" xfId="0" applyNumberFormat="1" applyFont="1" applyFill="1"/>
    <xf numFmtId="3" fontId="23" fillId="2" borderId="7" xfId="0" applyNumberFormat="1" applyFont="1" applyFill="1" applyBorder="1"/>
    <xf numFmtId="3" fontId="23" fillId="2" borderId="14" xfId="0" applyNumberFormat="1" applyFont="1" applyFill="1" applyBorder="1"/>
    <xf numFmtId="165" fontId="23" fillId="2" borderId="1" xfId="0" applyNumberFormat="1" applyFont="1" applyFill="1" applyBorder="1"/>
    <xf numFmtId="165" fontId="23" fillId="2" borderId="0" xfId="0" applyNumberFormat="1" applyFont="1" applyFill="1"/>
    <xf numFmtId="165" fontId="23" fillId="2" borderId="2" xfId="1" applyNumberFormat="1" applyFont="1" applyFill="1" applyBorder="1"/>
    <xf numFmtId="165" fontId="23" fillId="2" borderId="1" xfId="1" applyNumberFormat="1" applyFont="1" applyFill="1" applyBorder="1"/>
    <xf numFmtId="165" fontId="23" fillId="2" borderId="6" xfId="1" applyNumberFormat="1" applyFont="1" applyFill="1" applyBorder="1"/>
    <xf numFmtId="0" fontId="20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 wrapText="1"/>
    </xf>
    <xf numFmtId="0" fontId="28" fillId="3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22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20" fillId="3" borderId="11" xfId="0" applyFont="1" applyFill="1" applyBorder="1" applyAlignment="1">
      <alignment horizontal="center" vertical="center" wrapText="1"/>
    </xf>
  </cellXfs>
  <cellStyles count="18">
    <cellStyle name="Euro" xfId="12" xr:uid="{00000000-0005-0000-0000-000000000000}"/>
    <cellStyle name="Euro 2" xfId="16" xr:uid="{00000000-0005-0000-0000-000001000000}"/>
    <cellStyle name="Millares" xfId="1" builtinId="3"/>
    <cellStyle name="Millares 2" xfId="2" xr:uid="{00000000-0005-0000-0000-000003000000}"/>
    <cellStyle name="Millares 2 2" xfId="8" xr:uid="{00000000-0005-0000-0000-000004000000}"/>
    <cellStyle name="Millares 3" xfId="6" xr:uid="{00000000-0005-0000-0000-000005000000}"/>
    <cellStyle name="Millares 3 2" xfId="9" xr:uid="{00000000-0005-0000-0000-000006000000}"/>
    <cellStyle name="Millares 4" xfId="7" xr:uid="{00000000-0005-0000-0000-000007000000}"/>
    <cellStyle name="Millares 5" xfId="11" xr:uid="{00000000-0005-0000-0000-000008000000}"/>
    <cellStyle name="Moneda 2" xfId="17" xr:uid="{00000000-0005-0000-0000-000009000000}"/>
    <cellStyle name="Normal" xfId="0" builtinId="0"/>
    <cellStyle name="Normal 2" xfId="3" xr:uid="{00000000-0005-0000-0000-00000B000000}"/>
    <cellStyle name="Normal 3" xfId="5" xr:uid="{00000000-0005-0000-0000-00000C000000}"/>
    <cellStyle name="Normal 3 2" xfId="15" xr:uid="{00000000-0005-0000-0000-00000D000000}"/>
    <cellStyle name="Normal 4" xfId="10" xr:uid="{00000000-0005-0000-0000-00000E000000}"/>
    <cellStyle name="Normal 4 2" xfId="14" xr:uid="{00000000-0005-0000-0000-00000F000000}"/>
    <cellStyle name="Porcentaje" xfId="4" builtinId="5"/>
    <cellStyle name="Porcentaje 2" xfId="13" xr:uid="{00000000-0005-0000-0000-00001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400050</xdr:colOff>
      <xdr:row>0</xdr:row>
      <xdr:rowOff>47626</xdr:rowOff>
    </xdr:from>
    <xdr:to>
      <xdr:col>6</xdr:col>
      <xdr:colOff>228599</xdr:colOff>
      <xdr:row>4</xdr:row>
      <xdr:rowOff>28576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66E835-CB02-4FE2-A04F-9339775701B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47626"/>
          <a:ext cx="1390649" cy="7239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390525</xdr:colOff>
      <xdr:row>70</xdr:row>
      <xdr:rowOff>19050</xdr:rowOff>
    </xdr:from>
    <xdr:to>
      <xdr:col>6</xdr:col>
      <xdr:colOff>409575</xdr:colOff>
      <xdr:row>74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13664E0-0796-4551-B091-72CA3948C5E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12611100"/>
          <a:ext cx="1581150" cy="6572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381000</xdr:colOff>
      <xdr:row>156</xdr:row>
      <xdr:rowOff>123825</xdr:rowOff>
    </xdr:from>
    <xdr:to>
      <xdr:col>3</xdr:col>
      <xdr:colOff>114300</xdr:colOff>
      <xdr:row>160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1A6F195-0038-4BE1-AAA2-74CCED5353B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27498675"/>
          <a:ext cx="1371600" cy="6572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104775</xdr:colOff>
      <xdr:row>1</xdr:row>
      <xdr:rowOff>0</xdr:rowOff>
    </xdr:from>
    <xdr:to>
      <xdr:col>5</xdr:col>
      <xdr:colOff>581025</xdr:colOff>
      <xdr:row>4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0892B1-9147-4875-85F0-18ABE1214C2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381000"/>
          <a:ext cx="1200150" cy="5810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</xdr:rowOff>
    </xdr:from>
    <xdr:to>
      <xdr:col>0</xdr:col>
      <xdr:colOff>1347166</xdr:colOff>
      <xdr:row>3</xdr:row>
      <xdr:rowOff>1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592" t="47596" r="59210" b="21635"/>
        <a:stretch>
          <a:fillRect/>
        </a:stretch>
      </xdr:blipFill>
      <xdr:spPr bwMode="auto">
        <a:xfrm>
          <a:off x="104775" y="1"/>
          <a:ext cx="1242391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59</xdr:row>
      <xdr:rowOff>133350</xdr:rowOff>
    </xdr:from>
    <xdr:to>
      <xdr:col>0</xdr:col>
      <xdr:colOff>1404316</xdr:colOff>
      <xdr:row>61</xdr:row>
      <xdr:rowOff>466725</xdr:rowOff>
    </xdr:to>
    <xdr:pic>
      <xdr:nvPicPr>
        <xdr:cNvPr id="7" name="1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592" t="47596" r="59210" b="21635"/>
        <a:stretch>
          <a:fillRect/>
        </a:stretch>
      </xdr:blipFill>
      <xdr:spPr bwMode="auto">
        <a:xfrm>
          <a:off x="161925" y="10772775"/>
          <a:ext cx="1242391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119</xdr:row>
      <xdr:rowOff>66675</xdr:rowOff>
    </xdr:from>
    <xdr:to>
      <xdr:col>0</xdr:col>
      <xdr:colOff>1242391</xdr:colOff>
      <xdr:row>123</xdr:row>
      <xdr:rowOff>47625</xdr:rowOff>
    </xdr:to>
    <xdr:pic>
      <xdr:nvPicPr>
        <xdr:cNvPr id="8" name="1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592" t="47596" r="59210" b="21635"/>
        <a:stretch>
          <a:fillRect/>
        </a:stretch>
      </xdr:blipFill>
      <xdr:spPr bwMode="auto">
        <a:xfrm>
          <a:off x="0" y="21431250"/>
          <a:ext cx="1242391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0</xdr:row>
      <xdr:rowOff>76200</xdr:rowOff>
    </xdr:from>
    <xdr:to>
      <xdr:col>6</xdr:col>
      <xdr:colOff>457200</xdr:colOff>
      <xdr:row>0</xdr:row>
      <xdr:rowOff>609600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05325" y="76200"/>
          <a:ext cx="438150" cy="533400"/>
        </a:xfrm>
        <a:prstGeom prst="rect">
          <a:avLst/>
        </a:prstGeom>
        <a:solidFill>
          <a:srgbClr val="C3D69B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97"/>
  <sheetViews>
    <sheetView tabSelected="1" topLeftCell="A157" workbookViewId="0">
      <selection activeCell="I167" sqref="I167"/>
    </sheetView>
  </sheetViews>
  <sheetFormatPr baseColWidth="10" defaultColWidth="11.28515625" defaultRowHeight="12.75" x14ac:dyDescent="0.2"/>
  <cols>
    <col min="1" max="1" width="24.28515625" style="60" customWidth="1"/>
    <col min="2" max="3" width="12.28515625" style="60" customWidth="1"/>
    <col min="4" max="5" width="12.140625" style="60" customWidth="1"/>
    <col min="6" max="7" width="11.28515625" style="60" customWidth="1"/>
    <col min="8" max="8" width="12.5703125" style="60" customWidth="1"/>
    <col min="9" max="9" width="11.28515625" style="60" customWidth="1"/>
    <col min="10" max="10" width="11.28515625" style="57" customWidth="1"/>
    <col min="11" max="11" width="11" style="57" customWidth="1"/>
    <col min="12" max="12" width="12.140625" style="57" customWidth="1"/>
    <col min="13" max="13" width="14.42578125" style="60" bestFit="1" customWidth="1"/>
    <col min="14" max="16384" width="11.28515625" style="60"/>
  </cols>
  <sheetData>
    <row r="1" spans="1:26" x14ac:dyDescent="0.2">
      <c r="A1" s="57"/>
      <c r="B1" s="57"/>
      <c r="C1" s="57"/>
      <c r="D1" s="57"/>
      <c r="E1" s="57"/>
      <c r="F1" s="57"/>
      <c r="G1" s="57"/>
      <c r="H1" s="57"/>
      <c r="I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</row>
    <row r="2" spans="1:26" x14ac:dyDescent="0.2">
      <c r="A2" s="57"/>
      <c r="B2" s="57"/>
      <c r="C2" s="57"/>
      <c r="D2" s="57"/>
      <c r="E2" s="57"/>
      <c r="F2" s="57"/>
      <c r="G2" s="57"/>
      <c r="H2" s="57"/>
      <c r="I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</row>
    <row r="3" spans="1:26" x14ac:dyDescent="0.2">
      <c r="A3" s="57"/>
      <c r="B3" s="57"/>
      <c r="C3" s="57"/>
      <c r="D3" s="57"/>
      <c r="E3" s="57"/>
      <c r="F3" s="57"/>
      <c r="G3" s="57"/>
      <c r="H3" s="57"/>
      <c r="I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</row>
    <row r="4" spans="1:26" ht="20.25" customHeight="1" x14ac:dyDescent="0.2">
      <c r="A4" s="57"/>
      <c r="B4" s="57"/>
      <c r="C4" s="57"/>
      <c r="D4" s="57"/>
      <c r="E4" s="57"/>
      <c r="F4" s="57"/>
      <c r="G4" s="57"/>
      <c r="H4" s="57"/>
      <c r="I4" s="57"/>
      <c r="L4" s="66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</row>
    <row r="5" spans="1:26" ht="15.75" x14ac:dyDescent="0.2">
      <c r="A5" s="142" t="s">
        <v>116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67"/>
      <c r="N5" s="67"/>
      <c r="O5" s="67"/>
      <c r="P5" s="67"/>
      <c r="Q5" s="67"/>
      <c r="R5" s="57"/>
      <c r="S5" s="57"/>
      <c r="T5" s="57"/>
      <c r="U5" s="57"/>
      <c r="V5" s="57"/>
      <c r="W5" s="57"/>
      <c r="X5" s="57"/>
      <c r="Y5" s="57"/>
      <c r="Z5" s="57"/>
    </row>
    <row r="6" spans="1:26" ht="15.75" x14ac:dyDescent="0.2">
      <c r="A6" s="142" t="s">
        <v>117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67"/>
      <c r="N6" s="67"/>
      <c r="O6" s="67"/>
      <c r="P6" s="67"/>
      <c r="Q6" s="67"/>
      <c r="R6" s="57"/>
      <c r="S6" s="57"/>
      <c r="T6" s="57"/>
      <c r="U6" s="57"/>
      <c r="V6" s="57"/>
      <c r="W6" s="57"/>
      <c r="X6" s="57"/>
      <c r="Y6" s="57"/>
      <c r="Z6" s="57"/>
    </row>
    <row r="7" spans="1:26" ht="38.25" customHeight="1" x14ac:dyDescent="0.2">
      <c r="A7" s="143" t="s">
        <v>163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</row>
    <row r="8" spans="1:26" ht="21" customHeight="1" x14ac:dyDescent="0.2">
      <c r="A8" s="131" t="s">
        <v>0</v>
      </c>
      <c r="B8" s="69">
        <v>2000</v>
      </c>
      <c r="C8" s="69">
        <v>2001</v>
      </c>
      <c r="D8" s="69">
        <v>2002</v>
      </c>
      <c r="E8" s="69">
        <v>2003</v>
      </c>
      <c r="F8" s="69">
        <v>2004</v>
      </c>
      <c r="G8" s="69">
        <v>2005</v>
      </c>
      <c r="H8" s="69">
        <v>2006</v>
      </c>
      <c r="I8" s="69">
        <v>2007</v>
      </c>
      <c r="J8" s="69">
        <v>2008</v>
      </c>
      <c r="K8" s="69">
        <v>2009</v>
      </c>
      <c r="L8" s="70">
        <v>2010</v>
      </c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</row>
    <row r="9" spans="1:26" x14ac:dyDescent="0.2">
      <c r="A9" s="71" t="s">
        <v>1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</row>
    <row r="10" spans="1:26" ht="13.5" customHeight="1" x14ac:dyDescent="0.2">
      <c r="A10" s="73" t="s">
        <v>2</v>
      </c>
      <c r="B10" s="74">
        <v>8317489</v>
      </c>
      <c r="C10" s="74">
        <v>10341423</v>
      </c>
      <c r="D10" s="74">
        <v>10470927</v>
      </c>
      <c r="E10" s="74">
        <v>8717291</v>
      </c>
      <c r="F10" s="74">
        <v>8263426</v>
      </c>
      <c r="G10" s="74">
        <v>9241918</v>
      </c>
      <c r="H10" s="74">
        <v>10228978</v>
      </c>
      <c r="I10" s="74">
        <v>10709254</v>
      </c>
      <c r="J10" s="74">
        <v>11155990</v>
      </c>
      <c r="K10" s="74">
        <v>12155403</v>
      </c>
      <c r="L10" s="75">
        <v>12507345</v>
      </c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</row>
    <row r="11" spans="1:26" ht="13.5" customHeight="1" x14ac:dyDescent="0.2">
      <c r="A11" s="76" t="s">
        <v>3</v>
      </c>
      <c r="B11" s="74">
        <v>527305</v>
      </c>
      <c r="C11" s="74">
        <v>805011</v>
      </c>
      <c r="D11" s="77">
        <v>667266</v>
      </c>
      <c r="E11" s="77">
        <v>969804</v>
      </c>
      <c r="F11" s="77">
        <v>831304</v>
      </c>
      <c r="G11" s="77">
        <v>775347</v>
      </c>
      <c r="H11" s="77">
        <v>681199</v>
      </c>
      <c r="I11" s="77">
        <v>648782</v>
      </c>
      <c r="J11" s="77">
        <v>607070</v>
      </c>
      <c r="K11" s="77">
        <v>772417</v>
      </c>
      <c r="L11" s="75">
        <v>773330</v>
      </c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</row>
    <row r="12" spans="1:26" ht="13.5" customHeight="1" x14ac:dyDescent="0.2">
      <c r="A12" s="78" t="s">
        <v>4</v>
      </c>
      <c r="B12" s="74">
        <v>106208</v>
      </c>
      <c r="C12" s="74">
        <v>278213</v>
      </c>
      <c r="D12" s="79">
        <v>113692</v>
      </c>
      <c r="E12" s="79">
        <v>87269</v>
      </c>
      <c r="F12" s="79">
        <v>124446</v>
      </c>
      <c r="G12" s="79">
        <v>41921</v>
      </c>
      <c r="H12" s="79">
        <v>13639</v>
      </c>
      <c r="I12" s="79">
        <v>32451</v>
      </c>
      <c r="J12" s="79">
        <v>12700</v>
      </c>
      <c r="K12" s="80">
        <v>17519</v>
      </c>
      <c r="L12" s="75">
        <v>25356</v>
      </c>
      <c r="M12" s="81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</row>
    <row r="13" spans="1:26" x14ac:dyDescent="0.2">
      <c r="A13" s="71" t="s">
        <v>5</v>
      </c>
      <c r="B13" s="82"/>
      <c r="C13" s="82"/>
      <c r="D13" s="58"/>
      <c r="E13" s="58"/>
      <c r="F13" s="58"/>
      <c r="G13" s="58"/>
      <c r="H13" s="58"/>
      <c r="I13" s="59"/>
      <c r="J13" s="59"/>
      <c r="K13" s="59"/>
      <c r="L13" s="83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</row>
    <row r="14" spans="1:26" ht="13.5" customHeight="1" x14ac:dyDescent="0.2">
      <c r="A14" s="73" t="s">
        <v>127</v>
      </c>
      <c r="B14" s="84" t="s">
        <v>88</v>
      </c>
      <c r="C14" s="84" t="s">
        <v>88</v>
      </c>
      <c r="D14" s="74">
        <v>113591992.954</v>
      </c>
      <c r="E14" s="74">
        <v>110653834</v>
      </c>
      <c r="F14" s="74">
        <v>122129593</v>
      </c>
      <c r="G14" s="74">
        <v>107100768.714</v>
      </c>
      <c r="H14" s="74">
        <v>105744697.208</v>
      </c>
      <c r="I14" s="74">
        <v>109449703.876</v>
      </c>
      <c r="J14" s="74">
        <v>106829095.85599999</v>
      </c>
      <c r="K14" s="74">
        <v>101880628.64999999</v>
      </c>
      <c r="L14" s="77">
        <v>100907231.612</v>
      </c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</row>
    <row r="15" spans="1:26" ht="13.5" customHeight="1" x14ac:dyDescent="0.2">
      <c r="A15" s="76" t="s">
        <v>128</v>
      </c>
      <c r="B15" s="84" t="s">
        <v>88</v>
      </c>
      <c r="C15" s="84" t="s">
        <v>88</v>
      </c>
      <c r="D15" s="77">
        <v>101618</v>
      </c>
      <c r="E15" s="77">
        <v>166196</v>
      </c>
      <c r="F15" s="77">
        <v>185285</v>
      </c>
      <c r="G15" s="77">
        <v>221623</v>
      </c>
      <c r="H15" s="77">
        <v>214379</v>
      </c>
      <c r="I15" s="77">
        <v>283535</v>
      </c>
      <c r="J15" s="77">
        <v>199594</v>
      </c>
      <c r="K15" s="75">
        <v>257525</v>
      </c>
      <c r="L15" s="75">
        <v>177828</v>
      </c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</row>
    <row r="16" spans="1:26" ht="13.5" customHeight="1" x14ac:dyDescent="0.2">
      <c r="A16" s="76" t="s">
        <v>129</v>
      </c>
      <c r="B16" s="84" t="s">
        <v>88</v>
      </c>
      <c r="C16" s="84" t="s">
        <v>88</v>
      </c>
      <c r="D16" s="77">
        <v>822960</v>
      </c>
      <c r="E16" s="77">
        <v>814130</v>
      </c>
      <c r="F16" s="77">
        <v>780890</v>
      </c>
      <c r="G16" s="77">
        <v>888520</v>
      </c>
      <c r="H16" s="77">
        <v>911650</v>
      </c>
      <c r="I16" s="77">
        <v>909000</v>
      </c>
      <c r="J16" s="77">
        <v>784450</v>
      </c>
      <c r="K16" s="75">
        <v>836650</v>
      </c>
      <c r="L16" s="75">
        <v>482270</v>
      </c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</row>
    <row r="17" spans="1:26" ht="13.5" customHeight="1" x14ac:dyDescent="0.2">
      <c r="A17" s="78" t="s">
        <v>130</v>
      </c>
      <c r="B17" s="84" t="s">
        <v>88</v>
      </c>
      <c r="C17" s="84" t="s">
        <v>88</v>
      </c>
      <c r="D17" s="79">
        <v>1002391</v>
      </c>
      <c r="E17" s="79">
        <v>1029497.4942</v>
      </c>
      <c r="F17" s="79">
        <v>1043162.7073</v>
      </c>
      <c r="G17" s="79">
        <v>691096.6852399999</v>
      </c>
      <c r="H17" s="79">
        <v>1012181.24304</v>
      </c>
      <c r="I17" s="79">
        <v>929334.35918000003</v>
      </c>
      <c r="J17" s="79">
        <v>998491.99979999999</v>
      </c>
      <c r="K17" s="80">
        <v>1212407.4242400001</v>
      </c>
      <c r="L17" s="75">
        <v>1286031.58446</v>
      </c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</row>
    <row r="18" spans="1:26" x14ac:dyDescent="0.2">
      <c r="A18" s="71" t="s">
        <v>10</v>
      </c>
      <c r="B18" s="82"/>
      <c r="C18" s="74"/>
      <c r="D18" s="58"/>
      <c r="E18" s="58"/>
      <c r="F18" s="58"/>
      <c r="G18" s="58"/>
      <c r="H18" s="58"/>
      <c r="I18" s="59"/>
      <c r="J18" s="59"/>
      <c r="K18" s="59"/>
      <c r="L18" s="116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</row>
    <row r="19" spans="1:26" ht="12.75" customHeight="1" x14ac:dyDescent="0.2">
      <c r="A19" s="73" t="s">
        <v>11</v>
      </c>
      <c r="B19" s="74">
        <v>50306</v>
      </c>
      <c r="C19" s="74">
        <v>61158</v>
      </c>
      <c r="D19" s="74">
        <v>75757</v>
      </c>
      <c r="E19" s="74">
        <v>55016</v>
      </c>
      <c r="F19" s="74">
        <v>62757</v>
      </c>
      <c r="G19" s="74">
        <v>65053</v>
      </c>
      <c r="H19" s="74">
        <v>55609</v>
      </c>
      <c r="I19" s="74">
        <v>69373</v>
      </c>
      <c r="J19" s="74">
        <v>54096</v>
      </c>
      <c r="K19" s="85">
        <v>86350</v>
      </c>
      <c r="L19" s="85">
        <v>84671</v>
      </c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</row>
    <row r="20" spans="1:26" ht="12.75" customHeight="1" x14ac:dyDescent="0.2">
      <c r="A20" s="76" t="s">
        <v>156</v>
      </c>
      <c r="B20" s="74">
        <v>249935</v>
      </c>
      <c r="C20" s="77">
        <v>248508</v>
      </c>
      <c r="D20" s="77">
        <v>252507</v>
      </c>
      <c r="E20" s="77">
        <v>269996</v>
      </c>
      <c r="F20" s="77">
        <v>233433</v>
      </c>
      <c r="G20" s="77">
        <v>134920</v>
      </c>
      <c r="H20" s="77">
        <v>136084</v>
      </c>
      <c r="I20" s="77">
        <v>139511</v>
      </c>
      <c r="J20" s="77">
        <v>139037</v>
      </c>
      <c r="K20" s="75">
        <v>119804</v>
      </c>
      <c r="L20" s="75">
        <v>188670</v>
      </c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</row>
    <row r="21" spans="1:26" x14ac:dyDescent="0.2">
      <c r="A21" s="86" t="s">
        <v>13</v>
      </c>
      <c r="B21" s="74"/>
      <c r="C21" s="77"/>
      <c r="D21" s="76"/>
      <c r="E21" s="76"/>
      <c r="F21" s="76"/>
      <c r="G21" s="76"/>
      <c r="H21" s="76"/>
      <c r="I21" s="77"/>
      <c r="J21" s="77"/>
      <c r="K21" s="75"/>
      <c r="L21" s="75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</row>
    <row r="22" spans="1:26" ht="13.5" customHeight="1" x14ac:dyDescent="0.2">
      <c r="A22" s="76" t="s">
        <v>14</v>
      </c>
      <c r="B22" s="77">
        <v>382259</v>
      </c>
      <c r="C22" s="77">
        <v>562498</v>
      </c>
      <c r="D22" s="77">
        <v>552396</v>
      </c>
      <c r="E22" s="77">
        <v>512428</v>
      </c>
      <c r="F22" s="77">
        <v>323690</v>
      </c>
      <c r="G22" s="77">
        <v>353523</v>
      </c>
      <c r="H22" s="77">
        <v>401775</v>
      </c>
      <c r="I22" s="77">
        <v>442949</v>
      </c>
      <c r="J22" s="77">
        <v>356049</v>
      </c>
      <c r="K22" s="75">
        <v>469485</v>
      </c>
      <c r="L22" s="75">
        <v>460959</v>
      </c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</row>
    <row r="23" spans="1:26" ht="13.5" customHeight="1" x14ac:dyDescent="0.2">
      <c r="A23" s="76" t="s">
        <v>15</v>
      </c>
      <c r="B23" s="77">
        <v>94449</v>
      </c>
      <c r="C23" s="77">
        <v>95352</v>
      </c>
      <c r="D23" s="77">
        <v>83987</v>
      </c>
      <c r="E23" s="77">
        <v>114575</v>
      </c>
      <c r="F23" s="77">
        <v>163168</v>
      </c>
      <c r="G23" s="77">
        <v>139164</v>
      </c>
      <c r="H23" s="77">
        <v>226293</v>
      </c>
      <c r="I23" s="77">
        <v>179832</v>
      </c>
      <c r="J23" s="77">
        <v>108647</v>
      </c>
      <c r="K23" s="75">
        <v>199849</v>
      </c>
      <c r="L23" s="75">
        <v>258621</v>
      </c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</row>
    <row r="24" spans="1:26" ht="13.5" customHeight="1" x14ac:dyDescent="0.2">
      <c r="A24" s="76" t="s">
        <v>16</v>
      </c>
      <c r="B24" s="77">
        <v>9794</v>
      </c>
      <c r="C24" s="77">
        <v>9256</v>
      </c>
      <c r="D24" s="77">
        <v>10903</v>
      </c>
      <c r="E24" s="77">
        <v>12949</v>
      </c>
      <c r="F24" s="77">
        <v>16108</v>
      </c>
      <c r="G24" s="77">
        <v>8602</v>
      </c>
      <c r="H24" s="77">
        <v>10628</v>
      </c>
      <c r="I24" s="77">
        <v>6151</v>
      </c>
      <c r="J24" s="77">
        <v>3955</v>
      </c>
      <c r="K24" s="75">
        <v>5345</v>
      </c>
      <c r="L24" s="75">
        <v>8401</v>
      </c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</row>
    <row r="25" spans="1:26" ht="13.5" customHeight="1" x14ac:dyDescent="0.2">
      <c r="A25" s="78" t="s">
        <v>17</v>
      </c>
      <c r="B25" s="77">
        <v>560922</v>
      </c>
      <c r="C25" s="77">
        <v>443024</v>
      </c>
      <c r="D25" s="79">
        <v>585352</v>
      </c>
      <c r="E25" s="79">
        <v>590730</v>
      </c>
      <c r="F25" s="79">
        <v>491056</v>
      </c>
      <c r="G25" s="79">
        <v>395763</v>
      </c>
      <c r="H25" s="79">
        <v>534461</v>
      </c>
      <c r="I25" s="79">
        <v>428936</v>
      </c>
      <c r="J25" s="79">
        <v>396460</v>
      </c>
      <c r="K25" s="80">
        <v>579934</v>
      </c>
      <c r="L25" s="75">
        <v>518872</v>
      </c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</row>
    <row r="26" spans="1:26" x14ac:dyDescent="0.2">
      <c r="A26" s="71" t="s">
        <v>18</v>
      </c>
      <c r="B26" s="82"/>
      <c r="C26" s="82"/>
      <c r="D26" s="58"/>
      <c r="E26" s="58"/>
      <c r="F26" s="58"/>
      <c r="G26" s="58"/>
      <c r="H26" s="58"/>
      <c r="I26" s="59"/>
      <c r="J26" s="59"/>
      <c r="K26" s="59"/>
      <c r="L26" s="83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</row>
    <row r="27" spans="1:26" ht="13.5" customHeight="1" x14ac:dyDescent="0.2">
      <c r="A27" s="73" t="s">
        <v>19</v>
      </c>
      <c r="B27" s="74">
        <v>548794</v>
      </c>
      <c r="C27" s="74">
        <v>1426467</v>
      </c>
      <c r="D27" s="74">
        <v>1070992</v>
      </c>
      <c r="E27" s="74">
        <v>1086547</v>
      </c>
      <c r="F27" s="74">
        <v>811294</v>
      </c>
      <c r="G27" s="74">
        <v>1048828</v>
      </c>
      <c r="H27" s="74">
        <v>933360</v>
      </c>
      <c r="I27" s="74">
        <v>921389</v>
      </c>
      <c r="J27" s="74">
        <v>752333</v>
      </c>
      <c r="K27" s="85">
        <v>958563</v>
      </c>
      <c r="L27" s="75">
        <v>1154796</v>
      </c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</row>
    <row r="28" spans="1:26" ht="13.5" customHeight="1" x14ac:dyDescent="0.2">
      <c r="A28" s="76" t="s">
        <v>20</v>
      </c>
      <c r="B28" s="74">
        <v>811675</v>
      </c>
      <c r="C28" s="74">
        <v>712749</v>
      </c>
      <c r="D28" s="77">
        <v>713003</v>
      </c>
      <c r="E28" s="77">
        <v>747217</v>
      </c>
      <c r="F28" s="77">
        <v>608714</v>
      </c>
      <c r="G28" s="77">
        <v>801606</v>
      </c>
      <c r="H28" s="77">
        <v>633634</v>
      </c>
      <c r="I28" s="77">
        <v>802515</v>
      </c>
      <c r="J28" s="77">
        <v>843586</v>
      </c>
      <c r="K28" s="75">
        <v>1039396</v>
      </c>
      <c r="L28" s="75">
        <v>1176047</v>
      </c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</row>
    <row r="29" spans="1:26" ht="13.5" customHeight="1" x14ac:dyDescent="0.2">
      <c r="A29" s="76" t="s">
        <v>21</v>
      </c>
      <c r="B29" s="74">
        <v>2756759</v>
      </c>
      <c r="C29" s="74">
        <v>2730873</v>
      </c>
      <c r="D29" s="77">
        <v>2650910</v>
      </c>
      <c r="E29" s="77">
        <v>2725205</v>
      </c>
      <c r="F29" s="77">
        <v>1995476</v>
      </c>
      <c r="G29" s="77">
        <v>2166401</v>
      </c>
      <c r="H29" s="77">
        <v>2830026</v>
      </c>
      <c r="I29" s="77">
        <v>2831928</v>
      </c>
      <c r="J29" s="77">
        <v>2343294</v>
      </c>
      <c r="K29" s="75">
        <v>3652756</v>
      </c>
      <c r="L29" s="75">
        <v>4517677</v>
      </c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</row>
    <row r="30" spans="1:26" ht="13.5" customHeight="1" x14ac:dyDescent="0.2">
      <c r="A30" s="76" t="s">
        <v>22</v>
      </c>
      <c r="B30" s="74">
        <v>299420</v>
      </c>
      <c r="C30" s="74">
        <v>397761</v>
      </c>
      <c r="D30" s="77">
        <v>486350</v>
      </c>
      <c r="E30" s="77">
        <v>543740</v>
      </c>
      <c r="F30" s="77">
        <v>360490</v>
      </c>
      <c r="G30" s="77">
        <v>338925</v>
      </c>
      <c r="H30" s="77">
        <v>552382</v>
      </c>
      <c r="I30" s="77">
        <v>631448</v>
      </c>
      <c r="J30" s="77">
        <v>637561</v>
      </c>
      <c r="K30" s="75">
        <v>606418</v>
      </c>
      <c r="L30" s="75">
        <v>594323</v>
      </c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</row>
    <row r="31" spans="1:26" ht="13.5" customHeight="1" x14ac:dyDescent="0.2">
      <c r="A31" s="78" t="s">
        <v>23</v>
      </c>
      <c r="B31" s="74">
        <v>1081226</v>
      </c>
      <c r="C31" s="74">
        <v>870630</v>
      </c>
      <c r="D31" s="79">
        <v>1309803</v>
      </c>
      <c r="E31" s="79">
        <v>1749848</v>
      </c>
      <c r="F31" s="79">
        <v>1527888</v>
      </c>
      <c r="G31" s="79">
        <v>671578</v>
      </c>
      <c r="H31" s="79">
        <v>582769</v>
      </c>
      <c r="I31" s="79">
        <v>657075</v>
      </c>
      <c r="J31" s="79">
        <v>537133</v>
      </c>
      <c r="K31" s="80">
        <v>639954</v>
      </c>
      <c r="L31" s="75">
        <v>653028</v>
      </c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</row>
    <row r="32" spans="1:26" x14ac:dyDescent="0.2">
      <c r="A32" s="71" t="s">
        <v>24</v>
      </c>
      <c r="B32" s="82"/>
      <c r="C32" s="82"/>
      <c r="D32" s="59"/>
      <c r="E32" s="59"/>
      <c r="F32" s="59"/>
      <c r="G32" s="59"/>
      <c r="H32" s="59"/>
      <c r="I32" s="59"/>
      <c r="J32" s="59"/>
      <c r="K32" s="59"/>
      <c r="L32" s="83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</row>
    <row r="33" spans="1:26" ht="13.5" customHeight="1" x14ac:dyDescent="0.2">
      <c r="A33" s="73" t="s">
        <v>131</v>
      </c>
      <c r="B33" s="74">
        <v>17241688</v>
      </c>
      <c r="C33" s="74">
        <v>18045223</v>
      </c>
      <c r="D33" s="74">
        <v>20530436</v>
      </c>
      <c r="E33" s="74">
        <v>21023354</v>
      </c>
      <c r="F33" s="74">
        <v>19119697</v>
      </c>
      <c r="G33" s="74">
        <v>22200593</v>
      </c>
      <c r="H33" s="74">
        <v>20446774</v>
      </c>
      <c r="I33" s="74">
        <v>21159712</v>
      </c>
      <c r="J33" s="74">
        <v>18231271</v>
      </c>
      <c r="K33" s="74">
        <v>24070508</v>
      </c>
      <c r="L33" s="77">
        <v>30279431</v>
      </c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</row>
    <row r="34" spans="1:26" ht="13.5" customHeight="1" x14ac:dyDescent="0.2">
      <c r="A34" s="78" t="s">
        <v>132</v>
      </c>
      <c r="B34" s="74">
        <v>1241369</v>
      </c>
      <c r="C34" s="74">
        <v>1255958</v>
      </c>
      <c r="D34" s="79">
        <v>1207107</v>
      </c>
      <c r="E34" s="79">
        <v>1293572</v>
      </c>
      <c r="F34" s="79">
        <v>1161704</v>
      </c>
      <c r="G34" s="79">
        <v>1549985</v>
      </c>
      <c r="H34" s="79">
        <v>2028066</v>
      </c>
      <c r="I34" s="79">
        <v>1885609</v>
      </c>
      <c r="J34" s="79">
        <v>1315196</v>
      </c>
      <c r="K34" s="79">
        <v>1932837</v>
      </c>
      <c r="L34" s="75">
        <v>1719790</v>
      </c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</row>
    <row r="35" spans="1:26" x14ac:dyDescent="0.2">
      <c r="A35" s="71" t="s">
        <v>27</v>
      </c>
      <c r="B35" s="82"/>
      <c r="C35" s="82"/>
      <c r="D35" s="59"/>
      <c r="E35" s="59"/>
      <c r="F35" s="59"/>
      <c r="G35" s="59"/>
      <c r="H35" s="59"/>
      <c r="I35" s="59"/>
      <c r="J35" s="59"/>
      <c r="K35" s="59"/>
      <c r="L35" s="83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</row>
    <row r="36" spans="1:26" ht="13.5" customHeight="1" x14ac:dyDescent="0.2">
      <c r="A36" s="73" t="s">
        <v>28</v>
      </c>
      <c r="B36" s="74">
        <v>697302</v>
      </c>
      <c r="C36" s="74">
        <v>907942</v>
      </c>
      <c r="D36" s="74">
        <v>940313</v>
      </c>
      <c r="E36" s="74">
        <v>958796</v>
      </c>
      <c r="F36" s="74">
        <v>816592</v>
      </c>
      <c r="G36" s="74">
        <v>1019779</v>
      </c>
      <c r="H36" s="74">
        <v>946981</v>
      </c>
      <c r="I36" s="74">
        <v>1057594</v>
      </c>
      <c r="J36" s="74">
        <v>1127956</v>
      </c>
      <c r="K36" s="91">
        <v>1043290</v>
      </c>
      <c r="L36" s="84">
        <v>1069990</v>
      </c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</row>
    <row r="37" spans="1:26" ht="13.5" customHeight="1" x14ac:dyDescent="0.2">
      <c r="A37" s="76" t="s">
        <v>29</v>
      </c>
      <c r="B37" s="74">
        <v>112801</v>
      </c>
      <c r="C37" s="74">
        <v>89807</v>
      </c>
      <c r="D37" s="77">
        <v>153707</v>
      </c>
      <c r="E37" s="77">
        <v>109013</v>
      </c>
      <c r="F37" s="77">
        <v>44922</v>
      </c>
      <c r="G37" s="77">
        <v>23233</v>
      </c>
      <c r="H37" s="77">
        <v>65905</v>
      </c>
      <c r="I37" s="77">
        <v>70328</v>
      </c>
      <c r="J37" s="77">
        <v>57056</v>
      </c>
      <c r="K37" s="84">
        <v>25303</v>
      </c>
      <c r="L37" s="84">
        <v>44104</v>
      </c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</row>
    <row r="38" spans="1:26" ht="13.5" customHeight="1" x14ac:dyDescent="0.2">
      <c r="A38" s="76" t="s">
        <v>121</v>
      </c>
      <c r="B38" s="74">
        <v>251682</v>
      </c>
      <c r="C38" s="74">
        <v>325691</v>
      </c>
      <c r="D38" s="77">
        <v>381731</v>
      </c>
      <c r="E38" s="77">
        <v>435411</v>
      </c>
      <c r="F38" s="77">
        <v>396717</v>
      </c>
      <c r="G38" s="77">
        <v>295170</v>
      </c>
      <c r="H38" s="77">
        <v>300584</v>
      </c>
      <c r="I38" s="77">
        <v>222439</v>
      </c>
      <c r="J38" s="77">
        <v>232800</v>
      </c>
      <c r="K38" s="84">
        <v>295751</v>
      </c>
      <c r="L38" s="84">
        <v>299030</v>
      </c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</row>
    <row r="39" spans="1:26" ht="13.5" customHeight="1" x14ac:dyDescent="0.2">
      <c r="A39" s="76" t="s">
        <v>31</v>
      </c>
      <c r="B39" s="74">
        <v>528587</v>
      </c>
      <c r="C39" s="74">
        <v>719507</v>
      </c>
      <c r="D39" s="77">
        <v>700992</v>
      </c>
      <c r="E39" s="77">
        <v>725997</v>
      </c>
      <c r="F39" s="77">
        <v>720818</v>
      </c>
      <c r="G39" s="77">
        <v>839978</v>
      </c>
      <c r="H39" s="77">
        <v>798077</v>
      </c>
      <c r="I39" s="77">
        <v>805439</v>
      </c>
      <c r="J39" s="77">
        <v>903251</v>
      </c>
      <c r="K39" s="84">
        <v>927422</v>
      </c>
      <c r="L39" s="84">
        <v>843182</v>
      </c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</row>
    <row r="40" spans="1:26" ht="13.5" customHeight="1" x14ac:dyDescent="0.2">
      <c r="A40" s="76" t="s">
        <v>122</v>
      </c>
      <c r="B40" s="74">
        <v>320979</v>
      </c>
      <c r="C40" s="74">
        <v>547039</v>
      </c>
      <c r="D40" s="77">
        <v>633364</v>
      </c>
      <c r="E40" s="77">
        <v>800421</v>
      </c>
      <c r="F40" s="77">
        <v>643421</v>
      </c>
      <c r="G40" s="77">
        <v>615238</v>
      </c>
      <c r="H40" s="77">
        <v>638071</v>
      </c>
      <c r="I40" s="77">
        <v>641930</v>
      </c>
      <c r="J40" s="77">
        <v>725179</v>
      </c>
      <c r="K40" s="84">
        <v>834029</v>
      </c>
      <c r="L40" s="84">
        <v>816279</v>
      </c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</row>
    <row r="41" spans="1:26" ht="13.5" customHeight="1" x14ac:dyDescent="0.2">
      <c r="A41" s="76" t="s">
        <v>33</v>
      </c>
      <c r="B41" s="74">
        <v>226922</v>
      </c>
      <c r="C41" s="74">
        <v>350248</v>
      </c>
      <c r="D41" s="77">
        <v>384391</v>
      </c>
      <c r="E41" s="77">
        <v>412943</v>
      </c>
      <c r="F41" s="77">
        <v>490393</v>
      </c>
      <c r="G41" s="77">
        <v>430794</v>
      </c>
      <c r="H41" s="77">
        <v>532971</v>
      </c>
      <c r="I41" s="77">
        <v>420317</v>
      </c>
      <c r="J41" s="77">
        <v>519129</v>
      </c>
      <c r="K41" s="84">
        <v>600477</v>
      </c>
      <c r="L41" s="84">
        <v>490383</v>
      </c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</row>
    <row r="42" spans="1:26" ht="13.5" customHeight="1" x14ac:dyDescent="0.2">
      <c r="A42" s="76" t="s">
        <v>124</v>
      </c>
      <c r="B42" s="74">
        <v>6044600</v>
      </c>
      <c r="C42" s="87" t="s">
        <v>88</v>
      </c>
      <c r="D42" s="77">
        <v>3033005</v>
      </c>
      <c r="E42" s="77">
        <v>3604510</v>
      </c>
      <c r="F42" s="77">
        <v>3841970</v>
      </c>
      <c r="G42" s="77">
        <v>5281852</v>
      </c>
      <c r="H42" s="77">
        <v>5306012</v>
      </c>
      <c r="I42" s="77">
        <v>4442000</v>
      </c>
      <c r="J42" s="77">
        <v>4874000</v>
      </c>
      <c r="K42" s="84" t="s">
        <v>88</v>
      </c>
      <c r="L42" s="84" t="s">
        <v>88</v>
      </c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</row>
    <row r="43" spans="1:26" ht="13.5" customHeight="1" x14ac:dyDescent="0.2">
      <c r="A43" s="76" t="s">
        <v>123</v>
      </c>
      <c r="B43" s="74">
        <v>182892</v>
      </c>
      <c r="C43" s="74">
        <v>239462</v>
      </c>
      <c r="D43" s="77">
        <v>214118</v>
      </c>
      <c r="E43" s="77">
        <v>216104</v>
      </c>
      <c r="F43" s="77">
        <v>177697</v>
      </c>
      <c r="G43" s="77">
        <v>163008</v>
      </c>
      <c r="H43" s="77">
        <v>172524</v>
      </c>
      <c r="I43" s="77">
        <v>115092</v>
      </c>
      <c r="J43" s="77">
        <v>127469</v>
      </c>
      <c r="K43" s="84">
        <v>167324</v>
      </c>
      <c r="L43" s="84">
        <v>153105</v>
      </c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</row>
    <row r="44" spans="1:26" ht="13.5" customHeight="1" x14ac:dyDescent="0.2">
      <c r="A44" s="76" t="s">
        <v>153</v>
      </c>
      <c r="B44" s="114" t="s">
        <v>88</v>
      </c>
      <c r="C44" s="114" t="s">
        <v>88</v>
      </c>
      <c r="D44" s="114" t="s">
        <v>88</v>
      </c>
      <c r="E44" s="114" t="s">
        <v>88</v>
      </c>
      <c r="F44" s="114" t="s">
        <v>88</v>
      </c>
      <c r="G44" s="114" t="s">
        <v>88</v>
      </c>
      <c r="H44" s="114" t="s">
        <v>88</v>
      </c>
      <c r="I44" s="114" t="s">
        <v>88</v>
      </c>
      <c r="J44" s="114" t="s">
        <v>88</v>
      </c>
      <c r="K44" s="114" t="s">
        <v>88</v>
      </c>
      <c r="L44" s="84" t="s">
        <v>88</v>
      </c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</row>
    <row r="45" spans="1:26" ht="13.5" customHeight="1" x14ac:dyDescent="0.2">
      <c r="A45" s="76" t="s">
        <v>154</v>
      </c>
      <c r="B45" s="74">
        <v>19502</v>
      </c>
      <c r="C45" s="74">
        <v>20649</v>
      </c>
      <c r="D45" s="77">
        <v>24185</v>
      </c>
      <c r="E45" s="77">
        <v>26124</v>
      </c>
      <c r="F45" s="77">
        <v>19862</v>
      </c>
      <c r="G45" s="77">
        <v>20413</v>
      </c>
      <c r="H45" s="77">
        <v>19793</v>
      </c>
      <c r="I45" s="77">
        <v>19100</v>
      </c>
      <c r="J45" s="77">
        <v>16095</v>
      </c>
      <c r="K45" s="84">
        <v>21478</v>
      </c>
      <c r="L45" s="84">
        <v>26889</v>
      </c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</row>
    <row r="46" spans="1:26" ht="13.5" customHeight="1" x14ac:dyDescent="0.2">
      <c r="A46" s="76" t="s">
        <v>155</v>
      </c>
      <c r="B46" s="74">
        <v>38633</v>
      </c>
      <c r="C46" s="74">
        <v>60597</v>
      </c>
      <c r="D46" s="77">
        <v>64716</v>
      </c>
      <c r="E46" s="77">
        <v>45192</v>
      </c>
      <c r="F46" s="77">
        <v>44539</v>
      </c>
      <c r="G46" s="77">
        <v>55316</v>
      </c>
      <c r="H46" s="77">
        <v>161886</v>
      </c>
      <c r="I46" s="77">
        <v>216314</v>
      </c>
      <c r="J46" s="77">
        <v>233716</v>
      </c>
      <c r="K46" s="84">
        <v>224260</v>
      </c>
      <c r="L46" s="84">
        <v>346470</v>
      </c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</row>
    <row r="47" spans="1:26" ht="13.5" customHeight="1" x14ac:dyDescent="0.2">
      <c r="A47" s="76" t="s">
        <v>38</v>
      </c>
      <c r="B47" s="74">
        <v>293707</v>
      </c>
      <c r="C47" s="74">
        <v>589566</v>
      </c>
      <c r="D47" s="77">
        <v>458848</v>
      </c>
      <c r="E47" s="77">
        <v>488635</v>
      </c>
      <c r="F47" s="77">
        <v>440355</v>
      </c>
      <c r="G47" s="77">
        <v>501348</v>
      </c>
      <c r="H47" s="77">
        <v>467149</v>
      </c>
      <c r="I47" s="77">
        <v>409877</v>
      </c>
      <c r="J47" s="77">
        <v>449548</v>
      </c>
      <c r="K47" s="84">
        <v>453577</v>
      </c>
      <c r="L47" s="84">
        <v>584953</v>
      </c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</row>
    <row r="48" spans="1:26" ht="13.5" customHeight="1" x14ac:dyDescent="0.2">
      <c r="A48" s="76" t="s">
        <v>66</v>
      </c>
      <c r="B48" s="84" t="s">
        <v>88</v>
      </c>
      <c r="C48" s="84" t="s">
        <v>88</v>
      </c>
      <c r="D48" s="84" t="s">
        <v>88</v>
      </c>
      <c r="E48" s="84" t="s">
        <v>88</v>
      </c>
      <c r="F48" s="84" t="s">
        <v>88</v>
      </c>
      <c r="G48" s="84" t="s">
        <v>88</v>
      </c>
      <c r="H48" s="84" t="s">
        <v>88</v>
      </c>
      <c r="I48" s="84" t="s">
        <v>88</v>
      </c>
      <c r="J48" s="84" t="s">
        <v>88</v>
      </c>
      <c r="K48" s="84" t="s">
        <v>88</v>
      </c>
      <c r="L48" s="84" t="s">
        <v>88</v>
      </c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</row>
    <row r="49" spans="1:26" ht="13.5" customHeight="1" x14ac:dyDescent="0.2">
      <c r="A49" s="76" t="s">
        <v>81</v>
      </c>
      <c r="B49" s="84" t="s">
        <v>88</v>
      </c>
      <c r="C49" s="84" t="s">
        <v>88</v>
      </c>
      <c r="D49" s="84" t="s">
        <v>88</v>
      </c>
      <c r="E49" s="84" t="s">
        <v>88</v>
      </c>
      <c r="F49" s="84" t="s">
        <v>88</v>
      </c>
      <c r="G49" s="84" t="s">
        <v>88</v>
      </c>
      <c r="H49" s="84" t="s">
        <v>88</v>
      </c>
      <c r="I49" s="84" t="s">
        <v>88</v>
      </c>
      <c r="J49" s="84" t="s">
        <v>88</v>
      </c>
      <c r="K49" s="84" t="s">
        <v>88</v>
      </c>
      <c r="L49" s="84" t="s">
        <v>88</v>
      </c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</row>
    <row r="50" spans="1:26" ht="13.5" customHeight="1" x14ac:dyDescent="0.2">
      <c r="A50" s="76" t="s">
        <v>83</v>
      </c>
      <c r="B50" s="84" t="s">
        <v>88</v>
      </c>
      <c r="C50" s="84" t="s">
        <v>88</v>
      </c>
      <c r="D50" s="84" t="s">
        <v>88</v>
      </c>
      <c r="E50" s="84" t="s">
        <v>88</v>
      </c>
      <c r="F50" s="84" t="s">
        <v>88</v>
      </c>
      <c r="G50" s="84" t="s">
        <v>88</v>
      </c>
      <c r="H50" s="84" t="s">
        <v>88</v>
      </c>
      <c r="I50" s="84" t="s">
        <v>88</v>
      </c>
      <c r="J50" s="84" t="s">
        <v>88</v>
      </c>
      <c r="K50" s="84" t="s">
        <v>88</v>
      </c>
      <c r="L50" s="84" t="s">
        <v>88</v>
      </c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</row>
    <row r="51" spans="1:26" ht="13.5" customHeight="1" x14ac:dyDescent="0.2">
      <c r="A51" s="76" t="s">
        <v>67</v>
      </c>
      <c r="B51" s="84" t="s">
        <v>88</v>
      </c>
      <c r="C51" s="84" t="s">
        <v>88</v>
      </c>
      <c r="D51" s="84" t="s">
        <v>88</v>
      </c>
      <c r="E51" s="84" t="s">
        <v>88</v>
      </c>
      <c r="F51" s="84" t="s">
        <v>88</v>
      </c>
      <c r="G51" s="84" t="s">
        <v>88</v>
      </c>
      <c r="H51" s="84" t="s">
        <v>88</v>
      </c>
      <c r="I51" s="84" t="s">
        <v>88</v>
      </c>
      <c r="J51" s="84" t="s">
        <v>88</v>
      </c>
      <c r="K51" s="84" t="s">
        <v>88</v>
      </c>
      <c r="L51" s="84" t="s">
        <v>88</v>
      </c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</row>
    <row r="52" spans="1:26" ht="13.5" customHeight="1" x14ac:dyDescent="0.2">
      <c r="A52" s="76" t="s">
        <v>84</v>
      </c>
      <c r="B52" s="84" t="s">
        <v>88</v>
      </c>
      <c r="C52" s="84" t="s">
        <v>88</v>
      </c>
      <c r="D52" s="84" t="s">
        <v>88</v>
      </c>
      <c r="E52" s="84" t="s">
        <v>88</v>
      </c>
      <c r="F52" s="84" t="s">
        <v>88</v>
      </c>
      <c r="G52" s="84" t="s">
        <v>88</v>
      </c>
      <c r="H52" s="84" t="s">
        <v>88</v>
      </c>
      <c r="I52" s="84" t="s">
        <v>88</v>
      </c>
      <c r="J52" s="84" t="s">
        <v>88</v>
      </c>
      <c r="K52" s="84" t="s">
        <v>88</v>
      </c>
      <c r="L52" s="84" t="s">
        <v>88</v>
      </c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</row>
    <row r="53" spans="1:26" ht="13.5" customHeight="1" x14ac:dyDescent="0.2">
      <c r="A53" s="76" t="s">
        <v>82</v>
      </c>
      <c r="B53" s="84" t="s">
        <v>88</v>
      </c>
      <c r="C53" s="84" t="s">
        <v>88</v>
      </c>
      <c r="D53" s="84" t="s">
        <v>88</v>
      </c>
      <c r="E53" s="84" t="s">
        <v>88</v>
      </c>
      <c r="F53" s="84" t="s">
        <v>88</v>
      </c>
      <c r="G53" s="84" t="s">
        <v>88</v>
      </c>
      <c r="H53" s="84" t="s">
        <v>88</v>
      </c>
      <c r="I53" s="84" t="s">
        <v>88</v>
      </c>
      <c r="J53" s="84" t="s">
        <v>88</v>
      </c>
      <c r="K53" s="84" t="s">
        <v>88</v>
      </c>
      <c r="L53" s="84" t="s">
        <v>88</v>
      </c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</row>
    <row r="54" spans="1:26" ht="13.5" customHeight="1" x14ac:dyDescent="0.2">
      <c r="A54" s="76" t="s">
        <v>68</v>
      </c>
      <c r="B54" s="84" t="s">
        <v>88</v>
      </c>
      <c r="C54" s="84" t="s">
        <v>88</v>
      </c>
      <c r="D54" s="84" t="s">
        <v>88</v>
      </c>
      <c r="E54" s="84" t="s">
        <v>88</v>
      </c>
      <c r="F54" s="84" t="s">
        <v>88</v>
      </c>
      <c r="G54" s="84" t="s">
        <v>88</v>
      </c>
      <c r="H54" s="84" t="s">
        <v>88</v>
      </c>
      <c r="I54" s="84" t="s">
        <v>88</v>
      </c>
      <c r="J54" s="84" t="s">
        <v>88</v>
      </c>
      <c r="K54" s="84" t="s">
        <v>88</v>
      </c>
      <c r="L54" s="84" t="s">
        <v>88</v>
      </c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</row>
    <row r="55" spans="1:26" ht="13.5" customHeight="1" x14ac:dyDescent="0.2">
      <c r="A55" s="78" t="s">
        <v>69</v>
      </c>
      <c r="B55" s="84" t="s">
        <v>88</v>
      </c>
      <c r="C55" s="84" t="s">
        <v>88</v>
      </c>
      <c r="D55" s="88" t="s">
        <v>88</v>
      </c>
      <c r="E55" s="88" t="s">
        <v>88</v>
      </c>
      <c r="F55" s="88" t="s">
        <v>88</v>
      </c>
      <c r="G55" s="88" t="s">
        <v>88</v>
      </c>
      <c r="H55" s="88" t="s">
        <v>88</v>
      </c>
      <c r="I55" s="88" t="s">
        <v>88</v>
      </c>
      <c r="J55" s="88" t="s">
        <v>88</v>
      </c>
      <c r="K55" s="88" t="s">
        <v>88</v>
      </c>
      <c r="L55" s="84" t="s">
        <v>88</v>
      </c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</row>
    <row r="56" spans="1:26" x14ac:dyDescent="0.2">
      <c r="A56" s="71" t="s">
        <v>39</v>
      </c>
      <c r="B56" s="82"/>
      <c r="C56" s="82"/>
      <c r="D56" s="59"/>
      <c r="E56" s="59"/>
      <c r="F56" s="59"/>
      <c r="G56" s="59"/>
      <c r="H56" s="59"/>
      <c r="I56" s="59"/>
      <c r="J56" s="59"/>
      <c r="K56" s="58"/>
      <c r="L56" s="90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</row>
    <row r="57" spans="1:26" ht="15.75" customHeight="1" x14ac:dyDescent="0.2">
      <c r="A57" s="73" t="s">
        <v>133</v>
      </c>
      <c r="B57" s="74">
        <v>180195</v>
      </c>
      <c r="C57" s="74">
        <v>244839</v>
      </c>
      <c r="D57" s="91">
        <v>325254</v>
      </c>
      <c r="E57" s="91">
        <v>603192</v>
      </c>
      <c r="F57" s="91">
        <v>485334</v>
      </c>
      <c r="G57" s="91">
        <v>248471</v>
      </c>
      <c r="H57" s="91">
        <v>477028</v>
      </c>
      <c r="I57" s="91">
        <v>404474</v>
      </c>
      <c r="J57" s="91">
        <v>414772</v>
      </c>
      <c r="K57" s="91">
        <v>406434</v>
      </c>
      <c r="L57" s="84">
        <v>629612</v>
      </c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</row>
    <row r="58" spans="1:26" ht="15.75" customHeight="1" x14ac:dyDescent="0.2">
      <c r="A58" s="76" t="s">
        <v>134</v>
      </c>
      <c r="B58" s="77">
        <v>77914</v>
      </c>
      <c r="C58" s="77">
        <v>140359</v>
      </c>
      <c r="D58" s="84">
        <v>150606</v>
      </c>
      <c r="E58" s="84">
        <v>139429</v>
      </c>
      <c r="F58" s="84">
        <v>107211</v>
      </c>
      <c r="G58" s="84">
        <v>149966</v>
      </c>
      <c r="H58" s="115">
        <v>129249</v>
      </c>
      <c r="I58" s="115">
        <v>189805</v>
      </c>
      <c r="J58" s="84">
        <v>114219</v>
      </c>
      <c r="K58" s="84">
        <v>195435</v>
      </c>
      <c r="L58" s="84">
        <v>183008</v>
      </c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</row>
    <row r="59" spans="1:26" ht="15.75" customHeight="1" x14ac:dyDescent="0.2">
      <c r="A59" s="76" t="s">
        <v>135</v>
      </c>
      <c r="B59" s="84" t="s">
        <v>88</v>
      </c>
      <c r="C59" s="84" t="s">
        <v>88</v>
      </c>
      <c r="D59" s="84" t="s">
        <v>88</v>
      </c>
      <c r="E59" s="84" t="s">
        <v>88</v>
      </c>
      <c r="F59" s="84" t="s">
        <v>88</v>
      </c>
      <c r="G59" s="84" t="s">
        <v>88</v>
      </c>
      <c r="H59" s="84" t="s">
        <v>88</v>
      </c>
      <c r="I59" s="84" t="s">
        <v>88</v>
      </c>
      <c r="J59" s="84" t="s">
        <v>88</v>
      </c>
      <c r="K59" s="84" t="s">
        <v>88</v>
      </c>
      <c r="L59" s="84" t="s">
        <v>88</v>
      </c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</row>
    <row r="60" spans="1:26" ht="15.75" customHeight="1" x14ac:dyDescent="0.2">
      <c r="A60" s="76" t="s">
        <v>136</v>
      </c>
      <c r="B60" s="77">
        <v>28386</v>
      </c>
      <c r="C60" s="77">
        <v>60345</v>
      </c>
      <c r="D60" s="84">
        <v>47875</v>
      </c>
      <c r="E60" s="84">
        <v>42875</v>
      </c>
      <c r="F60" s="84">
        <v>40838</v>
      </c>
      <c r="G60" s="84">
        <v>28073</v>
      </c>
      <c r="H60" s="84">
        <v>31139</v>
      </c>
      <c r="I60" s="84">
        <v>41850</v>
      </c>
      <c r="J60" s="84">
        <v>46616</v>
      </c>
      <c r="K60" s="84">
        <v>56078</v>
      </c>
      <c r="L60" s="84">
        <v>73071</v>
      </c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</row>
    <row r="61" spans="1:26" ht="15.75" customHeight="1" x14ac:dyDescent="0.2">
      <c r="A61" s="76" t="s">
        <v>137</v>
      </c>
      <c r="B61" s="77">
        <v>29018</v>
      </c>
      <c r="C61" s="77">
        <v>44369</v>
      </c>
      <c r="D61" s="84">
        <v>44251</v>
      </c>
      <c r="E61" s="84">
        <v>49947</v>
      </c>
      <c r="F61" s="84">
        <v>38447</v>
      </c>
      <c r="G61" s="84">
        <v>30007</v>
      </c>
      <c r="H61" s="84">
        <v>94392</v>
      </c>
      <c r="I61" s="84">
        <v>23750</v>
      </c>
      <c r="J61" s="84">
        <v>17819</v>
      </c>
      <c r="K61" s="84">
        <v>13647</v>
      </c>
      <c r="L61" s="84">
        <v>12879</v>
      </c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</row>
    <row r="62" spans="1:26" ht="15.75" customHeight="1" x14ac:dyDescent="0.2">
      <c r="A62" s="76" t="s">
        <v>138</v>
      </c>
      <c r="B62" s="84" t="s">
        <v>88</v>
      </c>
      <c r="C62" s="84" t="s">
        <v>88</v>
      </c>
      <c r="D62" s="84" t="s">
        <v>88</v>
      </c>
      <c r="E62" s="84" t="s">
        <v>88</v>
      </c>
      <c r="F62" s="84" t="s">
        <v>88</v>
      </c>
      <c r="G62" s="84" t="s">
        <v>88</v>
      </c>
      <c r="H62" s="84" t="s">
        <v>88</v>
      </c>
      <c r="I62" s="84" t="s">
        <v>88</v>
      </c>
      <c r="J62" s="84" t="s">
        <v>88</v>
      </c>
      <c r="K62" s="84" t="s">
        <v>88</v>
      </c>
      <c r="L62" s="84" t="s">
        <v>88</v>
      </c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</row>
    <row r="63" spans="1:26" ht="15.75" customHeight="1" x14ac:dyDescent="0.2">
      <c r="A63" s="76" t="s">
        <v>139</v>
      </c>
      <c r="B63" s="84" t="s">
        <v>88</v>
      </c>
      <c r="C63" s="84" t="s">
        <v>88</v>
      </c>
      <c r="D63" s="84" t="s">
        <v>88</v>
      </c>
      <c r="E63" s="84" t="s">
        <v>88</v>
      </c>
      <c r="F63" s="84" t="s">
        <v>88</v>
      </c>
      <c r="G63" s="84" t="s">
        <v>88</v>
      </c>
      <c r="H63" s="84" t="s">
        <v>88</v>
      </c>
      <c r="I63" s="84" t="s">
        <v>88</v>
      </c>
      <c r="J63" s="84" t="s">
        <v>88</v>
      </c>
      <c r="K63" s="84" t="s">
        <v>88</v>
      </c>
      <c r="L63" s="84" t="s">
        <v>88</v>
      </c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</row>
    <row r="64" spans="1:26" ht="15.75" customHeight="1" x14ac:dyDescent="0.2">
      <c r="A64" s="76" t="s">
        <v>140</v>
      </c>
      <c r="B64" s="77">
        <v>579508</v>
      </c>
      <c r="C64" s="77">
        <v>294085</v>
      </c>
      <c r="D64" s="84">
        <v>379551</v>
      </c>
      <c r="E64" s="84">
        <v>692552</v>
      </c>
      <c r="F64" s="84">
        <v>600917</v>
      </c>
      <c r="G64" s="84">
        <v>457142</v>
      </c>
      <c r="H64" s="84">
        <v>515433</v>
      </c>
      <c r="I64" s="84">
        <v>536303</v>
      </c>
      <c r="J64" s="84">
        <v>477421</v>
      </c>
      <c r="K64" s="84">
        <v>567891</v>
      </c>
      <c r="L64" s="84">
        <v>608618</v>
      </c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</row>
    <row r="65" spans="1:26" ht="15.75" customHeight="1" x14ac:dyDescent="0.2">
      <c r="A65" s="76" t="s">
        <v>141</v>
      </c>
      <c r="B65" s="77">
        <v>63918</v>
      </c>
      <c r="C65" s="77">
        <v>129133</v>
      </c>
      <c r="D65" s="84">
        <v>108248</v>
      </c>
      <c r="E65" s="84">
        <v>192068</v>
      </c>
      <c r="F65" s="84">
        <v>159199</v>
      </c>
      <c r="G65" s="84">
        <v>193332</v>
      </c>
      <c r="H65" s="84">
        <v>60881</v>
      </c>
      <c r="I65" s="84">
        <v>74157</v>
      </c>
      <c r="J65" s="84">
        <v>90281</v>
      </c>
      <c r="K65" s="84">
        <v>104707</v>
      </c>
      <c r="L65" s="84">
        <v>176827</v>
      </c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</row>
    <row r="66" spans="1:26" ht="15.75" customHeight="1" x14ac:dyDescent="0.2">
      <c r="A66" s="76" t="s">
        <v>142</v>
      </c>
      <c r="B66" s="77">
        <v>44786</v>
      </c>
      <c r="C66" s="77">
        <v>38595</v>
      </c>
      <c r="D66" s="84">
        <v>30255</v>
      </c>
      <c r="E66" s="84">
        <v>45401</v>
      </c>
      <c r="F66" s="84">
        <v>50305</v>
      </c>
      <c r="G66" s="84">
        <v>21420</v>
      </c>
      <c r="H66" s="84">
        <v>28983</v>
      </c>
      <c r="I66" s="84">
        <v>20639</v>
      </c>
      <c r="J66" s="84">
        <v>15267</v>
      </c>
      <c r="K66" s="84">
        <v>25201</v>
      </c>
      <c r="L66" s="84">
        <v>37718</v>
      </c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</row>
    <row r="67" spans="1:26" ht="15.75" customHeight="1" x14ac:dyDescent="0.2">
      <c r="A67" s="76" t="s">
        <v>119</v>
      </c>
      <c r="B67" s="84" t="s">
        <v>88</v>
      </c>
      <c r="C67" s="84" t="s">
        <v>88</v>
      </c>
      <c r="D67" s="84" t="s">
        <v>88</v>
      </c>
      <c r="E67" s="84" t="s">
        <v>88</v>
      </c>
      <c r="F67" s="84" t="s">
        <v>88</v>
      </c>
      <c r="G67" s="84" t="s">
        <v>88</v>
      </c>
      <c r="H67" s="84" t="s">
        <v>88</v>
      </c>
      <c r="I67" s="84" t="s">
        <v>88</v>
      </c>
      <c r="J67" s="84" t="s">
        <v>88</v>
      </c>
      <c r="K67" s="84" t="s">
        <v>88</v>
      </c>
      <c r="L67" s="84" t="s">
        <v>88</v>
      </c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</row>
    <row r="68" spans="1:26" ht="3.75" customHeight="1" x14ac:dyDescent="0.2">
      <c r="A68" s="92"/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</row>
    <row r="69" spans="1:26" ht="4.5" hidden="1" customHeight="1" x14ac:dyDescent="0.2">
      <c r="A69" s="92"/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</row>
    <row r="70" spans="1:26" ht="9" customHeight="1" x14ac:dyDescent="0.2">
      <c r="A70" s="57"/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</row>
    <row r="71" spans="1:26" ht="16.5" customHeight="1" x14ac:dyDescent="0.2">
      <c r="A71" s="57"/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</row>
    <row r="72" spans="1:26" ht="16.5" customHeight="1" x14ac:dyDescent="0.2">
      <c r="A72" s="57"/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</row>
    <row r="73" spans="1:26" ht="16.5" customHeight="1" x14ac:dyDescent="0.2">
      <c r="A73" s="57"/>
      <c r="B73" s="57"/>
      <c r="C73" s="57"/>
      <c r="D73" s="89"/>
      <c r="E73" s="89"/>
      <c r="F73" s="89"/>
      <c r="G73" s="89"/>
      <c r="H73" s="89"/>
      <c r="I73" s="89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</row>
    <row r="74" spans="1:26" ht="3.75" customHeight="1" x14ac:dyDescent="0.2">
      <c r="A74" s="57"/>
      <c r="B74" s="57"/>
      <c r="C74" s="57"/>
      <c r="D74" s="89"/>
      <c r="E74" s="89"/>
      <c r="F74" s="89"/>
      <c r="G74" s="89"/>
      <c r="H74" s="89"/>
      <c r="I74" s="89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</row>
    <row r="75" spans="1:26" ht="16.5" customHeight="1" x14ac:dyDescent="0.2">
      <c r="A75" s="142" t="s">
        <v>116</v>
      </c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</row>
    <row r="76" spans="1:26" ht="15.75" customHeight="1" x14ac:dyDescent="0.2">
      <c r="A76" s="142" t="s">
        <v>117</v>
      </c>
      <c r="B76" s="142"/>
      <c r="C76" s="142"/>
      <c r="D76" s="142"/>
      <c r="E76" s="142"/>
      <c r="F76" s="142"/>
      <c r="G76" s="142"/>
      <c r="H76" s="142"/>
      <c r="I76" s="142"/>
      <c r="J76" s="142"/>
      <c r="K76" s="142"/>
      <c r="L76" s="142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</row>
    <row r="77" spans="1:26" ht="3.75" hidden="1" customHeight="1" x14ac:dyDescent="0.2">
      <c r="A77" s="144"/>
      <c r="B77" s="144"/>
      <c r="C77" s="144"/>
      <c r="D77" s="144"/>
      <c r="E77" s="144"/>
      <c r="F77" s="144"/>
      <c r="G77" s="144"/>
      <c r="H77" s="144"/>
      <c r="I77" s="144"/>
      <c r="J77" s="144"/>
      <c r="K77" s="144"/>
      <c r="L77" s="144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</row>
    <row r="78" spans="1:26" ht="35.25" customHeight="1" x14ac:dyDescent="0.2">
      <c r="A78" s="143" t="s">
        <v>164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</row>
    <row r="79" spans="1:26" ht="3" customHeight="1" x14ac:dyDescent="0.2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</row>
    <row r="80" spans="1:26" ht="24.75" customHeight="1" x14ac:dyDescent="0.2">
      <c r="A80" s="131" t="s">
        <v>0</v>
      </c>
      <c r="B80" s="69">
        <v>2011</v>
      </c>
      <c r="C80" s="69">
        <v>2012</v>
      </c>
      <c r="D80" s="69">
        <v>2013</v>
      </c>
      <c r="E80" s="69">
        <v>2014</v>
      </c>
      <c r="F80" s="69">
        <v>2015</v>
      </c>
      <c r="G80" s="69">
        <v>2016</v>
      </c>
      <c r="H80" s="69">
        <v>2017</v>
      </c>
      <c r="I80" s="69">
        <v>2018</v>
      </c>
      <c r="J80" s="69">
        <v>2019</v>
      </c>
      <c r="K80" s="69">
        <v>2020</v>
      </c>
      <c r="L80" s="69">
        <v>2021</v>
      </c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</row>
    <row r="81" spans="1:24" ht="15.75" customHeight="1" x14ac:dyDescent="0.2">
      <c r="A81" s="71" t="s">
        <v>1</v>
      </c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</row>
    <row r="82" spans="1:24" ht="12" customHeight="1" x14ac:dyDescent="0.2">
      <c r="A82" s="73" t="s">
        <v>2</v>
      </c>
      <c r="B82" s="85">
        <v>12150550</v>
      </c>
      <c r="C82" s="85">
        <v>10843063</v>
      </c>
      <c r="D82" s="85">
        <v>11817259</v>
      </c>
      <c r="E82" s="85">
        <v>11729081</v>
      </c>
      <c r="F82" s="85">
        <v>11812171.546959834</v>
      </c>
      <c r="G82" s="85">
        <v>12276763</v>
      </c>
      <c r="H82" s="85">
        <v>12969284</v>
      </c>
      <c r="I82" s="85">
        <v>13831938.126694996</v>
      </c>
      <c r="J82" s="85">
        <v>13175823</v>
      </c>
      <c r="K82" s="85">
        <v>13394931</v>
      </c>
      <c r="L82" s="75">
        <v>14421519</v>
      </c>
      <c r="M82" s="112"/>
      <c r="N82" s="62"/>
      <c r="O82" s="57"/>
      <c r="P82" s="57"/>
      <c r="Q82" s="57"/>
      <c r="R82" s="57"/>
      <c r="S82" s="57"/>
      <c r="T82" s="57"/>
      <c r="U82" s="57"/>
      <c r="V82" s="57"/>
      <c r="W82" s="57"/>
      <c r="X82" s="57"/>
    </row>
    <row r="83" spans="1:24" ht="12" customHeight="1" x14ac:dyDescent="0.2">
      <c r="A83" s="76" t="s">
        <v>3</v>
      </c>
      <c r="B83" s="75">
        <v>781111</v>
      </c>
      <c r="C83" s="75">
        <v>916920</v>
      </c>
      <c r="D83" s="75">
        <v>1001234</v>
      </c>
      <c r="E83" s="75">
        <v>793075</v>
      </c>
      <c r="F83" s="75">
        <v>750799</v>
      </c>
      <c r="G83" s="75">
        <v>918561</v>
      </c>
      <c r="H83" s="75">
        <v>970189</v>
      </c>
      <c r="I83" s="75">
        <v>985029</v>
      </c>
      <c r="J83" s="75">
        <v>1098780</v>
      </c>
      <c r="K83" s="75">
        <v>1127224.5</v>
      </c>
      <c r="L83" s="75">
        <v>1206470</v>
      </c>
      <c r="M83" s="112"/>
      <c r="N83" s="62"/>
      <c r="O83" s="57"/>
      <c r="P83" s="57"/>
      <c r="Q83" s="57"/>
      <c r="R83" s="57"/>
      <c r="S83" s="57"/>
      <c r="T83" s="57"/>
      <c r="U83" s="57"/>
      <c r="V83" s="57"/>
      <c r="W83" s="57"/>
      <c r="X83" s="57"/>
    </row>
    <row r="84" spans="1:24" ht="12" customHeight="1" x14ac:dyDescent="0.2">
      <c r="A84" s="78" t="s">
        <v>4</v>
      </c>
      <c r="B84" s="80">
        <v>49415</v>
      </c>
      <c r="C84" s="80">
        <v>43603</v>
      </c>
      <c r="D84" s="80">
        <v>85928</v>
      </c>
      <c r="E84" s="80">
        <v>35167</v>
      </c>
      <c r="F84" s="80">
        <v>41748</v>
      </c>
      <c r="G84" s="80">
        <v>25024</v>
      </c>
      <c r="H84" s="80">
        <v>25472</v>
      </c>
      <c r="I84" s="80">
        <v>21719</v>
      </c>
      <c r="J84" s="80">
        <v>15409</v>
      </c>
      <c r="K84" s="80">
        <v>7854</v>
      </c>
      <c r="L84" s="75">
        <v>7096</v>
      </c>
      <c r="M84" s="112"/>
      <c r="N84" s="62"/>
      <c r="O84" s="57"/>
      <c r="P84" s="57"/>
      <c r="Q84" s="57"/>
      <c r="R84" s="57"/>
      <c r="S84" s="57"/>
      <c r="T84" s="57"/>
      <c r="U84" s="57"/>
      <c r="V84" s="57"/>
      <c r="W84" s="57"/>
      <c r="X84" s="57"/>
    </row>
    <row r="85" spans="1:24" ht="16.5" customHeight="1" x14ac:dyDescent="0.2">
      <c r="A85" s="71" t="s">
        <v>5</v>
      </c>
      <c r="B85" s="94"/>
      <c r="C85" s="59"/>
      <c r="D85" s="59"/>
      <c r="E85" s="59"/>
      <c r="F85" s="59"/>
      <c r="G85" s="58"/>
      <c r="H85" s="94"/>
      <c r="I85" s="94"/>
      <c r="J85" s="94"/>
      <c r="K85" s="94"/>
      <c r="L85" s="110"/>
      <c r="M85" s="112"/>
      <c r="N85" s="62"/>
      <c r="O85" s="57"/>
      <c r="P85" s="57"/>
      <c r="Q85" s="57"/>
      <c r="R85" s="57"/>
      <c r="S85" s="57"/>
      <c r="T85" s="57"/>
      <c r="U85" s="57"/>
      <c r="V85" s="57"/>
      <c r="W85" s="57"/>
      <c r="X85" s="57"/>
    </row>
    <row r="86" spans="1:24" ht="12" customHeight="1" x14ac:dyDescent="0.2">
      <c r="A86" s="95" t="s">
        <v>127</v>
      </c>
      <c r="B86" s="85">
        <v>102391522.654</v>
      </c>
      <c r="C86" s="85">
        <v>107266488.49599999</v>
      </c>
      <c r="D86" s="85">
        <v>105186117.706</v>
      </c>
      <c r="E86" s="85">
        <v>110970767.646</v>
      </c>
      <c r="F86" s="85">
        <v>99985951.318000004</v>
      </c>
      <c r="G86" s="85">
        <v>87758159.464000002</v>
      </c>
      <c r="H86" s="85">
        <v>120387937.006</v>
      </c>
      <c r="I86" s="85">
        <v>128072996.23799999</v>
      </c>
      <c r="J86" s="85">
        <v>107934812.986</v>
      </c>
      <c r="K86" s="85">
        <v>117224600.558</v>
      </c>
      <c r="L86" s="115">
        <v>117609398.08</v>
      </c>
      <c r="M86" s="62"/>
      <c r="N86" s="62"/>
      <c r="O86" s="57"/>
      <c r="P86" s="57"/>
      <c r="Q86" s="57"/>
      <c r="R86" s="57"/>
      <c r="S86" s="57"/>
      <c r="T86" s="57"/>
      <c r="U86" s="57"/>
      <c r="V86" s="57"/>
      <c r="W86" s="57"/>
      <c r="X86" s="57"/>
    </row>
    <row r="87" spans="1:24" ht="12" customHeight="1" x14ac:dyDescent="0.2">
      <c r="A87" s="96" t="s">
        <v>128</v>
      </c>
      <c r="B87" s="75">
        <v>229591</v>
      </c>
      <c r="C87" s="75">
        <v>203373.4</v>
      </c>
      <c r="D87" s="75">
        <v>254213.88103600001</v>
      </c>
      <c r="E87" s="75">
        <v>243892.58317</v>
      </c>
      <c r="F87" s="75">
        <v>324624.43992799998</v>
      </c>
      <c r="G87" s="75">
        <v>231002.72789000001</v>
      </c>
      <c r="H87" s="75">
        <v>233167.09393999999</v>
      </c>
      <c r="I87" s="75">
        <v>194630</v>
      </c>
      <c r="J87" s="75">
        <v>121598</v>
      </c>
      <c r="K87" s="75">
        <v>290244</v>
      </c>
      <c r="L87" s="97">
        <v>216853</v>
      </c>
      <c r="M87" s="62"/>
      <c r="N87" s="62"/>
      <c r="O87" s="57"/>
      <c r="P87" s="57"/>
      <c r="Q87" s="57"/>
      <c r="R87" s="57"/>
      <c r="S87" s="57"/>
      <c r="T87" s="57"/>
      <c r="U87" s="57"/>
      <c r="V87" s="57"/>
      <c r="W87" s="57"/>
      <c r="X87" s="57"/>
    </row>
    <row r="88" spans="1:24" ht="12" customHeight="1" x14ac:dyDescent="0.2">
      <c r="A88" s="96" t="s">
        <v>129</v>
      </c>
      <c r="B88" s="75">
        <v>500000</v>
      </c>
      <c r="C88" s="75">
        <v>595440</v>
      </c>
      <c r="D88" s="75">
        <v>409000</v>
      </c>
      <c r="E88" s="75">
        <v>291300</v>
      </c>
      <c r="F88" s="75">
        <v>218000</v>
      </c>
      <c r="G88" s="75">
        <v>252880.31</v>
      </c>
      <c r="H88" s="75">
        <v>336000</v>
      </c>
      <c r="I88" s="75">
        <v>406000</v>
      </c>
      <c r="J88" s="75">
        <v>305851</v>
      </c>
      <c r="K88" s="75">
        <v>339088</v>
      </c>
      <c r="L88" s="97">
        <v>502884</v>
      </c>
      <c r="M88" s="62"/>
      <c r="N88" s="62"/>
      <c r="O88" s="57"/>
      <c r="P88" s="57"/>
      <c r="Q88" s="57"/>
      <c r="R88" s="57"/>
      <c r="S88" s="57"/>
      <c r="T88" s="57"/>
      <c r="U88" s="57"/>
      <c r="V88" s="57"/>
      <c r="W88" s="57"/>
      <c r="X88" s="57"/>
    </row>
    <row r="89" spans="1:24" ht="12" customHeight="1" x14ac:dyDescent="0.2">
      <c r="A89" s="98" t="s">
        <v>130</v>
      </c>
      <c r="B89" s="80">
        <v>1196626.67698</v>
      </c>
      <c r="C89" s="80">
        <v>1592271.02724</v>
      </c>
      <c r="D89" s="80">
        <v>1499581.4862200001</v>
      </c>
      <c r="E89" s="80">
        <v>1541308.6118000001</v>
      </c>
      <c r="F89" s="80">
        <v>1587312</v>
      </c>
      <c r="G89" s="80">
        <v>1791149.3159999999</v>
      </c>
      <c r="H89" s="80">
        <v>1797126.4610343289</v>
      </c>
      <c r="I89" s="80">
        <v>1895764.9166580236</v>
      </c>
      <c r="J89" s="80">
        <v>1677977.4376052844</v>
      </c>
      <c r="K89" s="80">
        <v>1712560.3939849092</v>
      </c>
      <c r="L89" s="97">
        <v>1557106</v>
      </c>
      <c r="M89" s="62"/>
      <c r="N89" s="62"/>
      <c r="O89" s="57"/>
      <c r="P89" s="57"/>
      <c r="Q89" s="57"/>
      <c r="R89" s="57"/>
      <c r="S89" s="57"/>
      <c r="T89" s="57"/>
      <c r="U89" s="57"/>
      <c r="V89" s="57"/>
      <c r="W89" s="57"/>
      <c r="X89" s="57"/>
    </row>
    <row r="90" spans="1:24" ht="17.25" customHeight="1" x14ac:dyDescent="0.2">
      <c r="A90" s="71" t="s">
        <v>10</v>
      </c>
      <c r="B90" s="94"/>
      <c r="C90" s="59"/>
      <c r="D90" s="59"/>
      <c r="E90" s="59"/>
      <c r="F90" s="100"/>
      <c r="G90" s="100"/>
      <c r="H90" s="100"/>
      <c r="I90" s="100"/>
      <c r="J90" s="94"/>
      <c r="K90" s="94"/>
      <c r="L90" s="94"/>
      <c r="M90" s="112"/>
      <c r="N90" s="62"/>
      <c r="O90" s="57"/>
      <c r="P90" s="57"/>
      <c r="Q90" s="57"/>
      <c r="R90" s="57"/>
      <c r="S90" s="57"/>
      <c r="T90" s="57"/>
      <c r="U90" s="57"/>
      <c r="V90" s="57"/>
      <c r="W90" s="57"/>
      <c r="X90" s="57"/>
    </row>
    <row r="91" spans="1:24" ht="12" customHeight="1" x14ac:dyDescent="0.2">
      <c r="A91" s="95" t="s">
        <v>11</v>
      </c>
      <c r="B91" s="85">
        <v>93732</v>
      </c>
      <c r="C91" s="85">
        <v>85965</v>
      </c>
      <c r="D91" s="85">
        <v>116387</v>
      </c>
      <c r="E91" s="85">
        <v>117004</v>
      </c>
      <c r="F91" s="85">
        <v>112167</v>
      </c>
      <c r="G91" s="85">
        <v>129088</v>
      </c>
      <c r="H91" s="85">
        <v>139603</v>
      </c>
      <c r="I91" s="85">
        <v>142201</v>
      </c>
      <c r="J91" s="85">
        <v>163014</v>
      </c>
      <c r="K91" s="85">
        <v>136459.00000000003</v>
      </c>
      <c r="L91" s="97">
        <v>138878</v>
      </c>
      <c r="M91" s="112"/>
      <c r="N91" s="62"/>
      <c r="O91" s="57"/>
      <c r="P91" s="57"/>
      <c r="Q91" s="57"/>
      <c r="R91" s="57"/>
      <c r="S91" s="57"/>
      <c r="T91" s="57"/>
      <c r="U91" s="57"/>
      <c r="V91" s="57"/>
      <c r="W91" s="57"/>
      <c r="X91" s="57"/>
    </row>
    <row r="92" spans="1:24" ht="12" customHeight="1" x14ac:dyDescent="0.2">
      <c r="A92" s="98" t="s">
        <v>156</v>
      </c>
      <c r="B92" s="80">
        <v>219022</v>
      </c>
      <c r="C92" s="80">
        <v>236531</v>
      </c>
      <c r="D92" s="80">
        <v>421716</v>
      </c>
      <c r="E92" s="80">
        <v>490347</v>
      </c>
      <c r="F92" s="80">
        <v>541761.79978169233</v>
      </c>
      <c r="G92" s="80">
        <v>550377</v>
      </c>
      <c r="H92" s="80">
        <v>574576</v>
      </c>
      <c r="I92" s="80">
        <v>594481</v>
      </c>
      <c r="J92" s="80">
        <v>619580</v>
      </c>
      <c r="K92" s="80">
        <v>623000.77999999991</v>
      </c>
      <c r="L92" s="97">
        <v>637581</v>
      </c>
      <c r="M92" s="112"/>
      <c r="N92" s="62"/>
      <c r="O92" s="57"/>
      <c r="P92" s="57"/>
      <c r="Q92" s="57"/>
      <c r="R92" s="57"/>
      <c r="S92" s="57"/>
      <c r="T92" s="57"/>
      <c r="U92" s="57"/>
      <c r="V92" s="57"/>
      <c r="W92" s="57"/>
      <c r="X92" s="57"/>
    </row>
    <row r="93" spans="1:24" ht="17.25" customHeight="1" x14ac:dyDescent="0.2">
      <c r="A93" s="71" t="s">
        <v>13</v>
      </c>
      <c r="B93" s="94"/>
      <c r="C93" s="94"/>
      <c r="D93" s="94"/>
      <c r="E93" s="94"/>
      <c r="F93" s="94"/>
      <c r="G93" s="101"/>
      <c r="H93" s="94"/>
      <c r="I93" s="94"/>
      <c r="J93" s="94"/>
      <c r="K93" s="94"/>
      <c r="L93" s="94"/>
      <c r="M93" s="112"/>
      <c r="N93" s="62"/>
      <c r="O93" s="57"/>
      <c r="P93" s="57"/>
      <c r="Q93" s="57"/>
      <c r="R93" s="57"/>
      <c r="S93" s="57"/>
      <c r="T93" s="57"/>
      <c r="U93" s="57"/>
      <c r="V93" s="57"/>
      <c r="W93" s="57"/>
      <c r="X93" s="57"/>
    </row>
    <row r="94" spans="1:24" ht="12" customHeight="1" x14ac:dyDescent="0.2">
      <c r="A94" s="95" t="s">
        <v>14</v>
      </c>
      <c r="B94" s="85">
        <v>469569</v>
      </c>
      <c r="C94" s="85">
        <v>457545</v>
      </c>
      <c r="D94" s="85">
        <v>475908</v>
      </c>
      <c r="E94" s="85">
        <v>475600</v>
      </c>
      <c r="F94" s="85">
        <v>369870</v>
      </c>
      <c r="G94" s="85">
        <v>443644</v>
      </c>
      <c r="H94" s="117">
        <v>441321</v>
      </c>
      <c r="I94" s="85">
        <v>442933</v>
      </c>
      <c r="J94" s="85">
        <v>469528</v>
      </c>
      <c r="K94" s="85">
        <v>432144</v>
      </c>
      <c r="L94" s="97">
        <v>451719</v>
      </c>
      <c r="M94" s="112"/>
      <c r="N94" s="62"/>
      <c r="O94" s="57"/>
      <c r="P94" s="57"/>
      <c r="Q94" s="57"/>
      <c r="R94" s="57"/>
      <c r="S94" s="57"/>
      <c r="T94" s="57"/>
      <c r="U94" s="57"/>
      <c r="V94" s="57"/>
      <c r="W94" s="57"/>
      <c r="X94" s="57"/>
    </row>
    <row r="95" spans="1:24" ht="12" customHeight="1" x14ac:dyDescent="0.2">
      <c r="A95" s="96" t="s">
        <v>15</v>
      </c>
      <c r="B95" s="75">
        <v>276158</v>
      </c>
      <c r="C95" s="75">
        <v>247114</v>
      </c>
      <c r="D95" s="75">
        <v>403811</v>
      </c>
      <c r="E95" s="75">
        <v>336331</v>
      </c>
      <c r="F95" s="75">
        <v>215232</v>
      </c>
      <c r="G95" s="75">
        <v>287784</v>
      </c>
      <c r="H95" s="97">
        <v>330680</v>
      </c>
      <c r="I95" s="75">
        <v>381361</v>
      </c>
      <c r="J95" s="75">
        <v>440399</v>
      </c>
      <c r="K95" s="75">
        <v>362476.5</v>
      </c>
      <c r="L95" s="97">
        <v>377541</v>
      </c>
      <c r="M95" s="112"/>
      <c r="N95" s="62"/>
      <c r="O95" s="57"/>
      <c r="P95" s="57"/>
      <c r="Q95" s="57"/>
      <c r="R95" s="57"/>
      <c r="S95" s="57"/>
      <c r="T95" s="57"/>
      <c r="U95" s="57"/>
      <c r="V95" s="57"/>
      <c r="W95" s="57"/>
      <c r="X95" s="57"/>
    </row>
    <row r="96" spans="1:24" ht="12" customHeight="1" x14ac:dyDescent="0.2">
      <c r="A96" s="96" t="s">
        <v>16</v>
      </c>
      <c r="B96" s="75">
        <v>12329</v>
      </c>
      <c r="C96" s="75">
        <v>9434</v>
      </c>
      <c r="D96" s="75">
        <v>10665</v>
      </c>
      <c r="E96" s="75">
        <v>11398</v>
      </c>
      <c r="F96" s="75">
        <v>8986</v>
      </c>
      <c r="G96" s="75">
        <v>16978</v>
      </c>
      <c r="H96" s="97">
        <v>16738</v>
      </c>
      <c r="I96" s="75">
        <v>14395.782608695652</v>
      </c>
      <c r="J96" s="75">
        <v>16418</v>
      </c>
      <c r="K96" s="75">
        <v>15687</v>
      </c>
      <c r="L96" s="97">
        <v>15882</v>
      </c>
      <c r="M96" s="112"/>
      <c r="N96" s="62"/>
      <c r="O96" s="57"/>
      <c r="P96" s="57"/>
      <c r="Q96" s="57"/>
      <c r="R96" s="57"/>
      <c r="S96" s="57"/>
      <c r="T96" s="57"/>
      <c r="U96" s="57"/>
      <c r="V96" s="57"/>
      <c r="W96" s="57"/>
      <c r="X96" s="57"/>
    </row>
    <row r="97" spans="1:24" ht="12" customHeight="1" x14ac:dyDescent="0.2">
      <c r="A97" s="96" t="s">
        <v>17</v>
      </c>
      <c r="B97" s="75">
        <v>547139.33333333326</v>
      </c>
      <c r="C97" s="75">
        <v>617239</v>
      </c>
      <c r="D97" s="75">
        <v>592048</v>
      </c>
      <c r="E97" s="75">
        <v>542854</v>
      </c>
      <c r="F97" s="75">
        <v>461817</v>
      </c>
      <c r="G97" s="75">
        <v>472228</v>
      </c>
      <c r="H97" s="97">
        <v>506230</v>
      </c>
      <c r="I97" s="75">
        <v>545687</v>
      </c>
      <c r="J97" s="75">
        <v>562313</v>
      </c>
      <c r="K97" s="75">
        <v>493955.49999999994</v>
      </c>
      <c r="L97" s="97">
        <v>490496</v>
      </c>
      <c r="M97" s="112"/>
      <c r="N97" s="62"/>
      <c r="O97" s="57"/>
      <c r="P97" s="57"/>
      <c r="Q97" s="57"/>
      <c r="R97" s="57"/>
      <c r="S97" s="57"/>
      <c r="T97" s="57"/>
      <c r="U97" s="57"/>
      <c r="V97" s="57"/>
      <c r="W97" s="57"/>
      <c r="X97" s="57"/>
    </row>
    <row r="98" spans="1:24" ht="13.5" customHeight="1" x14ac:dyDescent="0.2">
      <c r="A98" s="96" t="s">
        <v>96</v>
      </c>
      <c r="B98" s="97" t="s">
        <v>88</v>
      </c>
      <c r="C98" s="84" t="s">
        <v>88</v>
      </c>
      <c r="D98" s="84" t="s">
        <v>88</v>
      </c>
      <c r="E98" s="84" t="s">
        <v>88</v>
      </c>
      <c r="F98" s="84" t="s">
        <v>88</v>
      </c>
      <c r="G98" s="97" t="s">
        <v>88</v>
      </c>
      <c r="H98" s="97" t="s">
        <v>88</v>
      </c>
      <c r="I98" s="75">
        <v>94063</v>
      </c>
      <c r="J98" s="75">
        <v>104543</v>
      </c>
      <c r="K98" s="75">
        <v>130411.00000000003</v>
      </c>
      <c r="L98" s="97">
        <v>131270</v>
      </c>
      <c r="M98" s="112"/>
      <c r="N98" s="62"/>
      <c r="O98" s="57"/>
      <c r="P98" s="57"/>
      <c r="Q98" s="57"/>
      <c r="R98" s="57"/>
      <c r="S98" s="57"/>
      <c r="T98" s="57"/>
      <c r="U98" s="57"/>
      <c r="V98" s="57"/>
      <c r="W98" s="57"/>
      <c r="X98" s="57"/>
    </row>
    <row r="99" spans="1:24" ht="12" customHeight="1" x14ac:dyDescent="0.2">
      <c r="A99" s="98" t="s">
        <v>97</v>
      </c>
      <c r="B99" s="99" t="s">
        <v>88</v>
      </c>
      <c r="C99" s="88" t="s">
        <v>88</v>
      </c>
      <c r="D99" s="88" t="s">
        <v>88</v>
      </c>
      <c r="E99" s="88" t="s">
        <v>88</v>
      </c>
      <c r="F99" s="88" t="s">
        <v>88</v>
      </c>
      <c r="G99" s="99" t="s">
        <v>88</v>
      </c>
      <c r="H99" s="99" t="s">
        <v>88</v>
      </c>
      <c r="I99" s="80">
        <v>64117</v>
      </c>
      <c r="J99" s="80">
        <v>73698</v>
      </c>
      <c r="K99" s="80">
        <v>57360</v>
      </c>
      <c r="L99" s="97">
        <v>56348</v>
      </c>
      <c r="M99" s="112"/>
      <c r="N99" s="62"/>
      <c r="O99" s="57"/>
      <c r="P99" s="57"/>
      <c r="Q99" s="57"/>
      <c r="R99" s="57"/>
      <c r="S99" s="57"/>
      <c r="T99" s="57"/>
      <c r="U99" s="57"/>
      <c r="V99" s="57"/>
      <c r="W99" s="57"/>
      <c r="X99" s="57"/>
    </row>
    <row r="100" spans="1:24" ht="14.25" customHeight="1" x14ac:dyDescent="0.2">
      <c r="A100" s="71" t="s">
        <v>18</v>
      </c>
      <c r="B100" s="94"/>
      <c r="C100" s="59"/>
      <c r="D100" s="59"/>
      <c r="E100" s="59"/>
      <c r="F100" s="59"/>
      <c r="G100" s="58"/>
      <c r="H100" s="94"/>
      <c r="I100" s="94"/>
      <c r="J100" s="94"/>
      <c r="K100" s="94"/>
      <c r="L100" s="94"/>
      <c r="M100" s="112"/>
      <c r="N100" s="62"/>
      <c r="O100" s="57"/>
      <c r="P100" s="57"/>
      <c r="Q100" s="57"/>
      <c r="R100" s="57"/>
      <c r="S100" s="57"/>
      <c r="T100" s="57"/>
      <c r="U100" s="57"/>
      <c r="V100" s="57"/>
      <c r="W100" s="57"/>
      <c r="X100" s="57"/>
    </row>
    <row r="101" spans="1:24" ht="12" customHeight="1" x14ac:dyDescent="0.2">
      <c r="A101" s="95" t="s">
        <v>19</v>
      </c>
      <c r="B101" s="85">
        <v>1180931</v>
      </c>
      <c r="C101" s="85">
        <v>1336210</v>
      </c>
      <c r="D101" s="85">
        <v>1426720</v>
      </c>
      <c r="E101" s="102">
        <v>1481380</v>
      </c>
      <c r="F101" s="85">
        <v>1606283</v>
      </c>
      <c r="G101" s="85">
        <v>1854657</v>
      </c>
      <c r="H101" s="117">
        <v>1855429</v>
      </c>
      <c r="I101" s="85">
        <v>1952319</v>
      </c>
      <c r="J101" s="85">
        <v>2073555</v>
      </c>
      <c r="K101" s="85">
        <v>1964845.9999999995</v>
      </c>
      <c r="L101" s="97">
        <v>2001816</v>
      </c>
      <c r="M101" s="112"/>
      <c r="N101" s="62"/>
      <c r="O101" s="57"/>
      <c r="P101" s="57"/>
      <c r="Q101" s="57"/>
      <c r="R101" s="57"/>
      <c r="S101" s="57"/>
      <c r="T101" s="57"/>
      <c r="U101" s="57"/>
      <c r="V101" s="57"/>
      <c r="W101" s="57"/>
      <c r="X101" s="57"/>
    </row>
    <row r="102" spans="1:24" ht="12" customHeight="1" x14ac:dyDescent="0.2">
      <c r="A102" s="96" t="s">
        <v>20</v>
      </c>
      <c r="B102" s="75">
        <v>1025066</v>
      </c>
      <c r="C102" s="75">
        <v>980810</v>
      </c>
      <c r="D102" s="75">
        <v>1088280</v>
      </c>
      <c r="E102" s="75">
        <v>988045</v>
      </c>
      <c r="F102" s="75">
        <v>910732</v>
      </c>
      <c r="G102" s="75">
        <v>1071883</v>
      </c>
      <c r="H102" s="97">
        <v>1076039</v>
      </c>
      <c r="I102" s="75">
        <v>1163145</v>
      </c>
      <c r="J102" s="75">
        <v>1209330</v>
      </c>
      <c r="K102" s="75">
        <v>1259747.6000000001</v>
      </c>
      <c r="L102" s="97">
        <v>1283225</v>
      </c>
      <c r="M102" s="112"/>
      <c r="N102" s="62"/>
      <c r="O102" s="57"/>
      <c r="P102" s="57"/>
      <c r="Q102" s="57"/>
      <c r="R102" s="57"/>
      <c r="S102" s="57"/>
      <c r="T102" s="57"/>
      <c r="U102" s="57"/>
      <c r="V102" s="57"/>
      <c r="W102" s="57"/>
      <c r="X102" s="57"/>
    </row>
    <row r="103" spans="1:24" ht="12" customHeight="1" x14ac:dyDescent="0.2">
      <c r="A103" s="96" t="s">
        <v>21</v>
      </c>
      <c r="B103" s="75">
        <v>4073937</v>
      </c>
      <c r="C103" s="75">
        <v>3747889</v>
      </c>
      <c r="D103" s="75">
        <v>3870693</v>
      </c>
      <c r="E103" s="75">
        <v>3932393</v>
      </c>
      <c r="F103" s="75">
        <v>3514296</v>
      </c>
      <c r="G103" s="75">
        <v>3692655</v>
      </c>
      <c r="H103" s="97">
        <v>3831492</v>
      </c>
      <c r="I103" s="75">
        <v>3539574</v>
      </c>
      <c r="J103" s="75">
        <v>3870904</v>
      </c>
      <c r="K103" s="75">
        <v>3695457</v>
      </c>
      <c r="L103" s="97">
        <v>3702389</v>
      </c>
      <c r="M103" s="112"/>
      <c r="N103" s="62"/>
      <c r="O103" s="57"/>
      <c r="P103" s="57"/>
      <c r="Q103" s="57"/>
      <c r="R103" s="57"/>
      <c r="S103" s="57"/>
      <c r="T103" s="57"/>
      <c r="U103" s="57"/>
      <c r="V103" s="57"/>
      <c r="W103" s="57"/>
      <c r="X103" s="57"/>
    </row>
    <row r="104" spans="1:24" ht="13.5" customHeight="1" x14ac:dyDescent="0.2">
      <c r="A104" s="96" t="s">
        <v>22</v>
      </c>
      <c r="B104" s="75">
        <v>621615</v>
      </c>
      <c r="C104" s="75">
        <v>630171</v>
      </c>
      <c r="D104" s="75">
        <v>589386</v>
      </c>
      <c r="E104" s="75">
        <v>555133.71455164882</v>
      </c>
      <c r="F104" s="75">
        <v>640390</v>
      </c>
      <c r="G104" s="75">
        <v>665196</v>
      </c>
      <c r="H104" s="97">
        <v>724881</v>
      </c>
      <c r="I104" s="75">
        <v>692652</v>
      </c>
      <c r="J104" s="75">
        <v>712929.2</v>
      </c>
      <c r="K104" s="75">
        <v>667481</v>
      </c>
      <c r="L104" s="97">
        <v>695311</v>
      </c>
      <c r="M104" s="112"/>
      <c r="N104" s="62"/>
      <c r="O104" s="57"/>
      <c r="P104" s="57"/>
      <c r="Q104" s="57"/>
      <c r="R104" s="57"/>
      <c r="S104" s="57"/>
      <c r="T104" s="57"/>
      <c r="U104" s="57"/>
      <c r="V104" s="57"/>
      <c r="W104" s="57"/>
      <c r="X104" s="57"/>
    </row>
    <row r="105" spans="1:24" ht="12" customHeight="1" x14ac:dyDescent="0.2">
      <c r="A105" s="96" t="s">
        <v>23</v>
      </c>
      <c r="B105" s="75">
        <v>725717</v>
      </c>
      <c r="C105" s="75">
        <v>718595</v>
      </c>
      <c r="D105" s="75">
        <v>641623</v>
      </c>
      <c r="E105" s="75">
        <v>621264.81947365159</v>
      </c>
      <c r="F105" s="75">
        <v>687793</v>
      </c>
      <c r="G105" s="75">
        <v>680396</v>
      </c>
      <c r="H105" s="97">
        <v>734443</v>
      </c>
      <c r="I105" s="75">
        <v>690208</v>
      </c>
      <c r="J105" s="75">
        <v>669268.4</v>
      </c>
      <c r="K105" s="75">
        <v>799330</v>
      </c>
      <c r="L105" s="97">
        <v>797370</v>
      </c>
      <c r="M105" s="112"/>
      <c r="N105" s="62"/>
      <c r="O105" s="57"/>
      <c r="P105" s="57"/>
      <c r="Q105" s="57"/>
      <c r="R105" s="57"/>
      <c r="S105" s="57"/>
      <c r="T105" s="57"/>
      <c r="U105" s="57"/>
      <c r="V105" s="57"/>
      <c r="W105" s="57"/>
      <c r="X105" s="57"/>
    </row>
    <row r="106" spans="1:24" ht="12" customHeight="1" x14ac:dyDescent="0.2">
      <c r="A106" s="98" t="s">
        <v>98</v>
      </c>
      <c r="B106" s="99" t="s">
        <v>88</v>
      </c>
      <c r="C106" s="99" t="s">
        <v>88</v>
      </c>
      <c r="D106" s="99" t="s">
        <v>88</v>
      </c>
      <c r="E106" s="88" t="s">
        <v>88</v>
      </c>
      <c r="F106" s="88" t="s">
        <v>88</v>
      </c>
      <c r="G106" s="88" t="s">
        <v>88</v>
      </c>
      <c r="H106" s="99" t="s">
        <v>88</v>
      </c>
      <c r="I106" s="80">
        <v>18449</v>
      </c>
      <c r="J106" s="80">
        <v>19826</v>
      </c>
      <c r="K106" s="80">
        <v>17034</v>
      </c>
      <c r="L106" s="97">
        <v>17502</v>
      </c>
      <c r="M106" s="112"/>
      <c r="N106" s="62"/>
      <c r="O106" s="57"/>
      <c r="P106" s="57"/>
      <c r="Q106" s="57"/>
      <c r="R106" s="57"/>
      <c r="S106" s="57"/>
      <c r="T106" s="57"/>
      <c r="U106" s="57"/>
      <c r="V106" s="57"/>
      <c r="W106" s="57"/>
      <c r="X106" s="57"/>
    </row>
    <row r="107" spans="1:24" ht="17.25" customHeight="1" x14ac:dyDescent="0.2">
      <c r="A107" s="71" t="s">
        <v>24</v>
      </c>
      <c r="B107" s="94"/>
      <c r="C107" s="59"/>
      <c r="D107" s="59"/>
      <c r="E107" s="59"/>
      <c r="F107" s="59"/>
      <c r="G107" s="58"/>
      <c r="H107" s="94"/>
      <c r="I107" s="94"/>
      <c r="J107" s="94"/>
      <c r="K107" s="94"/>
      <c r="L107" s="94"/>
      <c r="M107" s="112"/>
      <c r="N107" s="62"/>
      <c r="O107" s="57"/>
      <c r="P107" s="57"/>
      <c r="Q107" s="57"/>
      <c r="R107" s="57"/>
      <c r="S107" s="57"/>
      <c r="T107" s="57"/>
      <c r="U107" s="57"/>
      <c r="V107" s="57"/>
      <c r="W107" s="57"/>
      <c r="X107" s="57"/>
    </row>
    <row r="108" spans="1:24" ht="15" customHeight="1" x14ac:dyDescent="0.2">
      <c r="A108" s="73" t="s">
        <v>131</v>
      </c>
      <c r="B108" s="85">
        <v>33878456</v>
      </c>
      <c r="C108" s="74">
        <v>35587863</v>
      </c>
      <c r="D108" s="74">
        <v>39685046</v>
      </c>
      <c r="E108" s="74">
        <v>40999592</v>
      </c>
      <c r="F108" s="74">
        <v>41523198</v>
      </c>
      <c r="G108" s="74">
        <v>41894105</v>
      </c>
      <c r="H108" s="85">
        <v>42076595</v>
      </c>
      <c r="I108" s="85">
        <v>43199501</v>
      </c>
      <c r="J108" s="85">
        <v>44432550.836799994</v>
      </c>
      <c r="K108" s="85">
        <v>45321499</v>
      </c>
      <c r="L108" s="97">
        <v>46400738</v>
      </c>
      <c r="M108" s="112"/>
      <c r="N108" s="62"/>
      <c r="O108" s="57"/>
      <c r="P108" s="57"/>
      <c r="Q108" s="57"/>
      <c r="R108" s="57"/>
      <c r="S108" s="57"/>
      <c r="T108" s="57"/>
      <c r="U108" s="57"/>
      <c r="V108" s="57"/>
      <c r="W108" s="57"/>
      <c r="X108" s="57"/>
    </row>
    <row r="109" spans="1:24" ht="15" customHeight="1" x14ac:dyDescent="0.2">
      <c r="A109" s="78" t="s">
        <v>132</v>
      </c>
      <c r="B109" s="80">
        <v>1881336</v>
      </c>
      <c r="C109" s="80">
        <v>2030702</v>
      </c>
      <c r="D109" s="80">
        <v>2224265</v>
      </c>
      <c r="E109" s="80">
        <v>2467341</v>
      </c>
      <c r="F109" s="80">
        <v>2105078.2033796618</v>
      </c>
      <c r="G109" s="80">
        <v>2333592.0247035278</v>
      </c>
      <c r="H109" s="80">
        <v>2467705.327297566</v>
      </c>
      <c r="I109" s="80">
        <v>2493593.9885105821</v>
      </c>
      <c r="J109" s="80">
        <v>2516895.6599999997</v>
      </c>
      <c r="K109" s="80">
        <v>2829607.8661221154</v>
      </c>
      <c r="L109" s="97">
        <v>2634562</v>
      </c>
      <c r="M109" s="112"/>
      <c r="N109" s="62"/>
      <c r="O109" s="57"/>
      <c r="P109" s="57"/>
      <c r="Q109" s="57"/>
      <c r="R109" s="57"/>
      <c r="S109" s="57"/>
      <c r="T109" s="57"/>
      <c r="U109" s="57"/>
      <c r="V109" s="57"/>
      <c r="W109" s="57"/>
      <c r="X109" s="57"/>
    </row>
    <row r="110" spans="1:24" s="57" customFormat="1" ht="15" customHeight="1" x14ac:dyDescent="0.2">
      <c r="A110" s="71" t="s">
        <v>27</v>
      </c>
      <c r="B110" s="94"/>
      <c r="C110" s="59"/>
      <c r="D110" s="59"/>
      <c r="E110" s="59"/>
      <c r="F110" s="59"/>
      <c r="G110" s="58"/>
      <c r="H110" s="94"/>
      <c r="I110" s="94"/>
      <c r="J110" s="94"/>
      <c r="K110" s="94"/>
      <c r="L110" s="94"/>
      <c r="M110" s="112"/>
      <c r="N110" s="62"/>
    </row>
    <row r="111" spans="1:24" s="57" customFormat="1" ht="15" customHeight="1" x14ac:dyDescent="0.2">
      <c r="A111" s="73" t="s">
        <v>28</v>
      </c>
      <c r="B111" s="85">
        <v>1684010</v>
      </c>
      <c r="C111" s="91">
        <v>1230649</v>
      </c>
      <c r="D111" s="91">
        <v>1092094</v>
      </c>
      <c r="E111" s="91">
        <v>1338160</v>
      </c>
      <c r="F111" s="91">
        <v>1269203</v>
      </c>
      <c r="G111" s="91">
        <v>1259545</v>
      </c>
      <c r="H111" s="117">
        <v>1279992</v>
      </c>
      <c r="I111" s="85">
        <v>1302965</v>
      </c>
      <c r="J111" s="85">
        <v>1508516</v>
      </c>
      <c r="K111" s="85">
        <v>1499878</v>
      </c>
      <c r="L111" s="97">
        <v>1578850</v>
      </c>
      <c r="M111" s="112"/>
      <c r="N111" s="62"/>
    </row>
    <row r="112" spans="1:24" s="57" customFormat="1" ht="15" customHeight="1" x14ac:dyDescent="0.2">
      <c r="A112" s="76" t="s">
        <v>29</v>
      </c>
      <c r="B112" s="75">
        <v>68038</v>
      </c>
      <c r="C112" s="84">
        <v>95663</v>
      </c>
      <c r="D112" s="84">
        <v>60570</v>
      </c>
      <c r="E112" s="84">
        <v>59826</v>
      </c>
      <c r="F112" s="84">
        <v>74050</v>
      </c>
      <c r="G112" s="84">
        <v>52205</v>
      </c>
      <c r="H112" s="97">
        <v>24747</v>
      </c>
      <c r="I112" s="75">
        <v>41975.999999999993</v>
      </c>
      <c r="J112" s="75">
        <v>61452</v>
      </c>
      <c r="K112" s="75">
        <v>46893</v>
      </c>
      <c r="L112" s="97">
        <v>34140</v>
      </c>
      <c r="M112" s="112"/>
      <c r="N112" s="62"/>
    </row>
    <row r="113" spans="1:14" s="57" customFormat="1" ht="15" customHeight="1" x14ac:dyDescent="0.2">
      <c r="A113" s="76" t="s">
        <v>121</v>
      </c>
      <c r="B113" s="75">
        <v>397457</v>
      </c>
      <c r="C113" s="84">
        <v>405758</v>
      </c>
      <c r="D113" s="84">
        <v>574064</v>
      </c>
      <c r="E113" s="84">
        <v>616581</v>
      </c>
      <c r="F113" s="84">
        <v>705358</v>
      </c>
      <c r="G113" s="84">
        <v>715540</v>
      </c>
      <c r="H113" s="97">
        <v>714176</v>
      </c>
      <c r="I113" s="75">
        <v>735748</v>
      </c>
      <c r="J113" s="75">
        <v>734599</v>
      </c>
      <c r="K113" s="75">
        <v>616841</v>
      </c>
      <c r="L113" s="97">
        <v>584391</v>
      </c>
      <c r="M113" s="112"/>
      <c r="N113" s="62"/>
    </row>
    <row r="114" spans="1:14" s="57" customFormat="1" ht="15" customHeight="1" x14ac:dyDescent="0.2">
      <c r="A114" s="76" t="s">
        <v>31</v>
      </c>
      <c r="B114" s="75">
        <v>844227</v>
      </c>
      <c r="C114" s="84">
        <v>923612</v>
      </c>
      <c r="D114" s="84">
        <v>953873</v>
      </c>
      <c r="E114" s="84">
        <v>854044</v>
      </c>
      <c r="F114" s="84">
        <v>762139</v>
      </c>
      <c r="G114" s="84">
        <v>788964</v>
      </c>
      <c r="H114" s="97">
        <v>798642</v>
      </c>
      <c r="I114" s="75">
        <v>886961.20266839722</v>
      </c>
      <c r="J114" s="75">
        <v>909262.60000000009</v>
      </c>
      <c r="K114" s="75">
        <v>895895</v>
      </c>
      <c r="L114" s="97">
        <v>937692</v>
      </c>
      <c r="M114" s="112"/>
      <c r="N114" s="62"/>
    </row>
    <row r="115" spans="1:14" s="57" customFormat="1" ht="15" customHeight="1" x14ac:dyDescent="0.2">
      <c r="A115" s="76" t="s">
        <v>122</v>
      </c>
      <c r="B115" s="75">
        <v>812224</v>
      </c>
      <c r="C115" s="84">
        <v>783937</v>
      </c>
      <c r="D115" s="84">
        <v>881194</v>
      </c>
      <c r="E115" s="84">
        <v>897596.01098615571</v>
      </c>
      <c r="F115" s="84">
        <v>971500</v>
      </c>
      <c r="G115" s="84">
        <v>915974</v>
      </c>
      <c r="H115" s="97">
        <v>939799</v>
      </c>
      <c r="I115" s="75">
        <v>1016990</v>
      </c>
      <c r="J115" s="75">
        <v>1037029.7499999999</v>
      </c>
      <c r="K115" s="75">
        <v>1031229.5</v>
      </c>
      <c r="L115" s="97">
        <v>1024760</v>
      </c>
      <c r="M115" s="112"/>
      <c r="N115" s="62"/>
    </row>
    <row r="116" spans="1:14" s="57" customFormat="1" ht="15" customHeight="1" x14ac:dyDescent="0.2">
      <c r="A116" s="76" t="s">
        <v>33</v>
      </c>
      <c r="B116" s="75">
        <v>535304</v>
      </c>
      <c r="C116" s="84">
        <v>525799</v>
      </c>
      <c r="D116" s="84">
        <v>535343</v>
      </c>
      <c r="E116" s="84">
        <v>489498</v>
      </c>
      <c r="F116" s="84">
        <v>462306.99999999988</v>
      </c>
      <c r="G116" s="84">
        <v>533756</v>
      </c>
      <c r="H116" s="97">
        <v>550166</v>
      </c>
      <c r="I116" s="75">
        <v>591954</v>
      </c>
      <c r="J116" s="75">
        <v>613343</v>
      </c>
      <c r="K116" s="75">
        <v>545449.5</v>
      </c>
      <c r="L116" s="97">
        <v>542268</v>
      </c>
      <c r="M116" s="112"/>
      <c r="N116" s="62"/>
    </row>
    <row r="117" spans="1:14" s="57" customFormat="1" ht="15" customHeight="1" x14ac:dyDescent="0.2">
      <c r="A117" s="76" t="s">
        <v>34</v>
      </c>
      <c r="B117" s="84" t="s">
        <v>88</v>
      </c>
      <c r="C117" s="84">
        <v>5300000</v>
      </c>
      <c r="D117" s="84">
        <v>4320826</v>
      </c>
      <c r="E117" s="84">
        <v>2914015</v>
      </c>
      <c r="F117" s="84">
        <v>2821400</v>
      </c>
      <c r="G117" s="84">
        <v>2587656.4800000004</v>
      </c>
      <c r="H117" s="97">
        <v>3593828.2399999998</v>
      </c>
      <c r="I117" s="75">
        <v>4620000.0000000009</v>
      </c>
      <c r="J117" s="75">
        <v>4504500</v>
      </c>
      <c r="K117" s="111">
        <v>5032733</v>
      </c>
      <c r="L117" s="97">
        <v>2450300</v>
      </c>
      <c r="M117" s="112"/>
      <c r="N117" s="62"/>
    </row>
    <row r="118" spans="1:14" s="57" customFormat="1" ht="15" customHeight="1" x14ac:dyDescent="0.2">
      <c r="A118" s="76" t="s">
        <v>123</v>
      </c>
      <c r="B118" s="84">
        <v>173512</v>
      </c>
      <c r="C118" s="84">
        <v>175477</v>
      </c>
      <c r="D118" s="84">
        <v>266292</v>
      </c>
      <c r="E118" s="84">
        <v>278503</v>
      </c>
      <c r="F118" s="84">
        <v>275195</v>
      </c>
      <c r="G118" s="84">
        <v>335925</v>
      </c>
      <c r="H118" s="97">
        <v>343451</v>
      </c>
      <c r="I118" s="75">
        <v>357415</v>
      </c>
      <c r="J118" s="75">
        <v>366509</v>
      </c>
      <c r="K118" s="75">
        <v>301512</v>
      </c>
      <c r="L118" s="97">
        <v>297717</v>
      </c>
      <c r="M118" s="112"/>
      <c r="N118" s="62"/>
    </row>
    <row r="119" spans="1:14" s="57" customFormat="1" ht="15" customHeight="1" x14ac:dyDescent="0.2">
      <c r="A119" s="76" t="s">
        <v>153</v>
      </c>
      <c r="B119" s="84" t="s">
        <v>88</v>
      </c>
      <c r="C119" s="84" t="s">
        <v>88</v>
      </c>
      <c r="D119" s="84" t="s">
        <v>88</v>
      </c>
      <c r="E119" s="84" t="s">
        <v>88</v>
      </c>
      <c r="F119" s="84">
        <v>58423.125</v>
      </c>
      <c r="G119" s="84">
        <v>62267</v>
      </c>
      <c r="H119" s="97">
        <v>71263</v>
      </c>
      <c r="I119" s="75">
        <v>85176</v>
      </c>
      <c r="J119" s="75">
        <v>86319.4</v>
      </c>
      <c r="K119" s="75">
        <v>85690.499999999956</v>
      </c>
      <c r="L119" s="97">
        <v>84409</v>
      </c>
      <c r="M119" s="112"/>
      <c r="N119" s="62"/>
    </row>
    <row r="120" spans="1:14" s="57" customFormat="1" ht="15" customHeight="1" x14ac:dyDescent="0.2">
      <c r="A120" s="76" t="s">
        <v>157</v>
      </c>
      <c r="B120" s="75">
        <v>28425</v>
      </c>
      <c r="C120" s="84">
        <v>30476</v>
      </c>
      <c r="D120" s="84">
        <v>29067</v>
      </c>
      <c r="E120" s="84">
        <v>26661</v>
      </c>
      <c r="F120" s="84">
        <v>25297.857142857145</v>
      </c>
      <c r="G120" s="84">
        <v>23738</v>
      </c>
      <c r="H120" s="97">
        <v>25789</v>
      </c>
      <c r="I120" s="75">
        <v>26331</v>
      </c>
      <c r="J120" s="75">
        <v>27412.800000000003</v>
      </c>
      <c r="K120" s="75">
        <v>27219</v>
      </c>
      <c r="L120" s="97">
        <v>26650</v>
      </c>
      <c r="M120" s="112"/>
      <c r="N120" s="62"/>
    </row>
    <row r="121" spans="1:14" s="57" customFormat="1" ht="15" customHeight="1" x14ac:dyDescent="0.2">
      <c r="A121" s="76" t="s">
        <v>158</v>
      </c>
      <c r="B121" s="75">
        <v>340722</v>
      </c>
      <c r="C121" s="84">
        <v>256000</v>
      </c>
      <c r="D121" s="84">
        <v>293163</v>
      </c>
      <c r="E121" s="84">
        <v>263611</v>
      </c>
      <c r="F121" s="84">
        <v>179421.13333333336</v>
      </c>
      <c r="G121" s="84">
        <v>325566</v>
      </c>
      <c r="H121" s="97">
        <v>373406</v>
      </c>
      <c r="I121" s="75">
        <v>362356</v>
      </c>
      <c r="J121" s="75">
        <v>357124</v>
      </c>
      <c r="K121" s="75">
        <v>304394</v>
      </c>
      <c r="L121" s="97">
        <v>289825</v>
      </c>
      <c r="M121" s="112"/>
      <c r="N121" s="62"/>
    </row>
    <row r="122" spans="1:14" s="57" customFormat="1" ht="15" customHeight="1" x14ac:dyDescent="0.2">
      <c r="A122" s="76" t="s">
        <v>38</v>
      </c>
      <c r="B122" s="75">
        <v>988401</v>
      </c>
      <c r="C122" s="84">
        <v>1077243</v>
      </c>
      <c r="D122" s="84">
        <v>980542</v>
      </c>
      <c r="E122" s="84">
        <v>918121</v>
      </c>
      <c r="F122" s="84">
        <v>1000649</v>
      </c>
      <c r="G122" s="84">
        <v>961646</v>
      </c>
      <c r="H122" s="97">
        <v>1003611</v>
      </c>
      <c r="I122" s="75">
        <v>1019954</v>
      </c>
      <c r="J122" s="75">
        <v>1079514</v>
      </c>
      <c r="K122" s="75">
        <v>1058998.0000000002</v>
      </c>
      <c r="L122" s="97">
        <v>1101766</v>
      </c>
      <c r="M122" s="112"/>
      <c r="N122" s="62"/>
    </row>
    <row r="123" spans="1:14" s="57" customFormat="1" ht="15" customHeight="1" x14ac:dyDescent="0.2">
      <c r="A123" s="76" t="s">
        <v>66</v>
      </c>
      <c r="B123" s="97" t="s">
        <v>88</v>
      </c>
      <c r="C123" s="84" t="s">
        <v>88</v>
      </c>
      <c r="D123" s="84" t="s">
        <v>88</v>
      </c>
      <c r="E123" s="84" t="s">
        <v>88</v>
      </c>
      <c r="F123" s="84">
        <v>175137</v>
      </c>
      <c r="G123" s="84">
        <v>189814</v>
      </c>
      <c r="H123" s="97">
        <v>197316</v>
      </c>
      <c r="I123" s="75">
        <v>215969</v>
      </c>
      <c r="J123" s="75">
        <v>225231.00000000003</v>
      </c>
      <c r="K123" s="75">
        <v>224121.00000000003</v>
      </c>
      <c r="L123" s="97">
        <v>211009</v>
      </c>
      <c r="M123" s="112"/>
    </row>
    <row r="124" spans="1:14" s="57" customFormat="1" ht="15" customHeight="1" x14ac:dyDescent="0.2">
      <c r="A124" s="76" t="s">
        <v>81</v>
      </c>
      <c r="B124" s="97" t="s">
        <v>88</v>
      </c>
      <c r="C124" s="84" t="s">
        <v>88</v>
      </c>
      <c r="D124" s="84" t="s">
        <v>88</v>
      </c>
      <c r="E124" s="84" t="s">
        <v>88</v>
      </c>
      <c r="F124" s="84">
        <v>22057</v>
      </c>
      <c r="G124" s="84">
        <v>24985</v>
      </c>
      <c r="H124" s="97">
        <v>30283</v>
      </c>
      <c r="I124" s="75">
        <v>32414</v>
      </c>
      <c r="J124" s="75">
        <v>37059</v>
      </c>
      <c r="K124" s="75">
        <v>46544</v>
      </c>
      <c r="L124" s="97">
        <v>43863</v>
      </c>
      <c r="M124" s="112"/>
    </row>
    <row r="125" spans="1:14" s="57" customFormat="1" ht="15" customHeight="1" x14ac:dyDescent="0.2">
      <c r="A125" s="76" t="s">
        <v>83</v>
      </c>
      <c r="B125" s="97" t="s">
        <v>88</v>
      </c>
      <c r="C125" s="84" t="s">
        <v>88</v>
      </c>
      <c r="D125" s="84" t="s">
        <v>88</v>
      </c>
      <c r="E125" s="84" t="s">
        <v>88</v>
      </c>
      <c r="F125" s="84">
        <v>62383</v>
      </c>
      <c r="G125" s="84">
        <v>66905</v>
      </c>
      <c r="H125" s="97">
        <v>71783</v>
      </c>
      <c r="I125" s="75">
        <v>77673</v>
      </c>
      <c r="J125" s="75">
        <v>85474</v>
      </c>
      <c r="K125" s="75">
        <v>75227</v>
      </c>
      <c r="L125" s="97">
        <v>74938</v>
      </c>
      <c r="M125" s="112"/>
    </row>
    <row r="126" spans="1:14" s="57" customFormat="1" ht="15" customHeight="1" x14ac:dyDescent="0.2">
      <c r="A126" s="76" t="s">
        <v>67</v>
      </c>
      <c r="B126" s="97" t="s">
        <v>88</v>
      </c>
      <c r="C126" s="84" t="s">
        <v>88</v>
      </c>
      <c r="D126" s="84" t="s">
        <v>88</v>
      </c>
      <c r="E126" s="84" t="s">
        <v>88</v>
      </c>
      <c r="F126" s="84">
        <v>37427</v>
      </c>
      <c r="G126" s="84">
        <v>33891</v>
      </c>
      <c r="H126" s="97">
        <v>33909</v>
      </c>
      <c r="I126" s="75">
        <v>35407</v>
      </c>
      <c r="J126" s="75">
        <v>38133</v>
      </c>
      <c r="K126" s="75">
        <v>32896</v>
      </c>
      <c r="L126" s="97">
        <v>31449</v>
      </c>
      <c r="M126" s="112"/>
    </row>
    <row r="127" spans="1:14" s="57" customFormat="1" ht="15" customHeight="1" x14ac:dyDescent="0.2">
      <c r="A127" s="76" t="s">
        <v>84</v>
      </c>
      <c r="B127" s="97" t="s">
        <v>88</v>
      </c>
      <c r="C127" s="84" t="s">
        <v>88</v>
      </c>
      <c r="D127" s="84" t="s">
        <v>88</v>
      </c>
      <c r="E127" s="84" t="s">
        <v>88</v>
      </c>
      <c r="F127" s="84">
        <v>120384</v>
      </c>
      <c r="G127" s="84">
        <v>150366</v>
      </c>
      <c r="H127" s="84">
        <v>160043</v>
      </c>
      <c r="I127" s="77">
        <v>173455</v>
      </c>
      <c r="J127" s="77">
        <v>188427</v>
      </c>
      <c r="K127" s="77">
        <v>167795</v>
      </c>
      <c r="L127" s="97">
        <v>163674</v>
      </c>
      <c r="M127" s="112"/>
    </row>
    <row r="128" spans="1:14" s="57" customFormat="1" ht="11.25" customHeight="1" x14ac:dyDescent="0.2">
      <c r="A128" s="76" t="s">
        <v>82</v>
      </c>
      <c r="B128" s="97" t="s">
        <v>88</v>
      </c>
      <c r="C128" s="84" t="s">
        <v>88</v>
      </c>
      <c r="D128" s="84" t="s">
        <v>88</v>
      </c>
      <c r="E128" s="84" t="s">
        <v>88</v>
      </c>
      <c r="F128" s="84">
        <v>48808</v>
      </c>
      <c r="G128" s="84">
        <v>70776</v>
      </c>
      <c r="H128" s="84">
        <v>76172</v>
      </c>
      <c r="I128" s="77">
        <v>72308</v>
      </c>
      <c r="J128" s="77">
        <v>81128</v>
      </c>
      <c r="K128" s="77">
        <v>67883</v>
      </c>
      <c r="L128" s="97">
        <v>68288</v>
      </c>
      <c r="M128" s="112"/>
    </row>
    <row r="129" spans="1:14" s="57" customFormat="1" ht="11.25" customHeight="1" x14ac:dyDescent="0.2">
      <c r="A129" s="76" t="s">
        <v>68</v>
      </c>
      <c r="B129" s="97" t="s">
        <v>88</v>
      </c>
      <c r="C129" s="84" t="s">
        <v>88</v>
      </c>
      <c r="D129" s="84" t="s">
        <v>88</v>
      </c>
      <c r="E129" s="84" t="s">
        <v>88</v>
      </c>
      <c r="F129" s="84">
        <v>98008</v>
      </c>
      <c r="G129" s="84">
        <v>115037</v>
      </c>
      <c r="H129" s="84">
        <v>131131</v>
      </c>
      <c r="I129" s="77">
        <v>136416</v>
      </c>
      <c r="J129" s="77">
        <v>145439.79999999999</v>
      </c>
      <c r="K129" s="77">
        <v>104215.00000000003</v>
      </c>
      <c r="L129" s="97">
        <v>105089</v>
      </c>
      <c r="M129" s="112"/>
    </row>
    <row r="130" spans="1:14" s="57" customFormat="1" ht="11.25" customHeight="1" x14ac:dyDescent="0.2">
      <c r="A130" s="76" t="s">
        <v>69</v>
      </c>
      <c r="B130" s="97" t="s">
        <v>88</v>
      </c>
      <c r="C130" s="84" t="s">
        <v>88</v>
      </c>
      <c r="D130" s="84" t="s">
        <v>88</v>
      </c>
      <c r="E130" s="84" t="s">
        <v>88</v>
      </c>
      <c r="F130" s="84">
        <v>111330</v>
      </c>
      <c r="G130" s="84">
        <v>240541</v>
      </c>
      <c r="H130" s="84">
        <v>318337</v>
      </c>
      <c r="I130" s="77">
        <v>408034</v>
      </c>
      <c r="J130" s="77">
        <v>452292</v>
      </c>
      <c r="K130" s="77">
        <v>351711</v>
      </c>
      <c r="L130" s="97">
        <v>359796</v>
      </c>
      <c r="M130" s="112"/>
    </row>
    <row r="131" spans="1:14" s="57" customFormat="1" ht="11.25" customHeight="1" x14ac:dyDescent="0.2">
      <c r="A131" s="103" t="s">
        <v>99</v>
      </c>
      <c r="B131" s="97" t="s">
        <v>88</v>
      </c>
      <c r="C131" s="84" t="s">
        <v>88</v>
      </c>
      <c r="D131" s="84" t="s">
        <v>88</v>
      </c>
      <c r="E131" s="84" t="s">
        <v>88</v>
      </c>
      <c r="F131" s="84" t="s">
        <v>88</v>
      </c>
      <c r="G131" s="84" t="s">
        <v>88</v>
      </c>
      <c r="H131" s="84" t="s">
        <v>88</v>
      </c>
      <c r="I131" s="77">
        <v>154622</v>
      </c>
      <c r="J131" s="77">
        <v>203826</v>
      </c>
      <c r="K131" s="77">
        <v>184554</v>
      </c>
      <c r="L131" s="97">
        <v>171792</v>
      </c>
      <c r="M131" s="112"/>
    </row>
    <row r="132" spans="1:14" s="57" customFormat="1" ht="11.25" customHeight="1" x14ac:dyDescent="0.2">
      <c r="A132" s="103" t="s">
        <v>100</v>
      </c>
      <c r="B132" s="97" t="s">
        <v>88</v>
      </c>
      <c r="C132" s="84" t="s">
        <v>88</v>
      </c>
      <c r="D132" s="84" t="s">
        <v>88</v>
      </c>
      <c r="E132" s="84" t="s">
        <v>88</v>
      </c>
      <c r="F132" s="84" t="s">
        <v>88</v>
      </c>
      <c r="G132" s="84" t="s">
        <v>88</v>
      </c>
      <c r="H132" s="84" t="s">
        <v>88</v>
      </c>
      <c r="I132" s="77">
        <v>1062</v>
      </c>
      <c r="J132" s="77">
        <v>1141</v>
      </c>
      <c r="K132" s="77">
        <v>2473</v>
      </c>
      <c r="L132" s="97">
        <v>2605</v>
      </c>
      <c r="M132" s="112"/>
    </row>
    <row r="133" spans="1:14" s="57" customFormat="1" ht="11.25" customHeight="1" x14ac:dyDescent="0.2">
      <c r="A133" s="76" t="s">
        <v>101</v>
      </c>
      <c r="B133" s="97" t="s">
        <v>88</v>
      </c>
      <c r="C133" s="84" t="s">
        <v>88</v>
      </c>
      <c r="D133" s="84" t="s">
        <v>88</v>
      </c>
      <c r="E133" s="84" t="s">
        <v>88</v>
      </c>
      <c r="F133" s="84" t="s">
        <v>88</v>
      </c>
      <c r="G133" s="84" t="s">
        <v>88</v>
      </c>
      <c r="H133" s="84" t="s">
        <v>88</v>
      </c>
      <c r="I133" s="77">
        <v>32915</v>
      </c>
      <c r="J133" s="77">
        <v>43937</v>
      </c>
      <c r="K133" s="77">
        <v>36711</v>
      </c>
      <c r="L133" s="97">
        <v>37783</v>
      </c>
      <c r="M133" s="112"/>
    </row>
    <row r="134" spans="1:14" s="57" customFormat="1" ht="11.25" customHeight="1" x14ac:dyDescent="0.2">
      <c r="A134" s="76" t="s">
        <v>102</v>
      </c>
      <c r="B134" s="97" t="s">
        <v>88</v>
      </c>
      <c r="C134" s="84" t="s">
        <v>88</v>
      </c>
      <c r="D134" s="84" t="s">
        <v>88</v>
      </c>
      <c r="E134" s="84" t="s">
        <v>88</v>
      </c>
      <c r="F134" s="84" t="s">
        <v>88</v>
      </c>
      <c r="G134" s="84" t="s">
        <v>88</v>
      </c>
      <c r="H134" s="84" t="s">
        <v>88</v>
      </c>
      <c r="I134" s="77">
        <v>205397</v>
      </c>
      <c r="J134" s="77">
        <v>218571</v>
      </c>
      <c r="K134" s="77">
        <v>190914</v>
      </c>
      <c r="L134" s="97">
        <v>194793</v>
      </c>
      <c r="M134" s="112"/>
    </row>
    <row r="135" spans="1:14" s="57" customFormat="1" ht="11.25" customHeight="1" x14ac:dyDescent="0.2">
      <c r="A135" s="76" t="s">
        <v>103</v>
      </c>
      <c r="B135" s="97" t="s">
        <v>88</v>
      </c>
      <c r="C135" s="84" t="s">
        <v>88</v>
      </c>
      <c r="D135" s="84" t="s">
        <v>88</v>
      </c>
      <c r="E135" s="84" t="s">
        <v>88</v>
      </c>
      <c r="F135" s="84" t="s">
        <v>88</v>
      </c>
      <c r="G135" s="84" t="s">
        <v>88</v>
      </c>
      <c r="H135" s="84" t="s">
        <v>88</v>
      </c>
      <c r="I135" s="77">
        <v>41719</v>
      </c>
      <c r="J135" s="77">
        <v>47407</v>
      </c>
      <c r="K135" s="77">
        <v>35654</v>
      </c>
      <c r="L135" s="97">
        <v>37054</v>
      </c>
      <c r="M135" s="112"/>
    </row>
    <row r="136" spans="1:14" s="57" customFormat="1" ht="11.25" customHeight="1" x14ac:dyDescent="0.2">
      <c r="A136" s="78" t="s">
        <v>104</v>
      </c>
      <c r="B136" s="99" t="s">
        <v>88</v>
      </c>
      <c r="C136" s="88" t="s">
        <v>88</v>
      </c>
      <c r="D136" s="88" t="s">
        <v>88</v>
      </c>
      <c r="E136" s="88" t="s">
        <v>88</v>
      </c>
      <c r="F136" s="88" t="s">
        <v>88</v>
      </c>
      <c r="G136" s="88" t="s">
        <v>88</v>
      </c>
      <c r="H136" s="88" t="s">
        <v>88</v>
      </c>
      <c r="I136" s="79">
        <v>10736</v>
      </c>
      <c r="J136" s="79">
        <v>12091.8</v>
      </c>
      <c r="K136" s="79">
        <v>7009.9999999999991</v>
      </c>
      <c r="L136" s="97">
        <v>6910</v>
      </c>
      <c r="M136" s="112"/>
    </row>
    <row r="137" spans="1:14" s="57" customFormat="1" ht="15.75" customHeight="1" x14ac:dyDescent="0.2">
      <c r="A137" s="71" t="s">
        <v>39</v>
      </c>
      <c r="B137" s="59"/>
      <c r="C137" s="59"/>
      <c r="D137" s="59"/>
      <c r="E137" s="59"/>
      <c r="F137" s="59"/>
      <c r="G137" s="59"/>
      <c r="H137" s="59"/>
      <c r="I137" s="58"/>
      <c r="J137" s="58"/>
      <c r="K137" s="58"/>
      <c r="L137" s="58"/>
      <c r="M137" s="112"/>
      <c r="N137" s="62"/>
    </row>
    <row r="138" spans="1:14" s="57" customFormat="1" ht="15" customHeight="1" x14ac:dyDescent="0.2">
      <c r="A138" s="73" t="s">
        <v>133</v>
      </c>
      <c r="B138" s="91">
        <v>650535</v>
      </c>
      <c r="C138" s="91">
        <v>639359</v>
      </c>
      <c r="D138" s="91">
        <v>854384</v>
      </c>
      <c r="E138" s="91">
        <v>944232</v>
      </c>
      <c r="F138" s="91">
        <v>967153.58333333326</v>
      </c>
      <c r="G138" s="91">
        <v>1104779</v>
      </c>
      <c r="H138" s="91">
        <v>1171539</v>
      </c>
      <c r="I138" s="74">
        <v>1184243</v>
      </c>
      <c r="J138" s="74">
        <v>1222913.8640000001</v>
      </c>
      <c r="K138" s="74">
        <v>1102454.5999999999</v>
      </c>
      <c r="L138" s="74">
        <v>1127845</v>
      </c>
      <c r="M138" s="112"/>
      <c r="N138" s="62"/>
    </row>
    <row r="139" spans="1:14" s="57" customFormat="1" ht="15" customHeight="1" x14ac:dyDescent="0.2">
      <c r="A139" s="76" t="s">
        <v>134</v>
      </c>
      <c r="B139" s="84">
        <v>182951</v>
      </c>
      <c r="C139" s="84">
        <v>191370</v>
      </c>
      <c r="D139" s="84">
        <v>195328</v>
      </c>
      <c r="E139" s="84">
        <v>258962</v>
      </c>
      <c r="F139" s="84">
        <v>278553.3</v>
      </c>
      <c r="G139" s="84">
        <v>317169</v>
      </c>
      <c r="H139" s="84">
        <v>319412</v>
      </c>
      <c r="I139" s="77">
        <v>377214</v>
      </c>
      <c r="J139" s="77">
        <v>432268</v>
      </c>
      <c r="K139" s="77">
        <v>402153.86</v>
      </c>
      <c r="L139" s="77">
        <v>424998</v>
      </c>
      <c r="M139" s="112"/>
      <c r="N139" s="62"/>
    </row>
    <row r="140" spans="1:14" s="57" customFormat="1" ht="14.25" customHeight="1" x14ac:dyDescent="0.2">
      <c r="A140" s="76" t="s">
        <v>135</v>
      </c>
      <c r="B140" s="84" t="s">
        <v>88</v>
      </c>
      <c r="C140" s="84" t="s">
        <v>88</v>
      </c>
      <c r="D140" s="84" t="s">
        <v>88</v>
      </c>
      <c r="E140" s="84" t="s">
        <v>88</v>
      </c>
      <c r="F140" s="84">
        <v>525344.84615384613</v>
      </c>
      <c r="G140" s="84">
        <v>448412</v>
      </c>
      <c r="H140" s="84">
        <v>536833</v>
      </c>
      <c r="I140" s="77">
        <v>570663</v>
      </c>
      <c r="J140" s="77">
        <v>640780</v>
      </c>
      <c r="K140" s="77">
        <v>751251.29999999993</v>
      </c>
      <c r="L140" s="77">
        <v>796175</v>
      </c>
      <c r="M140" s="112"/>
      <c r="N140" s="62"/>
    </row>
    <row r="141" spans="1:14" s="57" customFormat="1" ht="13.5" customHeight="1" x14ac:dyDescent="0.2">
      <c r="A141" s="76" t="s">
        <v>136</v>
      </c>
      <c r="B141" s="84">
        <v>97768</v>
      </c>
      <c r="C141" s="84">
        <v>197282</v>
      </c>
      <c r="D141" s="115">
        <v>214171</v>
      </c>
      <c r="E141" s="84">
        <v>192375</v>
      </c>
      <c r="F141" s="84">
        <v>180404.66</v>
      </c>
      <c r="G141" s="84">
        <v>165568</v>
      </c>
      <c r="H141" s="84">
        <v>169386</v>
      </c>
      <c r="I141" s="77">
        <v>179502</v>
      </c>
      <c r="J141" s="77">
        <v>203275</v>
      </c>
      <c r="K141" s="77">
        <v>188977.99999999994</v>
      </c>
      <c r="L141" s="77">
        <v>195427</v>
      </c>
      <c r="M141" s="112"/>
      <c r="N141" s="62"/>
    </row>
    <row r="142" spans="1:14" s="57" customFormat="1" ht="15.75" customHeight="1" x14ac:dyDescent="0.2">
      <c r="A142" s="76" t="s">
        <v>137</v>
      </c>
      <c r="B142" s="84">
        <v>18417</v>
      </c>
      <c r="C142" s="84">
        <v>17236</v>
      </c>
      <c r="D142" s="84">
        <v>21361</v>
      </c>
      <c r="E142" s="84">
        <v>25199</v>
      </c>
      <c r="F142" s="84">
        <v>27865.485714285714</v>
      </c>
      <c r="G142" s="84">
        <v>22307</v>
      </c>
      <c r="H142" s="84">
        <v>25944</v>
      </c>
      <c r="I142" s="77">
        <v>25345</v>
      </c>
      <c r="J142" s="77">
        <v>27738</v>
      </c>
      <c r="K142" s="77">
        <v>17196</v>
      </c>
      <c r="L142" s="77">
        <v>17588</v>
      </c>
      <c r="M142" s="112"/>
      <c r="N142" s="62"/>
    </row>
    <row r="143" spans="1:14" s="57" customFormat="1" ht="14.25" customHeight="1" x14ac:dyDescent="0.2">
      <c r="A143" s="76" t="s">
        <v>138</v>
      </c>
      <c r="B143" s="84" t="s">
        <v>88</v>
      </c>
      <c r="C143" s="84" t="s">
        <v>88</v>
      </c>
      <c r="D143" s="84" t="s">
        <v>88</v>
      </c>
      <c r="E143" s="84" t="s">
        <v>88</v>
      </c>
      <c r="F143" s="84" t="s">
        <v>88</v>
      </c>
      <c r="G143" s="84" t="s">
        <v>88</v>
      </c>
      <c r="H143" s="84" t="s">
        <v>88</v>
      </c>
      <c r="I143" s="77">
        <v>54289</v>
      </c>
      <c r="J143" s="77">
        <v>62489</v>
      </c>
      <c r="K143" s="77">
        <v>63279.29</v>
      </c>
      <c r="L143" s="77">
        <v>64147.9</v>
      </c>
      <c r="M143" s="112"/>
      <c r="N143" s="62"/>
    </row>
    <row r="144" spans="1:14" s="57" customFormat="1" ht="13.5" customHeight="1" x14ac:dyDescent="0.2">
      <c r="A144" s="76" t="s">
        <v>139</v>
      </c>
      <c r="B144" s="84" t="s">
        <v>88</v>
      </c>
      <c r="C144" s="84" t="s">
        <v>88</v>
      </c>
      <c r="D144" s="84" t="s">
        <v>88</v>
      </c>
      <c r="E144" s="84" t="s">
        <v>88</v>
      </c>
      <c r="F144" s="84" t="s">
        <v>88</v>
      </c>
      <c r="G144" s="84" t="s">
        <v>88</v>
      </c>
      <c r="H144" s="84" t="s">
        <v>88</v>
      </c>
      <c r="I144" s="77">
        <v>102918</v>
      </c>
      <c r="J144" s="77">
        <v>115825</v>
      </c>
      <c r="K144" s="77">
        <v>142013.99999999997</v>
      </c>
      <c r="L144" s="77">
        <v>144885</v>
      </c>
      <c r="M144" s="112"/>
      <c r="N144" s="62"/>
    </row>
    <row r="145" spans="1:28" s="57" customFormat="1" ht="14.25" customHeight="1" x14ac:dyDescent="0.2">
      <c r="A145" s="76" t="s">
        <v>140</v>
      </c>
      <c r="B145" s="84">
        <v>614424</v>
      </c>
      <c r="C145" s="84">
        <v>753638</v>
      </c>
      <c r="D145" s="84">
        <v>696129</v>
      </c>
      <c r="E145" s="84">
        <v>738156</v>
      </c>
      <c r="F145" s="84">
        <v>660851.60000000009</v>
      </c>
      <c r="G145" s="84">
        <v>593229</v>
      </c>
      <c r="H145" s="84">
        <v>577332</v>
      </c>
      <c r="I145" s="77">
        <v>599866</v>
      </c>
      <c r="J145" s="77">
        <v>592860</v>
      </c>
      <c r="K145" s="77">
        <v>428473.5</v>
      </c>
      <c r="L145" s="77">
        <v>433432</v>
      </c>
      <c r="M145" s="112"/>
      <c r="N145" s="62"/>
    </row>
    <row r="146" spans="1:28" s="57" customFormat="1" ht="15" customHeight="1" x14ac:dyDescent="0.2">
      <c r="A146" s="76" t="s">
        <v>141</v>
      </c>
      <c r="B146" s="84">
        <v>240054</v>
      </c>
      <c r="C146" s="84">
        <v>299358</v>
      </c>
      <c r="D146" s="84">
        <v>302678</v>
      </c>
      <c r="E146" s="84">
        <v>345003</v>
      </c>
      <c r="F146" s="84">
        <v>379378.66666666669</v>
      </c>
      <c r="G146" s="84">
        <v>343974</v>
      </c>
      <c r="H146" s="84">
        <v>309065</v>
      </c>
      <c r="I146" s="77">
        <v>300302</v>
      </c>
      <c r="J146" s="77">
        <v>319819</v>
      </c>
      <c r="K146" s="77">
        <v>346045.28</v>
      </c>
      <c r="L146" s="77">
        <v>347178</v>
      </c>
      <c r="M146" s="112"/>
      <c r="N146" s="62"/>
    </row>
    <row r="147" spans="1:28" s="57" customFormat="1" ht="14.25" customHeight="1" x14ac:dyDescent="0.2">
      <c r="A147" s="76" t="s">
        <v>142</v>
      </c>
      <c r="B147" s="84">
        <v>30178</v>
      </c>
      <c r="C147" s="84">
        <v>30567</v>
      </c>
      <c r="D147" s="84">
        <v>25261</v>
      </c>
      <c r="E147" s="84">
        <v>32059</v>
      </c>
      <c r="F147" s="84">
        <v>24186.75</v>
      </c>
      <c r="G147" s="84">
        <v>19623</v>
      </c>
      <c r="H147" s="84">
        <v>20077</v>
      </c>
      <c r="I147" s="77">
        <v>18930</v>
      </c>
      <c r="J147" s="77">
        <v>17442</v>
      </c>
      <c r="K147" s="77">
        <v>7894.0000000000009</v>
      </c>
      <c r="L147" s="77">
        <v>6869</v>
      </c>
      <c r="M147" s="112"/>
      <c r="N147" s="62"/>
    </row>
    <row r="148" spans="1:28" s="57" customFormat="1" ht="14.25" customHeight="1" x14ac:dyDescent="0.2">
      <c r="A148" s="76" t="s">
        <v>143</v>
      </c>
      <c r="B148" s="84" t="s">
        <v>88</v>
      </c>
      <c r="C148" s="84" t="s">
        <v>88</v>
      </c>
      <c r="D148" s="84" t="s">
        <v>88</v>
      </c>
      <c r="E148" s="84" t="s">
        <v>88</v>
      </c>
      <c r="F148" s="84">
        <v>76808.251636577887</v>
      </c>
      <c r="G148" s="84">
        <v>71839</v>
      </c>
      <c r="H148" s="84">
        <v>75089</v>
      </c>
      <c r="I148" s="77">
        <v>79454</v>
      </c>
      <c r="J148" s="77">
        <v>83347</v>
      </c>
      <c r="K148" s="77">
        <v>60466.999999999971</v>
      </c>
      <c r="L148" s="77">
        <v>57522</v>
      </c>
      <c r="M148" s="112"/>
      <c r="N148" s="62"/>
    </row>
    <row r="149" spans="1:28" s="57" customFormat="1" ht="15" customHeight="1" x14ac:dyDescent="0.2">
      <c r="A149" s="76" t="s">
        <v>105</v>
      </c>
      <c r="B149" s="84" t="s">
        <v>88</v>
      </c>
      <c r="C149" s="84" t="s">
        <v>88</v>
      </c>
      <c r="D149" s="84" t="s">
        <v>88</v>
      </c>
      <c r="E149" s="84" t="s">
        <v>88</v>
      </c>
      <c r="F149" s="84" t="s">
        <v>88</v>
      </c>
      <c r="G149" s="84" t="s">
        <v>88</v>
      </c>
      <c r="H149" s="84" t="s">
        <v>88</v>
      </c>
      <c r="I149" s="77">
        <v>100908</v>
      </c>
      <c r="J149" s="77">
        <v>132507</v>
      </c>
      <c r="K149" s="77">
        <v>120214.21366514711</v>
      </c>
      <c r="L149" s="77">
        <v>119263</v>
      </c>
      <c r="M149" s="112"/>
      <c r="N149" s="62"/>
    </row>
    <row r="150" spans="1:28" s="57" customFormat="1" ht="14.25" customHeight="1" x14ac:dyDescent="0.2">
      <c r="A150" s="76" t="s">
        <v>144</v>
      </c>
      <c r="B150" s="84" t="s">
        <v>88</v>
      </c>
      <c r="C150" s="84" t="s">
        <v>88</v>
      </c>
      <c r="D150" s="84" t="s">
        <v>88</v>
      </c>
      <c r="E150" s="84" t="s">
        <v>88</v>
      </c>
      <c r="F150" s="84" t="s">
        <v>88</v>
      </c>
      <c r="G150" s="84" t="s">
        <v>88</v>
      </c>
      <c r="H150" s="84" t="s">
        <v>88</v>
      </c>
      <c r="I150" s="77">
        <v>10357</v>
      </c>
      <c r="J150" s="77">
        <v>11625</v>
      </c>
      <c r="K150" s="77">
        <v>12470</v>
      </c>
      <c r="L150" s="77">
        <v>12517</v>
      </c>
      <c r="M150" s="112"/>
      <c r="N150" s="62"/>
    </row>
    <row r="151" spans="1:28" s="57" customFormat="1" ht="14.25" customHeight="1" x14ac:dyDescent="0.2">
      <c r="A151" s="76" t="s">
        <v>145</v>
      </c>
      <c r="B151" s="84" t="s">
        <v>88</v>
      </c>
      <c r="C151" s="84" t="s">
        <v>88</v>
      </c>
      <c r="D151" s="84" t="s">
        <v>88</v>
      </c>
      <c r="E151" s="84" t="s">
        <v>88</v>
      </c>
      <c r="F151" s="84" t="s">
        <v>88</v>
      </c>
      <c r="G151" s="84" t="s">
        <v>88</v>
      </c>
      <c r="H151" s="84" t="s">
        <v>88</v>
      </c>
      <c r="I151" s="77">
        <v>7916</v>
      </c>
      <c r="J151" s="77">
        <v>8673</v>
      </c>
      <c r="K151" s="77">
        <v>14344.600000000002</v>
      </c>
      <c r="L151" s="77">
        <v>13943</v>
      </c>
      <c r="M151" s="112"/>
      <c r="N151" s="62"/>
    </row>
    <row r="152" spans="1:28" s="57" customFormat="1" ht="14.25" customHeight="1" x14ac:dyDescent="0.2">
      <c r="A152" s="76" t="s">
        <v>146</v>
      </c>
      <c r="B152" s="84" t="s">
        <v>88</v>
      </c>
      <c r="C152" s="84" t="s">
        <v>88</v>
      </c>
      <c r="D152" s="84" t="s">
        <v>88</v>
      </c>
      <c r="E152" s="84" t="s">
        <v>88</v>
      </c>
      <c r="F152" s="84" t="s">
        <v>88</v>
      </c>
      <c r="G152" s="84" t="s">
        <v>88</v>
      </c>
      <c r="H152" s="84" t="s">
        <v>88</v>
      </c>
      <c r="I152" s="77">
        <v>14410</v>
      </c>
      <c r="J152" s="77">
        <v>15818</v>
      </c>
      <c r="K152" s="77">
        <v>13875.166666666664</v>
      </c>
      <c r="L152" s="77">
        <v>13602</v>
      </c>
      <c r="M152" s="112"/>
      <c r="N152" s="62"/>
    </row>
    <row r="153" spans="1:28" s="57" customFormat="1" ht="12.75" customHeight="1" x14ac:dyDescent="0.2">
      <c r="A153" s="76" t="s">
        <v>106</v>
      </c>
      <c r="B153" s="84" t="s">
        <v>88</v>
      </c>
      <c r="C153" s="84" t="s">
        <v>88</v>
      </c>
      <c r="D153" s="84" t="s">
        <v>88</v>
      </c>
      <c r="E153" s="84" t="s">
        <v>88</v>
      </c>
      <c r="F153" s="84" t="s">
        <v>88</v>
      </c>
      <c r="G153" s="84" t="s">
        <v>88</v>
      </c>
      <c r="H153" s="84" t="s">
        <v>88</v>
      </c>
      <c r="I153" s="77">
        <v>1419</v>
      </c>
      <c r="J153" s="77">
        <v>2166</v>
      </c>
      <c r="K153" s="77">
        <v>6721.0999999999995</v>
      </c>
      <c r="L153" s="77">
        <v>7425</v>
      </c>
      <c r="M153" s="112"/>
    </row>
    <row r="154" spans="1:28" s="57" customFormat="1" ht="15" customHeight="1" x14ac:dyDescent="0.2">
      <c r="A154" s="76" t="s">
        <v>147</v>
      </c>
      <c r="B154" s="84" t="s">
        <v>88</v>
      </c>
      <c r="C154" s="84" t="s">
        <v>88</v>
      </c>
      <c r="D154" s="84" t="s">
        <v>88</v>
      </c>
      <c r="E154" s="84" t="s">
        <v>88</v>
      </c>
      <c r="F154" s="84" t="s">
        <v>88</v>
      </c>
      <c r="G154" s="84" t="s">
        <v>88</v>
      </c>
      <c r="H154" s="84" t="s">
        <v>88</v>
      </c>
      <c r="I154" s="77">
        <v>127632</v>
      </c>
      <c r="J154" s="77">
        <v>143439</v>
      </c>
      <c r="K154" s="77">
        <v>133407.6</v>
      </c>
      <c r="L154" s="77">
        <v>134027</v>
      </c>
      <c r="M154" s="112"/>
    </row>
    <row r="155" spans="1:28" s="57" customFormat="1" ht="3.75" customHeight="1" x14ac:dyDescent="0.2">
      <c r="A155" s="104"/>
      <c r="B155" s="105"/>
      <c r="C155" s="105"/>
      <c r="D155" s="105"/>
      <c r="E155" s="105"/>
      <c r="F155" s="105"/>
      <c r="G155" s="105"/>
      <c r="H155" s="105"/>
      <c r="I155" s="105"/>
      <c r="J155" s="105"/>
      <c r="K155" s="105"/>
      <c r="L155" s="105"/>
    </row>
    <row r="156" spans="1:28" x14ac:dyDescent="0.2">
      <c r="A156" s="61"/>
      <c r="B156" s="57"/>
      <c r="C156" s="57"/>
      <c r="D156" s="68"/>
      <c r="E156" s="107"/>
      <c r="F156" s="133"/>
      <c r="G156" s="133"/>
      <c r="H156" s="133"/>
      <c r="I156" s="133"/>
      <c r="J156" s="133"/>
      <c r="K156" s="133"/>
      <c r="L156" s="133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</row>
    <row r="157" spans="1:28" x14ac:dyDescent="0.2">
      <c r="A157" s="108"/>
      <c r="B157" s="106"/>
      <c r="C157" s="106"/>
      <c r="D157" s="57"/>
      <c r="E157" s="107"/>
      <c r="F157" s="133"/>
      <c r="G157" s="133"/>
      <c r="H157" s="133"/>
      <c r="I157" s="133"/>
      <c r="J157" s="133"/>
      <c r="K157" s="133"/>
      <c r="L157" s="133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  <c r="AA157" s="57"/>
      <c r="AB157" s="57"/>
    </row>
    <row r="158" spans="1:28" ht="15.75" customHeight="1" x14ac:dyDescent="0.2">
      <c r="A158" s="108"/>
      <c r="B158" s="106"/>
      <c r="C158" s="106"/>
      <c r="D158" s="57"/>
      <c r="E158" s="107"/>
      <c r="F158" s="134"/>
      <c r="G158" s="134"/>
      <c r="H158" s="134"/>
      <c r="I158" s="134"/>
      <c r="J158" s="134"/>
      <c r="K158" s="134"/>
      <c r="L158" s="134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</row>
    <row r="159" spans="1:28" ht="15.75" x14ac:dyDescent="0.2">
      <c r="A159" s="142"/>
      <c r="B159" s="142"/>
      <c r="C159" s="142"/>
      <c r="D159" s="142"/>
      <c r="E159" s="142"/>
      <c r="F159" s="142"/>
      <c r="G159" s="142"/>
      <c r="H159" s="142"/>
      <c r="I159" s="142"/>
      <c r="J159" s="142"/>
      <c r="K159" s="142"/>
      <c r="L159" s="142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7"/>
    </row>
    <row r="160" spans="1:28" ht="15.75" x14ac:dyDescent="0.2">
      <c r="A160" s="142"/>
      <c r="B160" s="142"/>
      <c r="C160" s="142"/>
      <c r="D160" s="142"/>
      <c r="E160" s="142"/>
      <c r="F160" s="142"/>
      <c r="G160" s="142"/>
      <c r="H160" s="142"/>
      <c r="I160" s="142"/>
      <c r="J160" s="142"/>
      <c r="K160" s="142"/>
      <c r="L160" s="142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57"/>
    </row>
    <row r="161" spans="1:28" ht="15.75" x14ac:dyDescent="0.2">
      <c r="A161" s="142" t="s">
        <v>116</v>
      </c>
      <c r="B161" s="142"/>
      <c r="C161" s="142"/>
      <c r="D161" s="142"/>
      <c r="E161" s="142"/>
      <c r="F161" s="121"/>
      <c r="G161" s="121"/>
      <c r="H161" s="121"/>
      <c r="I161" s="121"/>
      <c r="J161" s="121"/>
      <c r="K161" s="121"/>
      <c r="L161" s="121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  <c r="AA161" s="57"/>
      <c r="AB161" s="57"/>
    </row>
    <row r="162" spans="1:28" ht="15.75" customHeight="1" x14ac:dyDescent="0.2">
      <c r="A162" s="142" t="s">
        <v>117</v>
      </c>
      <c r="B162" s="142"/>
      <c r="C162" s="142"/>
      <c r="D162" s="142"/>
      <c r="E162" s="142"/>
      <c r="F162" s="121"/>
      <c r="G162" s="121"/>
      <c r="H162" s="121"/>
      <c r="I162" s="121"/>
      <c r="J162" s="121"/>
      <c r="K162" s="121"/>
      <c r="L162" s="121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  <c r="AA162" s="57"/>
      <c r="AB162" s="57"/>
    </row>
    <row r="163" spans="1:28" ht="14.25" customHeight="1" x14ac:dyDescent="0.2">
      <c r="A163" s="143" t="s">
        <v>162</v>
      </c>
      <c r="B163" s="143"/>
      <c r="C163" s="143"/>
      <c r="D163" s="143"/>
      <c r="E163" s="143"/>
      <c r="F163" s="119"/>
      <c r="G163" s="119"/>
      <c r="H163" s="120"/>
      <c r="I163" s="120"/>
      <c r="J163" s="120"/>
      <c r="K163" s="120"/>
      <c r="L163" s="120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  <c r="AA163" s="57"/>
      <c r="AB163" s="57"/>
    </row>
    <row r="164" spans="1:28" ht="12.75" customHeight="1" x14ac:dyDescent="0.2">
      <c r="A164" s="143"/>
      <c r="B164" s="143"/>
      <c r="C164" s="143"/>
      <c r="D164" s="143"/>
      <c r="E164" s="143"/>
      <c r="F164" s="119"/>
      <c r="G164" s="119"/>
      <c r="H164" s="57"/>
      <c r="I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7"/>
      <c r="AB164" s="57"/>
    </row>
    <row r="165" spans="1:28" ht="12.75" customHeight="1" x14ac:dyDescent="0.2">
      <c r="A165" s="150"/>
      <c r="B165" s="150"/>
      <c r="C165" s="150"/>
      <c r="D165" s="150"/>
      <c r="E165" s="150"/>
      <c r="F165" s="119"/>
      <c r="G165" s="119"/>
      <c r="H165" s="57"/>
      <c r="I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7"/>
      <c r="AB165" s="57"/>
    </row>
    <row r="166" spans="1:28" x14ac:dyDescent="0.2">
      <c r="A166" s="130" t="s">
        <v>0</v>
      </c>
      <c r="B166" s="128">
        <v>2022</v>
      </c>
      <c r="C166" s="128" t="s">
        <v>160</v>
      </c>
      <c r="D166" s="129" t="s">
        <v>159</v>
      </c>
      <c r="E166" s="129" t="s">
        <v>161</v>
      </c>
      <c r="F166" s="57"/>
      <c r="G166" s="57"/>
      <c r="H166" s="57"/>
      <c r="I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B166" s="57"/>
    </row>
    <row r="167" spans="1:28" x14ac:dyDescent="0.2">
      <c r="A167" s="125" t="s">
        <v>1</v>
      </c>
      <c r="B167" s="126"/>
      <c r="C167" s="126"/>
      <c r="D167" s="127"/>
      <c r="E167" s="57"/>
      <c r="F167" s="57"/>
      <c r="G167" s="57"/>
      <c r="H167" s="57"/>
      <c r="I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  <c r="AA167" s="57"/>
      <c r="AB167" s="57"/>
    </row>
    <row r="168" spans="1:28" x14ac:dyDescent="0.2">
      <c r="A168" s="73" t="s">
        <v>2</v>
      </c>
      <c r="B168" s="85">
        <v>14749999.9987</v>
      </c>
      <c r="C168" s="85">
        <v>13570490.386</v>
      </c>
      <c r="D168" s="85">
        <v>14045411</v>
      </c>
      <c r="E168" s="137">
        <v>14781884.999999998</v>
      </c>
      <c r="F168" s="57"/>
      <c r="G168" s="57"/>
      <c r="H168" s="62"/>
      <c r="I168" s="138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</row>
    <row r="169" spans="1:28" x14ac:dyDescent="0.2">
      <c r="A169" s="76" t="s">
        <v>3</v>
      </c>
      <c r="B169" s="85">
        <v>1385038.9527272729</v>
      </c>
      <c r="C169" s="75">
        <v>1799726.3905176658</v>
      </c>
      <c r="D169" s="75">
        <v>2016087.616907317</v>
      </c>
      <c r="E169" s="137">
        <v>2093942.1225508391</v>
      </c>
      <c r="F169" s="57"/>
      <c r="G169" s="57"/>
      <c r="H169" s="62"/>
      <c r="I169" s="138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  <c r="AA169" s="57"/>
      <c r="AB169" s="57"/>
    </row>
    <row r="170" spans="1:28" x14ac:dyDescent="0.2">
      <c r="A170" s="78" t="s">
        <v>4</v>
      </c>
      <c r="B170" s="113">
        <v>4943</v>
      </c>
      <c r="C170" s="80">
        <v>6334.1926351746069</v>
      </c>
      <c r="D170" s="80">
        <v>6786.6611111111106</v>
      </c>
      <c r="E170" s="137">
        <v>7559.3412279642416</v>
      </c>
      <c r="F170" s="57"/>
      <c r="G170" s="57"/>
      <c r="H170" s="62"/>
      <c r="I170" s="138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  <c r="AA170" s="57"/>
      <c r="AB170" s="57"/>
    </row>
    <row r="171" spans="1:28" x14ac:dyDescent="0.2">
      <c r="A171" s="71" t="s">
        <v>5</v>
      </c>
      <c r="B171" s="58"/>
      <c r="C171" s="58"/>
      <c r="D171" s="64"/>
      <c r="E171" s="57"/>
      <c r="F171" s="57"/>
      <c r="G171" s="57"/>
      <c r="H171" s="62"/>
      <c r="I171" s="138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  <c r="AA171" s="57"/>
      <c r="AB171" s="57"/>
    </row>
    <row r="172" spans="1:28" s="57" customFormat="1" x14ac:dyDescent="0.2">
      <c r="A172" s="95" t="s">
        <v>127</v>
      </c>
      <c r="B172" s="85">
        <v>122349027.88</v>
      </c>
      <c r="C172" s="139">
        <v>124994444.23999999</v>
      </c>
      <c r="D172" s="139">
        <v>109085812.59999999</v>
      </c>
      <c r="E172" s="140">
        <v>117219419.748</v>
      </c>
      <c r="H172" s="62"/>
      <c r="I172" s="138"/>
    </row>
    <row r="173" spans="1:28" s="57" customFormat="1" x14ac:dyDescent="0.2">
      <c r="A173" s="96" t="s">
        <v>128</v>
      </c>
      <c r="B173" s="75">
        <v>223020</v>
      </c>
      <c r="C173" s="140">
        <v>276057.86</v>
      </c>
      <c r="D173" s="140">
        <v>323000</v>
      </c>
      <c r="E173" s="140">
        <v>330143</v>
      </c>
      <c r="H173" s="62"/>
      <c r="I173" s="138"/>
    </row>
    <row r="174" spans="1:28" s="57" customFormat="1" x14ac:dyDescent="0.2">
      <c r="A174" s="96" t="s">
        <v>129</v>
      </c>
      <c r="B174" s="97">
        <v>482819.2</v>
      </c>
      <c r="C174" s="140">
        <v>480634</v>
      </c>
      <c r="D174" s="140">
        <v>590817</v>
      </c>
      <c r="E174" s="140">
        <v>450713</v>
      </c>
      <c r="H174" s="62"/>
      <c r="I174" s="138"/>
    </row>
    <row r="175" spans="1:28" s="57" customFormat="1" x14ac:dyDescent="0.2">
      <c r="A175" s="98" t="s">
        <v>130</v>
      </c>
      <c r="B175" s="80">
        <v>1954512</v>
      </c>
      <c r="C175" s="141">
        <v>1318602.6000000001</v>
      </c>
      <c r="D175" s="141">
        <v>1266778</v>
      </c>
      <c r="E175" s="140">
        <v>1889522.9540249635</v>
      </c>
      <c r="H175" s="62"/>
      <c r="I175" s="138"/>
    </row>
    <row r="176" spans="1:28" x14ac:dyDescent="0.2">
      <c r="A176" s="71" t="s">
        <v>10</v>
      </c>
      <c r="B176" s="58"/>
      <c r="C176" s="58"/>
      <c r="D176" s="64"/>
      <c r="E176" s="57"/>
      <c r="F176" s="57"/>
      <c r="G176" s="57"/>
      <c r="H176" s="62"/>
      <c r="I176" s="138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  <c r="AA176" s="57"/>
      <c r="AB176" s="57"/>
    </row>
    <row r="177" spans="1:28" x14ac:dyDescent="0.2">
      <c r="A177" s="95" t="s">
        <v>11</v>
      </c>
      <c r="B177" s="85">
        <v>147791.60994325724</v>
      </c>
      <c r="C177" s="85">
        <v>158805.78800053033</v>
      </c>
      <c r="D177" s="85">
        <v>200384.68992554449</v>
      </c>
      <c r="E177" s="137">
        <v>212140.04670450473</v>
      </c>
      <c r="F177" s="57"/>
      <c r="G177" s="57"/>
      <c r="H177" s="62"/>
      <c r="I177" s="138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B177" s="57"/>
    </row>
    <row r="178" spans="1:28" x14ac:dyDescent="0.2">
      <c r="A178" s="98" t="s">
        <v>156</v>
      </c>
      <c r="B178" s="113">
        <v>693425.34458568844</v>
      </c>
      <c r="C178" s="113">
        <v>832821.429501076</v>
      </c>
      <c r="D178" s="113">
        <v>941645.20664413832</v>
      </c>
      <c r="E178" s="137">
        <v>1050229.7448175629</v>
      </c>
      <c r="F178" s="57"/>
      <c r="G178" s="57"/>
      <c r="H178" s="62"/>
      <c r="I178" s="138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  <c r="AB178" s="57"/>
    </row>
    <row r="179" spans="1:28" x14ac:dyDescent="0.2">
      <c r="A179" s="71" t="s">
        <v>13</v>
      </c>
      <c r="B179" s="58"/>
      <c r="C179" s="58"/>
      <c r="D179" s="64"/>
      <c r="E179" s="57"/>
      <c r="F179" s="57"/>
      <c r="G179" s="57"/>
      <c r="H179" s="62"/>
      <c r="I179" s="138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  <c r="AA179" s="57"/>
      <c r="AB179" s="57"/>
    </row>
    <row r="180" spans="1:28" x14ac:dyDescent="0.2">
      <c r="A180" s="95" t="s">
        <v>14</v>
      </c>
      <c r="B180" s="85">
        <v>473861.37215673079</v>
      </c>
      <c r="C180" s="85">
        <v>517107.76058468415</v>
      </c>
      <c r="D180" s="85">
        <v>570326.54560732446</v>
      </c>
      <c r="E180" s="137">
        <v>600446.82120809297</v>
      </c>
      <c r="F180" s="57"/>
      <c r="G180" s="57"/>
      <c r="H180" s="62"/>
      <c r="I180" s="138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  <c r="AA180" s="57"/>
      <c r="AB180" s="57"/>
    </row>
    <row r="181" spans="1:28" x14ac:dyDescent="0.2">
      <c r="A181" s="96" t="s">
        <v>15</v>
      </c>
      <c r="B181" s="85">
        <v>379115.3878666386</v>
      </c>
      <c r="C181" s="85">
        <v>441722.22405847366</v>
      </c>
      <c r="D181" s="85">
        <v>486112.06900903094</v>
      </c>
      <c r="E181" s="137">
        <v>515007.07896205701</v>
      </c>
      <c r="F181" s="57"/>
      <c r="G181" s="57"/>
      <c r="H181" s="62"/>
      <c r="I181" s="138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  <c r="AA181" s="57"/>
      <c r="AB181" s="57"/>
    </row>
    <row r="182" spans="1:28" x14ac:dyDescent="0.2">
      <c r="A182" s="96" t="s">
        <v>16</v>
      </c>
      <c r="B182" s="85">
        <v>16358.443636363636</v>
      </c>
      <c r="C182" s="85">
        <v>19863.689560159244</v>
      </c>
      <c r="D182" s="85">
        <v>22897.182819016904</v>
      </c>
      <c r="E182" s="137">
        <v>24396.998812466241</v>
      </c>
      <c r="F182" s="57"/>
      <c r="G182" s="57"/>
      <c r="H182" s="62"/>
      <c r="I182" s="138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  <c r="AA182" s="57"/>
      <c r="AB182" s="57"/>
    </row>
    <row r="183" spans="1:28" x14ac:dyDescent="0.2">
      <c r="A183" s="96" t="s">
        <v>17</v>
      </c>
      <c r="B183" s="85">
        <v>513897.81999999995</v>
      </c>
      <c r="C183" s="85">
        <v>555102.78512694105</v>
      </c>
      <c r="D183" s="85">
        <v>613440.59335260128</v>
      </c>
      <c r="E183" s="137">
        <v>654024.87941260403</v>
      </c>
      <c r="F183" s="57"/>
      <c r="G183" s="57"/>
      <c r="H183" s="62"/>
      <c r="I183" s="138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  <c r="AA183" s="57"/>
      <c r="AB183" s="57"/>
    </row>
    <row r="184" spans="1:28" x14ac:dyDescent="0.2">
      <c r="A184" s="96" t="s">
        <v>96</v>
      </c>
      <c r="B184" s="85">
        <v>126627.05454545455</v>
      </c>
      <c r="C184" s="85">
        <v>155080.68919183599</v>
      </c>
      <c r="D184" s="85">
        <v>188629.80389596638</v>
      </c>
      <c r="E184" s="137">
        <v>195502.21602479098</v>
      </c>
      <c r="F184" s="57"/>
      <c r="G184" s="57"/>
      <c r="H184" s="62"/>
      <c r="I184" s="138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  <c r="AA184" s="57"/>
      <c r="AB184" s="57"/>
    </row>
    <row r="185" spans="1:28" x14ac:dyDescent="0.2">
      <c r="A185" s="98" t="s">
        <v>97</v>
      </c>
      <c r="B185" s="113">
        <v>52671.05454545455</v>
      </c>
      <c r="C185" s="113">
        <v>63370.366098433806</v>
      </c>
      <c r="D185" s="113">
        <v>68960.956745562129</v>
      </c>
      <c r="E185" s="137">
        <v>72754.404616832762</v>
      </c>
      <c r="F185" s="57"/>
      <c r="G185" s="57"/>
      <c r="H185" s="62"/>
      <c r="I185" s="138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  <c r="AA185" s="57"/>
      <c r="AB185" s="57"/>
    </row>
    <row r="186" spans="1:28" x14ac:dyDescent="0.2">
      <c r="A186" s="71" t="s">
        <v>18</v>
      </c>
      <c r="B186" s="58"/>
      <c r="C186" s="58"/>
      <c r="D186" s="64"/>
      <c r="E186" s="57"/>
      <c r="F186" s="57"/>
      <c r="G186" s="57"/>
      <c r="H186" s="62"/>
      <c r="I186" s="138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  <c r="AA186" s="57"/>
      <c r="AB186" s="57"/>
    </row>
    <row r="187" spans="1:28" x14ac:dyDescent="0.2">
      <c r="A187" s="95" t="s">
        <v>19</v>
      </c>
      <c r="B187" s="85">
        <v>2037602.18181818</v>
      </c>
      <c r="C187" s="85">
        <v>2306468.4476356008</v>
      </c>
      <c r="D187" s="85">
        <v>2722791.712857143</v>
      </c>
      <c r="E187" s="137">
        <v>2871185.3755394784</v>
      </c>
      <c r="F187" s="57"/>
      <c r="G187" s="57"/>
      <c r="H187" s="62"/>
      <c r="I187" s="138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  <c r="AA187" s="57"/>
      <c r="AB187" s="57"/>
    </row>
    <row r="188" spans="1:28" x14ac:dyDescent="0.2">
      <c r="A188" s="96" t="s">
        <v>20</v>
      </c>
      <c r="B188" s="85">
        <v>1372216.4219825827</v>
      </c>
      <c r="C188" s="85">
        <v>1654412.4576507343</v>
      </c>
      <c r="D188" s="85">
        <v>2038533.3085188773</v>
      </c>
      <c r="E188" s="137">
        <v>2161991.3259274508</v>
      </c>
      <c r="F188" s="57"/>
      <c r="G188" s="57"/>
      <c r="H188" s="62"/>
      <c r="I188" s="138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  <c r="AA188" s="57"/>
      <c r="AB188" s="57"/>
    </row>
    <row r="189" spans="1:28" x14ac:dyDescent="0.2">
      <c r="A189" s="96" t="s">
        <v>21</v>
      </c>
      <c r="B189" s="85">
        <v>3889044.1445854073</v>
      </c>
      <c r="C189" s="85">
        <v>5382478.1467958847</v>
      </c>
      <c r="D189" s="85">
        <v>6030246.7492442867</v>
      </c>
      <c r="E189" s="137">
        <v>6283492.6458796151</v>
      </c>
      <c r="F189" s="57"/>
      <c r="G189" s="57"/>
      <c r="H189" s="62"/>
      <c r="I189" s="138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  <c r="AA189" s="57"/>
      <c r="AB189" s="57"/>
    </row>
    <row r="190" spans="1:28" x14ac:dyDescent="0.2">
      <c r="A190" s="96" t="s">
        <v>22</v>
      </c>
      <c r="B190" s="85">
        <v>817440.38181818184</v>
      </c>
      <c r="C190" s="85">
        <v>1009844.9159486127</v>
      </c>
      <c r="D190" s="85">
        <v>1134208.5811669263</v>
      </c>
      <c r="E190" s="137">
        <v>1201530.8623704705</v>
      </c>
      <c r="F190" s="57"/>
      <c r="G190" s="57"/>
      <c r="H190" s="62"/>
      <c r="I190" s="138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  <c r="AA190" s="57"/>
      <c r="AB190" s="57"/>
    </row>
    <row r="191" spans="1:28" x14ac:dyDescent="0.2">
      <c r="A191" s="96" t="s">
        <v>23</v>
      </c>
      <c r="B191" s="85">
        <v>1107945.6200000001</v>
      </c>
      <c r="C191" s="85">
        <v>1430380.2666118774</v>
      </c>
      <c r="D191" s="85">
        <v>1581687.4647977871</v>
      </c>
      <c r="E191" s="137">
        <v>1669186.7096228979</v>
      </c>
      <c r="F191" s="57"/>
      <c r="G191" s="57"/>
      <c r="H191" s="62"/>
      <c r="I191" s="138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  <c r="AA191" s="57"/>
      <c r="AB191" s="57"/>
    </row>
    <row r="192" spans="1:28" x14ac:dyDescent="0.2">
      <c r="A192" s="98" t="s">
        <v>98</v>
      </c>
      <c r="B192" s="113">
        <v>38543.290909090909</v>
      </c>
      <c r="C192" s="113">
        <v>63206.526747716533</v>
      </c>
      <c r="D192" s="113">
        <v>67623.917704918029</v>
      </c>
      <c r="E192" s="137">
        <v>73185.405699869851</v>
      </c>
      <c r="F192" s="57"/>
      <c r="G192" s="57"/>
      <c r="H192" s="62"/>
      <c r="I192" s="138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  <c r="AA192" s="57"/>
      <c r="AB192" s="57"/>
    </row>
    <row r="193" spans="1:28" x14ac:dyDescent="0.2">
      <c r="A193" s="71" t="s">
        <v>24</v>
      </c>
      <c r="B193" s="58"/>
      <c r="C193" s="58"/>
      <c r="D193" s="64"/>
      <c r="E193" s="57"/>
      <c r="F193" s="57"/>
      <c r="G193" s="57"/>
      <c r="H193" s="62"/>
      <c r="I193" s="138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  <c r="AA193" s="57"/>
      <c r="AB193" s="57"/>
    </row>
    <row r="194" spans="1:28" x14ac:dyDescent="0.2">
      <c r="A194" s="73" t="s">
        <v>131</v>
      </c>
      <c r="B194" s="85">
        <v>51346676.741520099</v>
      </c>
      <c r="C194" s="85">
        <v>60813347.906918094</v>
      </c>
      <c r="D194" s="85">
        <v>74916152.770000011</v>
      </c>
      <c r="E194" s="137">
        <v>80355696.92186971</v>
      </c>
      <c r="F194" s="57"/>
      <c r="G194" s="57"/>
      <c r="H194" s="62"/>
      <c r="I194" s="138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  <c r="AA194" s="57"/>
      <c r="AB194" s="57"/>
    </row>
    <row r="195" spans="1:28" x14ac:dyDescent="0.2">
      <c r="A195" s="78" t="s">
        <v>132</v>
      </c>
      <c r="B195" s="113">
        <v>2820254.8066666699</v>
      </c>
      <c r="C195" s="113">
        <v>3270157.5478842654</v>
      </c>
      <c r="D195" s="113">
        <v>4066428.1000000006</v>
      </c>
      <c r="E195" s="137">
        <v>4388747.6481866091</v>
      </c>
      <c r="F195" s="57"/>
      <c r="G195" s="57"/>
      <c r="H195" s="62"/>
      <c r="I195" s="138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  <c r="AA195" s="57"/>
      <c r="AB195" s="57"/>
    </row>
    <row r="196" spans="1:28" x14ac:dyDescent="0.2">
      <c r="A196" s="71" t="s">
        <v>27</v>
      </c>
      <c r="B196" s="58"/>
      <c r="C196" s="58"/>
      <c r="D196" s="64"/>
      <c r="E196" s="57"/>
      <c r="F196" s="57"/>
      <c r="G196" s="57"/>
      <c r="H196" s="62"/>
      <c r="I196" s="138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  <c r="AA196" s="57"/>
      <c r="AB196" s="57"/>
    </row>
    <row r="197" spans="1:28" x14ac:dyDescent="0.2">
      <c r="A197" s="73" t="s">
        <v>28</v>
      </c>
      <c r="B197" s="85">
        <v>1637900.3636363635</v>
      </c>
      <c r="C197" s="85">
        <v>2323109.6974135456</v>
      </c>
      <c r="D197" s="85">
        <v>2595862.88</v>
      </c>
      <c r="E197" s="137">
        <v>2762198.7018655399</v>
      </c>
      <c r="F197" s="57"/>
      <c r="G197" s="57"/>
      <c r="H197" s="62"/>
      <c r="I197" s="138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  <c r="AA197" s="57"/>
      <c r="AB197" s="57"/>
    </row>
    <row r="198" spans="1:28" x14ac:dyDescent="0.2">
      <c r="A198" s="76" t="s">
        <v>29</v>
      </c>
      <c r="B198" s="85">
        <v>55907.999999999993</v>
      </c>
      <c r="C198" s="85">
        <v>84705</v>
      </c>
      <c r="D198" s="85">
        <v>139788</v>
      </c>
      <c r="E198" s="137">
        <v>76560.999999999985</v>
      </c>
      <c r="F198" s="57"/>
      <c r="G198" s="57"/>
      <c r="H198" s="62"/>
      <c r="I198" s="138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  <c r="AA198" s="57"/>
      <c r="AB198" s="57"/>
    </row>
    <row r="199" spans="1:28" x14ac:dyDescent="0.2">
      <c r="A199" s="76" t="s">
        <v>121</v>
      </c>
      <c r="B199" s="85">
        <v>695263.85063734418</v>
      </c>
      <c r="C199" s="85">
        <v>1051949.204874852</v>
      </c>
      <c r="D199" s="85">
        <v>1225229.2442105263</v>
      </c>
      <c r="E199" s="137">
        <v>1295156.1214814181</v>
      </c>
      <c r="F199" s="57"/>
      <c r="G199" s="57"/>
      <c r="H199" s="62"/>
      <c r="I199" s="138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  <c r="AA199" s="57"/>
      <c r="AB199" s="57"/>
    </row>
    <row r="200" spans="1:28" x14ac:dyDescent="0.2">
      <c r="A200" s="76" t="s">
        <v>31</v>
      </c>
      <c r="B200" s="85">
        <v>1179520.6013120899</v>
      </c>
      <c r="C200" s="85">
        <v>1435672.0816499668</v>
      </c>
      <c r="D200" s="85">
        <v>1660194.2663830994</v>
      </c>
      <c r="E200" s="137">
        <v>1729142.0592224633</v>
      </c>
      <c r="F200" s="57"/>
      <c r="G200" s="57"/>
      <c r="H200" s="62"/>
      <c r="I200" s="138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  <c r="Z200" s="57"/>
      <c r="AA200" s="57"/>
      <c r="AB200" s="57"/>
    </row>
    <row r="201" spans="1:28" x14ac:dyDescent="0.2">
      <c r="A201" s="76" t="s">
        <v>122</v>
      </c>
      <c r="B201" s="85">
        <v>1189644.6501094522</v>
      </c>
      <c r="C201" s="85">
        <v>1439919.9627857013</v>
      </c>
      <c r="D201" s="85">
        <v>1712962.9901134211</v>
      </c>
      <c r="E201" s="137">
        <v>1806301.648994077</v>
      </c>
      <c r="F201" s="57"/>
      <c r="G201" s="57"/>
      <c r="H201" s="62"/>
      <c r="I201" s="138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  <c r="AA201" s="57"/>
      <c r="AB201" s="57"/>
    </row>
    <row r="202" spans="1:28" x14ac:dyDescent="0.2">
      <c r="A202" s="76" t="s">
        <v>33</v>
      </c>
      <c r="B202" s="85">
        <v>559718.11292314727</v>
      </c>
      <c r="C202" s="85">
        <v>646740.89782480279</v>
      </c>
      <c r="D202" s="85">
        <v>720883.16749597376</v>
      </c>
      <c r="E202" s="137">
        <v>796514.0067799174</v>
      </c>
      <c r="F202" s="57"/>
      <c r="G202" s="57"/>
      <c r="H202" s="62"/>
      <c r="I202" s="138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  <c r="Z202" s="57"/>
      <c r="AA202" s="57"/>
      <c r="AB202" s="57"/>
    </row>
    <row r="203" spans="1:28" x14ac:dyDescent="0.2">
      <c r="A203" s="76" t="s">
        <v>34</v>
      </c>
      <c r="B203" s="85">
        <v>3060000</v>
      </c>
      <c r="C203" s="85">
        <v>3845000</v>
      </c>
      <c r="D203" s="85">
        <v>5005000</v>
      </c>
      <c r="E203" s="137">
        <v>3745000</v>
      </c>
      <c r="F203" s="57"/>
      <c r="G203" s="57"/>
      <c r="H203" s="62"/>
      <c r="I203" s="138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  <c r="AA203" s="57"/>
      <c r="AB203" s="57"/>
    </row>
    <row r="204" spans="1:28" x14ac:dyDescent="0.2">
      <c r="A204" s="76" t="s">
        <v>123</v>
      </c>
      <c r="B204" s="85">
        <v>288165.57217710238</v>
      </c>
      <c r="C204" s="85">
        <v>416263.28519490809</v>
      </c>
      <c r="D204" s="85">
        <v>472983.68716070714</v>
      </c>
      <c r="E204" s="137">
        <v>553618.43078182288</v>
      </c>
      <c r="F204" s="57"/>
      <c r="G204" s="57"/>
      <c r="H204" s="62"/>
      <c r="I204" s="138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  <c r="Z204" s="57"/>
      <c r="AA204" s="57"/>
      <c r="AB204" s="57"/>
    </row>
    <row r="205" spans="1:28" x14ac:dyDescent="0.2">
      <c r="A205" s="76" t="s">
        <v>153</v>
      </c>
      <c r="B205" s="85">
        <v>91471.418181818168</v>
      </c>
      <c r="C205" s="85">
        <v>113014.89928073675</v>
      </c>
      <c r="D205" s="85">
        <v>133097.35859919156</v>
      </c>
      <c r="E205" s="137">
        <v>140357.63443424029</v>
      </c>
      <c r="F205" s="57"/>
      <c r="G205" s="57"/>
      <c r="H205" s="62"/>
      <c r="I205" s="138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</row>
    <row r="206" spans="1:28" x14ac:dyDescent="0.2">
      <c r="A206" s="76" t="s">
        <v>157</v>
      </c>
      <c r="B206" s="85">
        <v>26574.981818181819</v>
      </c>
      <c r="C206" s="85">
        <v>31706.142433207104</v>
      </c>
      <c r="D206" s="85">
        <v>37031.313187661202</v>
      </c>
      <c r="E206" s="137">
        <v>39336.364714317278</v>
      </c>
      <c r="F206" s="57"/>
      <c r="G206" s="57"/>
      <c r="H206" s="62"/>
      <c r="I206" s="138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</row>
    <row r="207" spans="1:28" x14ac:dyDescent="0.2">
      <c r="A207" s="76" t="s">
        <v>158</v>
      </c>
      <c r="B207" s="85">
        <v>800393.1272727272</v>
      </c>
      <c r="C207" s="85">
        <v>1065818.6855119294</v>
      </c>
      <c r="D207" s="85">
        <v>1208896.5679472776</v>
      </c>
      <c r="E207" s="137">
        <v>1276125.8290691678</v>
      </c>
      <c r="F207" s="57"/>
      <c r="G207" s="57"/>
      <c r="H207" s="62"/>
      <c r="I207" s="138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</row>
    <row r="208" spans="1:28" x14ac:dyDescent="0.2">
      <c r="A208" s="76" t="s">
        <v>38</v>
      </c>
      <c r="B208" s="85">
        <v>1304163.7854545454</v>
      </c>
      <c r="C208" s="85">
        <v>1522096.2508395298</v>
      </c>
      <c r="D208" s="85">
        <v>1829426.9163505749</v>
      </c>
      <c r="E208" s="137">
        <v>1955783.7061154766</v>
      </c>
      <c r="F208" s="57"/>
      <c r="G208" s="57"/>
      <c r="H208" s="62"/>
      <c r="I208" s="138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</row>
    <row r="209" spans="1:28" x14ac:dyDescent="0.2">
      <c r="A209" s="76" t="s">
        <v>66</v>
      </c>
      <c r="B209" s="85">
        <v>232704.81818181818</v>
      </c>
      <c r="C209" s="85">
        <v>284782.1649800092</v>
      </c>
      <c r="D209" s="85">
        <v>326126.77716234658</v>
      </c>
      <c r="E209" s="137">
        <v>360600.70649782993</v>
      </c>
      <c r="F209" s="57"/>
      <c r="G209" s="57"/>
      <c r="H209" s="62"/>
      <c r="I209" s="138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</row>
    <row r="210" spans="1:28" x14ac:dyDescent="0.2">
      <c r="A210" s="76" t="s">
        <v>81</v>
      </c>
      <c r="B210" s="85">
        <v>47605.129870129866</v>
      </c>
      <c r="C210" s="85">
        <v>63807.649978575959</v>
      </c>
      <c r="D210" s="85">
        <v>72942.765460122711</v>
      </c>
      <c r="E210" s="137">
        <v>79859.243700565436</v>
      </c>
      <c r="F210" s="57"/>
      <c r="G210" s="57"/>
      <c r="H210" s="62"/>
      <c r="I210" s="138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B210" s="57"/>
    </row>
    <row r="211" spans="1:28" x14ac:dyDescent="0.2">
      <c r="A211" s="76" t="s">
        <v>83</v>
      </c>
      <c r="B211" s="85">
        <v>79961.812949002211</v>
      </c>
      <c r="C211" s="85">
        <v>104528.57026633309</v>
      </c>
      <c r="D211" s="85">
        <v>124715.81976535509</v>
      </c>
      <c r="E211" s="137">
        <v>133332.48895177245</v>
      </c>
      <c r="F211" s="57"/>
      <c r="G211" s="57"/>
      <c r="H211" s="62"/>
      <c r="I211" s="138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  <c r="AB211" s="57"/>
    </row>
    <row r="212" spans="1:28" x14ac:dyDescent="0.2">
      <c r="A212" s="76" t="s">
        <v>67</v>
      </c>
      <c r="B212" s="85">
        <v>33343.721333942442</v>
      </c>
      <c r="C212" s="85">
        <v>42975.780746307777</v>
      </c>
      <c r="D212" s="85">
        <v>52823.432814291853</v>
      </c>
      <c r="E212" s="137">
        <v>54585.685248049733</v>
      </c>
      <c r="F212" s="57"/>
      <c r="G212" s="57"/>
      <c r="H212" s="62"/>
      <c r="I212" s="138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  <c r="AA212" s="57"/>
      <c r="AB212" s="57"/>
    </row>
    <row r="213" spans="1:28" x14ac:dyDescent="0.2">
      <c r="A213" s="76" t="s">
        <v>84</v>
      </c>
      <c r="B213" s="85">
        <v>196953.00754759891</v>
      </c>
      <c r="C213" s="85">
        <v>277919.0601284834</v>
      </c>
      <c r="D213" s="85">
        <v>304955.9855802395</v>
      </c>
      <c r="E213" s="137">
        <v>327787.21050475846</v>
      </c>
      <c r="F213" s="57"/>
      <c r="G213" s="57"/>
      <c r="H213" s="62"/>
      <c r="I213" s="138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</row>
    <row r="214" spans="1:28" x14ac:dyDescent="0.2">
      <c r="A214" s="76" t="s">
        <v>82</v>
      </c>
      <c r="B214" s="85">
        <v>66812.173740874248</v>
      </c>
      <c r="C214" s="85">
        <v>83276.191759998575</v>
      </c>
      <c r="D214" s="85">
        <v>92434.025416961944</v>
      </c>
      <c r="E214" s="137">
        <v>95929.658872251486</v>
      </c>
      <c r="F214" s="57"/>
      <c r="G214" s="57"/>
      <c r="H214" s="62"/>
      <c r="I214" s="138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57"/>
    </row>
    <row r="215" spans="1:28" x14ac:dyDescent="0.2">
      <c r="A215" s="76" t="s">
        <v>68</v>
      </c>
      <c r="B215" s="85">
        <v>84005.779047619057</v>
      </c>
      <c r="C215" s="85">
        <v>88650.875590787284</v>
      </c>
      <c r="D215" s="85">
        <v>102795.01639953542</v>
      </c>
      <c r="E215" s="137">
        <v>104631.41432885628</v>
      </c>
      <c r="F215" s="57"/>
      <c r="G215" s="57"/>
      <c r="H215" s="62"/>
      <c r="I215" s="138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</row>
    <row r="216" spans="1:28" x14ac:dyDescent="0.2">
      <c r="A216" s="76" t="s">
        <v>69</v>
      </c>
      <c r="B216" s="85">
        <v>330311.44363636361</v>
      </c>
      <c r="C216" s="75">
        <v>354715.67051004973</v>
      </c>
      <c r="D216" s="75">
        <v>403057.84098130837</v>
      </c>
      <c r="E216" s="137">
        <v>436440.59272668551</v>
      </c>
      <c r="F216" s="57"/>
      <c r="G216" s="57"/>
      <c r="H216" s="62"/>
      <c r="I216" s="138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  <c r="Z216" s="57"/>
      <c r="AA216" s="57"/>
      <c r="AB216" s="57"/>
    </row>
    <row r="217" spans="1:28" x14ac:dyDescent="0.2">
      <c r="A217" s="103" t="s">
        <v>99</v>
      </c>
      <c r="B217" s="85">
        <v>142130.79272727272</v>
      </c>
      <c r="C217" s="75">
        <v>165054.95609677469</v>
      </c>
      <c r="D217" s="75">
        <v>183011.8630604416</v>
      </c>
      <c r="E217" s="137">
        <v>245143.81446126409</v>
      </c>
      <c r="F217" s="57"/>
      <c r="G217" s="57"/>
      <c r="H217" s="62"/>
      <c r="I217" s="138"/>
      <c r="M217" s="57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  <c r="AB217" s="57"/>
    </row>
    <row r="218" spans="1:28" x14ac:dyDescent="0.2">
      <c r="A218" s="103" t="s">
        <v>100</v>
      </c>
      <c r="B218" s="85">
        <v>4434.181818181818</v>
      </c>
      <c r="C218" s="75">
        <v>7078.2414962502844</v>
      </c>
      <c r="D218" s="75">
        <v>8476.8220463574544</v>
      </c>
      <c r="E218" s="137">
        <v>16064.077400151855</v>
      </c>
      <c r="F218" s="57"/>
      <c r="G218" s="57"/>
      <c r="H218" s="62"/>
      <c r="I218" s="138"/>
      <c r="M218" s="57"/>
      <c r="N218" s="57"/>
      <c r="O218" s="57"/>
      <c r="P218" s="57"/>
      <c r="Q218" s="57"/>
      <c r="R218" s="57"/>
      <c r="S218" s="57"/>
      <c r="T218" s="57"/>
      <c r="U218" s="57"/>
      <c r="V218" s="57"/>
      <c r="W218" s="57"/>
      <c r="X218" s="57"/>
      <c r="Y218" s="57"/>
      <c r="Z218" s="57"/>
      <c r="AA218" s="57"/>
      <c r="AB218" s="57"/>
    </row>
    <row r="219" spans="1:28" x14ac:dyDescent="0.2">
      <c r="A219" s="76" t="s">
        <v>101</v>
      </c>
      <c r="B219" s="85">
        <v>37646.717914371038</v>
      </c>
      <c r="C219" s="75">
        <v>47452</v>
      </c>
      <c r="D219" s="75">
        <v>53575.621193425664</v>
      </c>
      <c r="E219" s="137">
        <v>56474.031931403988</v>
      </c>
      <c r="F219" s="89"/>
      <c r="G219" s="122"/>
      <c r="H219" s="62"/>
      <c r="I219" s="138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</row>
    <row r="220" spans="1:28" x14ac:dyDescent="0.2">
      <c r="A220" s="76" t="s">
        <v>102</v>
      </c>
      <c r="B220" s="85">
        <v>256135.38183428353</v>
      </c>
      <c r="C220" s="75">
        <v>286497.57151541224</v>
      </c>
      <c r="D220" s="75">
        <v>352752.19106189231</v>
      </c>
      <c r="E220" s="137">
        <v>407392.53094409697</v>
      </c>
      <c r="F220" s="57"/>
      <c r="G220" s="57"/>
      <c r="H220" s="62"/>
      <c r="I220" s="138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</row>
    <row r="221" spans="1:28" x14ac:dyDescent="0.2">
      <c r="A221" s="76" t="s">
        <v>103</v>
      </c>
      <c r="B221" s="85">
        <v>51405.29161862527</v>
      </c>
      <c r="C221" s="75">
        <v>56994.710015639212</v>
      </c>
      <c r="D221" s="75">
        <v>76337.160967741933</v>
      </c>
      <c r="E221" s="137">
        <v>100961.65376377679</v>
      </c>
      <c r="F221" s="57"/>
      <c r="G221" s="57"/>
      <c r="H221" s="62"/>
      <c r="I221" s="138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7"/>
      <c r="AA221" s="57"/>
      <c r="AB221" s="57"/>
    </row>
    <row r="222" spans="1:28" x14ac:dyDescent="0.2">
      <c r="A222" s="78" t="s">
        <v>104</v>
      </c>
      <c r="B222" s="113">
        <v>4360.6061827956983</v>
      </c>
      <c r="C222" s="113">
        <v>101482.42058014699</v>
      </c>
      <c r="D222" s="113">
        <v>81680.667682774758</v>
      </c>
      <c r="E222" s="137">
        <v>84726.848982480587</v>
      </c>
      <c r="F222" s="57"/>
      <c r="G222" s="89"/>
      <c r="H222" s="62"/>
      <c r="I222" s="138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  <c r="Z222" s="57"/>
      <c r="AA222" s="57"/>
      <c r="AB222" s="57"/>
    </row>
    <row r="223" spans="1:28" x14ac:dyDescent="0.2">
      <c r="A223" s="71" t="s">
        <v>39</v>
      </c>
      <c r="B223" s="58"/>
      <c r="C223" s="58"/>
      <c r="D223" s="64"/>
      <c r="E223" s="57"/>
      <c r="F223" s="57"/>
      <c r="G223" s="57"/>
      <c r="H223" s="62"/>
      <c r="I223" s="138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  <c r="AB223" s="57"/>
    </row>
    <row r="224" spans="1:28" x14ac:dyDescent="0.2">
      <c r="A224" s="73" t="s">
        <v>133</v>
      </c>
      <c r="B224" s="74">
        <v>1354361.0918005863</v>
      </c>
      <c r="C224" s="74">
        <v>1807833.7719847381</v>
      </c>
      <c r="D224" s="135">
        <v>2178659.2667055461</v>
      </c>
      <c r="E224" s="137">
        <v>2377114.8663119944</v>
      </c>
      <c r="F224" s="57"/>
      <c r="G224" s="57"/>
      <c r="H224" s="62"/>
      <c r="I224" s="138"/>
      <c r="M224" s="57"/>
      <c r="N224" s="57"/>
      <c r="O224" s="57"/>
      <c r="P224" s="57"/>
      <c r="Q224" s="57"/>
      <c r="R224" s="57"/>
      <c r="S224" s="57"/>
      <c r="T224" s="57"/>
      <c r="U224" s="57"/>
      <c r="V224" s="57"/>
      <c r="W224" s="57"/>
      <c r="X224" s="57"/>
      <c r="Y224" s="57"/>
      <c r="Z224" s="57"/>
      <c r="AA224" s="57"/>
      <c r="AB224" s="57"/>
    </row>
    <row r="225" spans="1:28" x14ac:dyDescent="0.2">
      <c r="A225" s="76" t="s">
        <v>134</v>
      </c>
      <c r="B225" s="77">
        <v>470948.98382726923</v>
      </c>
      <c r="C225" s="74">
        <v>583037.43188301567</v>
      </c>
      <c r="D225" s="135">
        <v>713798.1</v>
      </c>
      <c r="E225" s="137">
        <v>771656.56194777426</v>
      </c>
      <c r="F225" s="57"/>
      <c r="G225" s="57"/>
      <c r="H225" s="62"/>
      <c r="I225" s="138"/>
      <c r="M225" s="57"/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  <c r="AA225" s="57"/>
      <c r="AB225" s="57"/>
    </row>
    <row r="226" spans="1:28" x14ac:dyDescent="0.2">
      <c r="A226" s="76" t="s">
        <v>135</v>
      </c>
      <c r="B226" s="77">
        <v>1059169.1199423654</v>
      </c>
      <c r="C226" s="74">
        <v>1406916.6636025067</v>
      </c>
      <c r="D226" s="135">
        <v>1539010.77</v>
      </c>
      <c r="E226" s="137">
        <v>1606328.0958008431</v>
      </c>
      <c r="F226" s="57"/>
      <c r="G226" s="57"/>
      <c r="H226" s="62"/>
      <c r="I226" s="138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  <c r="AA226" s="57"/>
      <c r="AB226" s="57"/>
    </row>
    <row r="227" spans="1:28" x14ac:dyDescent="0.2">
      <c r="A227" s="76" t="s">
        <v>136</v>
      </c>
      <c r="B227" s="77">
        <v>219081.1843562529</v>
      </c>
      <c r="C227" s="74">
        <v>329964.07949565578</v>
      </c>
      <c r="D227" s="135">
        <v>369175.65452850831</v>
      </c>
      <c r="E227" s="137">
        <v>406235.0702016438</v>
      </c>
      <c r="F227" s="57"/>
      <c r="G227" s="57"/>
      <c r="H227" s="62"/>
      <c r="I227" s="138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  <c r="Z227" s="57"/>
      <c r="AA227" s="57"/>
      <c r="AB227" s="57"/>
    </row>
    <row r="228" spans="1:28" x14ac:dyDescent="0.2">
      <c r="A228" s="76" t="s">
        <v>137</v>
      </c>
      <c r="B228" s="77">
        <v>20311.309090909086</v>
      </c>
      <c r="C228" s="74">
        <v>28306.709307989488</v>
      </c>
      <c r="D228" s="135">
        <v>33859.380000000005</v>
      </c>
      <c r="E228" s="137">
        <v>35676.798819287404</v>
      </c>
      <c r="F228" s="57"/>
      <c r="G228" s="57"/>
      <c r="H228" s="62"/>
      <c r="I228" s="138"/>
      <c r="M228" s="57"/>
      <c r="N228" s="57"/>
      <c r="O228" s="57"/>
      <c r="P228" s="57"/>
      <c r="Q228" s="57"/>
      <c r="R228" s="57"/>
      <c r="S228" s="57"/>
      <c r="T228" s="57"/>
      <c r="U228" s="57"/>
      <c r="V228" s="57"/>
      <c r="W228" s="57"/>
      <c r="X228" s="57"/>
      <c r="Y228" s="57"/>
      <c r="Z228" s="57"/>
      <c r="AA228" s="57"/>
      <c r="AB228" s="57"/>
    </row>
    <row r="229" spans="1:28" s="57" customFormat="1" x14ac:dyDescent="0.2">
      <c r="A229" s="76" t="s">
        <v>138</v>
      </c>
      <c r="B229" s="77">
        <v>93668.174999999988</v>
      </c>
      <c r="C229" s="74">
        <v>114125.1616392743</v>
      </c>
      <c r="D229" s="135">
        <v>103402.07915794334</v>
      </c>
      <c r="E229" s="137">
        <v>122480.67898364762</v>
      </c>
      <c r="H229" s="62"/>
      <c r="I229" s="138"/>
    </row>
    <row r="230" spans="1:28" x14ac:dyDescent="0.2">
      <c r="A230" s="76" t="s">
        <v>139</v>
      </c>
      <c r="B230" s="77">
        <v>205191.87272727268</v>
      </c>
      <c r="C230" s="74">
        <v>254294.6734261199</v>
      </c>
      <c r="D230" s="135">
        <v>309145.9366458946</v>
      </c>
      <c r="E230" s="137">
        <v>333103.90104023751</v>
      </c>
      <c r="F230" s="57"/>
      <c r="G230" s="57"/>
      <c r="H230" s="62"/>
      <c r="I230" s="138"/>
      <c r="M230" s="57"/>
      <c r="N230" s="57"/>
      <c r="O230" s="57"/>
      <c r="P230" s="57"/>
      <c r="Q230" s="57"/>
      <c r="R230" s="57"/>
      <c r="S230" s="57"/>
      <c r="T230" s="57"/>
      <c r="U230" s="57"/>
      <c r="V230" s="57"/>
      <c r="W230" s="57"/>
      <c r="X230" s="57"/>
      <c r="Y230" s="57"/>
      <c r="Z230" s="57"/>
      <c r="AA230" s="57"/>
      <c r="AB230" s="57"/>
    </row>
    <row r="231" spans="1:28" x14ac:dyDescent="0.2">
      <c r="A231" s="76" t="s">
        <v>140</v>
      </c>
      <c r="B231" s="77">
        <v>440959.83239689737</v>
      </c>
      <c r="C231" s="74">
        <v>498831.1324397134</v>
      </c>
      <c r="D231" s="135">
        <v>557525.68999999994</v>
      </c>
      <c r="E231" s="137">
        <v>587617.09449083894</v>
      </c>
      <c r="F231" s="57"/>
      <c r="G231" s="57"/>
      <c r="H231" s="62"/>
      <c r="I231" s="138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  <c r="AB231" s="57"/>
    </row>
    <row r="232" spans="1:28" x14ac:dyDescent="0.2">
      <c r="A232" s="76" t="s">
        <v>141</v>
      </c>
      <c r="B232" s="77">
        <v>339163.07272727275</v>
      </c>
      <c r="C232" s="74">
        <v>396971.51284527645</v>
      </c>
      <c r="D232" s="135">
        <v>441627.31652337953</v>
      </c>
      <c r="E232" s="137">
        <v>461227.6174190254</v>
      </c>
      <c r="F232" s="57"/>
      <c r="G232" s="57"/>
      <c r="H232" s="62"/>
      <c r="I232" s="138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Y232" s="57"/>
      <c r="Z232" s="57"/>
      <c r="AA232" s="57"/>
      <c r="AB232" s="57"/>
    </row>
    <row r="233" spans="1:28" x14ac:dyDescent="0.2">
      <c r="A233" s="76" t="s">
        <v>142</v>
      </c>
      <c r="B233" s="77">
        <v>4302.2524271844659</v>
      </c>
      <c r="C233" s="74">
        <v>14991.633245678273</v>
      </c>
      <c r="D233" s="135">
        <v>38642.365675675675</v>
      </c>
      <c r="E233" s="137">
        <v>42639.540913304787</v>
      </c>
      <c r="F233" s="57"/>
      <c r="G233" s="57"/>
      <c r="H233" s="62"/>
      <c r="I233" s="138"/>
      <c r="M233" s="57"/>
      <c r="N233" s="57"/>
      <c r="O233" s="57"/>
      <c r="P233" s="57"/>
      <c r="Q233" s="57"/>
      <c r="R233" s="57"/>
      <c r="S233" s="57"/>
      <c r="T233" s="57"/>
      <c r="U233" s="57"/>
      <c r="V233" s="57"/>
      <c r="W233" s="57"/>
      <c r="X233" s="57"/>
      <c r="Y233" s="57"/>
      <c r="Z233" s="57"/>
      <c r="AA233" s="57"/>
      <c r="AB233" s="57"/>
    </row>
    <row r="234" spans="1:28" x14ac:dyDescent="0.2">
      <c r="A234" s="76" t="s">
        <v>143</v>
      </c>
      <c r="B234" s="77">
        <v>63005.686642601213</v>
      </c>
      <c r="C234" s="74">
        <v>66662.63663683206</v>
      </c>
      <c r="D234" s="135">
        <v>79274.447179720883</v>
      </c>
      <c r="E234" s="137">
        <v>84826.393411498648</v>
      </c>
      <c r="F234" s="57"/>
      <c r="G234" s="57"/>
      <c r="H234" s="62"/>
      <c r="I234" s="138"/>
      <c r="M234" s="57"/>
      <c r="N234" s="57"/>
      <c r="O234" s="57"/>
      <c r="P234" s="57"/>
      <c r="Q234" s="57"/>
      <c r="R234" s="57"/>
      <c r="S234" s="57"/>
      <c r="T234" s="57"/>
      <c r="U234" s="57"/>
      <c r="V234" s="57"/>
      <c r="W234" s="57"/>
      <c r="X234" s="57"/>
      <c r="Y234" s="57"/>
      <c r="Z234" s="57"/>
      <c r="AA234" s="57"/>
      <c r="AB234" s="57"/>
    </row>
    <row r="235" spans="1:28" s="57" customFormat="1" x14ac:dyDescent="0.2">
      <c r="A235" s="76" t="s">
        <v>105</v>
      </c>
      <c r="B235" s="77">
        <v>166072.41825518128</v>
      </c>
      <c r="C235" s="74">
        <v>202806.63144594908</v>
      </c>
      <c r="D235" s="135">
        <v>229706.78031319487</v>
      </c>
      <c r="E235" s="137">
        <v>244068.32194158382</v>
      </c>
      <c r="H235" s="62"/>
      <c r="I235" s="138"/>
    </row>
    <row r="236" spans="1:28" s="57" customFormat="1" x14ac:dyDescent="0.2">
      <c r="A236" s="76" t="s">
        <v>144</v>
      </c>
      <c r="B236" s="77">
        <v>14256.824979481706</v>
      </c>
      <c r="C236" s="74">
        <v>16051.190326384909</v>
      </c>
      <c r="D236" s="135">
        <v>18218.46</v>
      </c>
      <c r="E236" s="137">
        <v>19664.735942946405</v>
      </c>
      <c r="H236" s="62"/>
      <c r="I236" s="138"/>
    </row>
    <row r="237" spans="1:28" s="57" customFormat="1" x14ac:dyDescent="0.2">
      <c r="A237" s="76" t="s">
        <v>145</v>
      </c>
      <c r="B237" s="77">
        <v>17242.190452939285</v>
      </c>
      <c r="C237" s="74">
        <v>23114.712653693812</v>
      </c>
      <c r="D237" s="135">
        <v>27537.1</v>
      </c>
      <c r="E237" s="137">
        <v>29710.841910050469</v>
      </c>
      <c r="H237" s="62"/>
      <c r="I237" s="138"/>
    </row>
    <row r="238" spans="1:28" s="57" customFormat="1" x14ac:dyDescent="0.2">
      <c r="A238" s="76" t="s">
        <v>146</v>
      </c>
      <c r="B238" s="77">
        <v>13815.364672564618</v>
      </c>
      <c r="C238" s="74">
        <v>17839.375175764042</v>
      </c>
      <c r="D238" s="135">
        <v>21670.427457330712</v>
      </c>
      <c r="E238" s="137">
        <v>26762.479868246519</v>
      </c>
      <c r="H238" s="62"/>
      <c r="I238" s="138"/>
    </row>
    <row r="239" spans="1:28" s="57" customFormat="1" x14ac:dyDescent="0.2">
      <c r="A239" s="76" t="s">
        <v>106</v>
      </c>
      <c r="B239" s="77">
        <v>28905.080900090008</v>
      </c>
      <c r="C239" s="74">
        <v>35802.725795591381</v>
      </c>
      <c r="D239" s="135">
        <v>47023.34</v>
      </c>
      <c r="E239" s="137">
        <v>63868.093644618566</v>
      </c>
      <c r="H239" s="62"/>
      <c r="I239" s="138"/>
    </row>
    <row r="240" spans="1:28" s="57" customFormat="1" x14ac:dyDescent="0.2">
      <c r="A240" s="78" t="s">
        <v>147</v>
      </c>
      <c r="B240" s="79">
        <v>199429.09094709851</v>
      </c>
      <c r="C240" s="132">
        <v>232910.77749821637</v>
      </c>
      <c r="D240" s="136">
        <v>253790.98</v>
      </c>
      <c r="E240" s="137">
        <v>275185.67892714543</v>
      </c>
      <c r="H240" s="62"/>
      <c r="I240" s="138"/>
    </row>
    <row r="241" spans="1:10" s="57" customFormat="1" ht="3" customHeight="1" x14ac:dyDescent="0.2">
      <c r="A241" s="92"/>
      <c r="B241" s="92"/>
      <c r="C241" s="92"/>
      <c r="D241" s="92"/>
      <c r="E241" s="92"/>
    </row>
    <row r="242" spans="1:10" s="57" customFormat="1" ht="3" hidden="1" customHeight="1" x14ac:dyDescent="0.2">
      <c r="A242" s="92"/>
      <c r="B242" s="92"/>
      <c r="C242" s="92"/>
      <c r="D242" s="92"/>
    </row>
    <row r="243" spans="1:10" s="57" customFormat="1" ht="3" customHeight="1" x14ac:dyDescent="0.2"/>
    <row r="244" spans="1:10" s="57" customFormat="1" ht="12" customHeight="1" x14ac:dyDescent="0.2">
      <c r="A244" s="108" t="s">
        <v>95</v>
      </c>
      <c r="B244" s="118"/>
      <c r="C244" s="118"/>
      <c r="D244" s="118"/>
      <c r="E244" s="118"/>
      <c r="F244" s="118"/>
      <c r="G244" s="118"/>
      <c r="H244" s="118"/>
      <c r="I244" s="118"/>
      <c r="J244" s="118"/>
    </row>
    <row r="245" spans="1:10" s="57" customFormat="1" x14ac:dyDescent="0.2">
      <c r="A245" s="109" t="s">
        <v>118</v>
      </c>
      <c r="B245" s="123"/>
      <c r="C245" s="123"/>
      <c r="D245" s="123"/>
      <c r="E245" s="123"/>
      <c r="F245" s="63"/>
      <c r="G245" s="63"/>
      <c r="H245" s="63"/>
      <c r="I245" s="63"/>
    </row>
    <row r="246" spans="1:10" s="57" customFormat="1" ht="10.5" customHeight="1" x14ac:dyDescent="0.2">
      <c r="A246" s="108" t="s">
        <v>125</v>
      </c>
      <c r="B246" s="124"/>
      <c r="C246" s="124"/>
      <c r="D246" s="124"/>
      <c r="E246" s="124"/>
      <c r="F246" s="63"/>
      <c r="G246" s="63"/>
      <c r="H246" s="63"/>
      <c r="I246" s="63"/>
    </row>
    <row r="247" spans="1:10" s="57" customFormat="1" ht="11.25" customHeight="1" x14ac:dyDescent="0.2">
      <c r="A247" s="108" t="s">
        <v>126</v>
      </c>
      <c r="B247" s="106"/>
      <c r="C247" s="106"/>
      <c r="E247" s="63"/>
      <c r="F247" s="63"/>
      <c r="G247" s="63"/>
      <c r="H247" s="63"/>
      <c r="I247" s="63"/>
    </row>
    <row r="248" spans="1:10" s="57" customFormat="1" ht="12" customHeight="1" x14ac:dyDescent="0.2">
      <c r="A248" s="108" t="s">
        <v>151</v>
      </c>
      <c r="B248" s="106"/>
      <c r="C248" s="106"/>
      <c r="F248" s="63"/>
      <c r="G248" s="63"/>
      <c r="H248" s="63"/>
      <c r="I248" s="63"/>
    </row>
    <row r="249" spans="1:10" s="57" customFormat="1" x14ac:dyDescent="0.2">
      <c r="A249" s="108" t="s">
        <v>152</v>
      </c>
      <c r="B249" s="106"/>
      <c r="C249" s="106"/>
      <c r="F249" s="63"/>
      <c r="G249" s="63"/>
      <c r="H249" s="63"/>
      <c r="I249" s="63"/>
    </row>
    <row r="250" spans="1:10" s="57" customFormat="1" x14ac:dyDescent="0.2">
      <c r="A250" s="61" t="s">
        <v>148</v>
      </c>
      <c r="D250" s="68"/>
      <c r="E250" s="107"/>
      <c r="F250" s="107"/>
      <c r="G250" s="65"/>
      <c r="H250" s="65"/>
      <c r="I250" s="65"/>
    </row>
    <row r="251" spans="1:10" s="57" customFormat="1" x14ac:dyDescent="0.2">
      <c r="A251" s="108" t="s">
        <v>120</v>
      </c>
      <c r="B251" s="106"/>
      <c r="C251" s="106"/>
      <c r="E251" s="107"/>
      <c r="F251" s="107"/>
      <c r="G251" s="65"/>
      <c r="H251" s="65"/>
      <c r="I251" s="65"/>
    </row>
    <row r="252" spans="1:10" s="57" customFormat="1" x14ac:dyDescent="0.2">
      <c r="A252" s="108" t="s">
        <v>149</v>
      </c>
      <c r="B252" s="106"/>
      <c r="C252" s="106"/>
      <c r="E252" s="107"/>
      <c r="F252" s="107"/>
      <c r="G252" s="65"/>
      <c r="H252" s="65"/>
      <c r="I252" s="65"/>
    </row>
    <row r="253" spans="1:10" s="57" customFormat="1" x14ac:dyDescent="0.2">
      <c r="A253" s="108" t="s">
        <v>150</v>
      </c>
      <c r="B253" s="106"/>
      <c r="C253" s="106"/>
      <c r="E253" s="63"/>
      <c r="F253" s="63"/>
      <c r="G253" s="63"/>
      <c r="H253" s="63"/>
      <c r="I253" s="63"/>
    </row>
    <row r="254" spans="1:10" s="57" customFormat="1" x14ac:dyDescent="0.2"/>
    <row r="255" spans="1:10" s="57" customFormat="1" x14ac:dyDescent="0.2"/>
    <row r="256" spans="1:10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pans="13:14" s="57" customFormat="1" x14ac:dyDescent="0.2"/>
    <row r="290" spans="13:14" s="57" customFormat="1" x14ac:dyDescent="0.2"/>
    <row r="291" spans="13:14" s="57" customFormat="1" x14ac:dyDescent="0.2"/>
    <row r="292" spans="13:14" s="57" customFormat="1" x14ac:dyDescent="0.2"/>
    <row r="293" spans="13:14" s="57" customFormat="1" x14ac:dyDescent="0.2"/>
    <row r="294" spans="13:14" s="57" customFormat="1" x14ac:dyDescent="0.2"/>
    <row r="295" spans="13:14" s="57" customFormat="1" x14ac:dyDescent="0.2"/>
    <row r="296" spans="13:14" s="57" customFormat="1" x14ac:dyDescent="0.2">
      <c r="M296" s="60"/>
      <c r="N296" s="60"/>
    </row>
    <row r="297" spans="13:14" s="57" customFormat="1" x14ac:dyDescent="0.2">
      <c r="M297" s="60"/>
      <c r="N297" s="60"/>
    </row>
  </sheetData>
  <mergeCells count="12">
    <mergeCell ref="A77:L77"/>
    <mergeCell ref="A78:L78"/>
    <mergeCell ref="A5:L5"/>
    <mergeCell ref="A6:L6"/>
    <mergeCell ref="A7:L7"/>
    <mergeCell ref="A75:L75"/>
    <mergeCell ref="A76:L76"/>
    <mergeCell ref="A159:L159"/>
    <mergeCell ref="A160:L160"/>
    <mergeCell ref="A161:E161"/>
    <mergeCell ref="A162:E162"/>
    <mergeCell ref="A163:E165"/>
  </mergeCells>
  <pageMargins left="0.39370078740157483" right="0.19685039370078741" top="0.59055118110236227" bottom="0.47244094488188981" header="0.31496062992125984" footer="0.31496062992125984"/>
  <pageSetup paperSize="9" scale="6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6"/>
  <sheetViews>
    <sheetView topLeftCell="A28" workbookViewId="0">
      <selection activeCell="N4" sqref="N4"/>
    </sheetView>
  </sheetViews>
  <sheetFormatPr baseColWidth="10" defaultRowHeight="15" x14ac:dyDescent="0.25"/>
  <cols>
    <col min="1" max="1" width="22.140625" customWidth="1"/>
    <col min="2" max="11" width="10.85546875" customWidth="1"/>
    <col min="12" max="12" width="11.42578125" style="56"/>
  </cols>
  <sheetData>
    <row r="1" spans="1:11" x14ac:dyDescent="0.25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</row>
    <row r="5" spans="1:11" ht="15.75" x14ac:dyDescent="0.25">
      <c r="A5" s="145" t="s">
        <v>116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</row>
    <row r="6" spans="1:11" ht="15.75" x14ac:dyDescent="0.25">
      <c r="A6" s="145" t="s">
        <v>117</v>
      </c>
      <c r="B6" s="145"/>
      <c r="C6" s="145"/>
      <c r="D6" s="145"/>
      <c r="E6" s="145"/>
      <c r="F6" s="145"/>
      <c r="G6" s="145"/>
      <c r="H6" s="145"/>
      <c r="I6" s="145"/>
      <c r="J6" s="145"/>
      <c r="K6" s="145"/>
    </row>
    <row r="7" spans="1:11" ht="2.25" customHeight="1" x14ac:dyDescent="0.25">
      <c r="A7" s="146"/>
      <c r="B7" s="146"/>
      <c r="C7" s="146"/>
      <c r="D7" s="146"/>
      <c r="E7" s="146"/>
      <c r="F7" s="146"/>
      <c r="G7" s="146"/>
      <c r="H7" s="146"/>
      <c r="I7" s="146"/>
      <c r="J7" s="146"/>
      <c r="K7" s="146"/>
    </row>
    <row r="8" spans="1:11" ht="39.75" customHeight="1" x14ac:dyDescent="0.25">
      <c r="A8" s="147" t="s">
        <v>113</v>
      </c>
      <c r="B8" s="147"/>
      <c r="C8" s="147"/>
      <c r="D8" s="147"/>
      <c r="E8" s="147"/>
      <c r="F8" s="147"/>
      <c r="G8" s="147"/>
      <c r="H8" s="147"/>
      <c r="I8" s="147"/>
      <c r="J8" s="147"/>
      <c r="K8" s="147"/>
    </row>
    <row r="9" spans="1:11" ht="5.25" customHeight="1" x14ac:dyDescent="0.25">
      <c r="A9" s="36"/>
      <c r="B9" s="36"/>
      <c r="C9" s="36"/>
      <c r="D9" s="36"/>
      <c r="E9" s="36"/>
      <c r="F9" s="36"/>
      <c r="G9" s="36"/>
      <c r="H9" s="36"/>
      <c r="I9" s="36"/>
      <c r="J9" s="1"/>
      <c r="K9" s="1"/>
    </row>
    <row r="10" spans="1:11" ht="22.5" customHeight="1" x14ac:dyDescent="0.25">
      <c r="A10" s="54" t="s">
        <v>0</v>
      </c>
      <c r="B10" s="55">
        <v>2010</v>
      </c>
      <c r="C10" s="55">
        <v>2011</v>
      </c>
      <c r="D10" s="55">
        <v>2012</v>
      </c>
      <c r="E10" s="55">
        <v>2013</v>
      </c>
      <c r="F10" s="55">
        <v>2014</v>
      </c>
      <c r="G10" s="55">
        <v>2015</v>
      </c>
      <c r="H10" s="55">
        <v>2016</v>
      </c>
      <c r="I10" s="55">
        <v>2017</v>
      </c>
      <c r="J10" s="55">
        <v>2018</v>
      </c>
      <c r="K10" s="55" t="s">
        <v>112</v>
      </c>
    </row>
    <row r="11" spans="1:11" s="56" customFormat="1" ht="16.5" customHeight="1" x14ac:dyDescent="0.25">
      <c r="A11" s="52" t="s">
        <v>24</v>
      </c>
      <c r="B11" s="11"/>
      <c r="C11" s="11"/>
      <c r="D11" s="9"/>
      <c r="E11" s="9"/>
      <c r="F11" s="9"/>
      <c r="G11" s="1"/>
      <c r="H11" s="30"/>
      <c r="I11" s="30"/>
      <c r="J11" s="30"/>
      <c r="K11" s="30"/>
    </row>
    <row r="12" spans="1:11" s="56" customFormat="1" ht="15" customHeight="1" x14ac:dyDescent="0.25">
      <c r="A12" s="8" t="s">
        <v>25</v>
      </c>
      <c r="B12" s="9">
        <v>30279431</v>
      </c>
      <c r="C12" s="9">
        <v>33878456</v>
      </c>
      <c r="D12" s="9">
        <v>35587863</v>
      </c>
      <c r="E12" s="9">
        <v>39685046</v>
      </c>
      <c r="F12" s="9">
        <v>40999592</v>
      </c>
      <c r="G12" s="9">
        <v>41523198</v>
      </c>
      <c r="H12" s="30">
        <v>41894105</v>
      </c>
      <c r="I12" s="30">
        <v>42076595</v>
      </c>
      <c r="J12" s="30">
        <v>43199501</v>
      </c>
      <c r="K12" s="30">
        <v>44432550.836799994</v>
      </c>
    </row>
    <row r="13" spans="1:11" s="56" customFormat="1" ht="15" customHeight="1" x14ac:dyDescent="0.25">
      <c r="A13" s="8" t="s">
        <v>26</v>
      </c>
      <c r="B13" s="30">
        <v>1719790</v>
      </c>
      <c r="C13" s="30">
        <v>1756368.1082598779</v>
      </c>
      <c r="D13" s="30">
        <v>1926832.0866698814</v>
      </c>
      <c r="E13" s="30">
        <v>2120859.9132678076</v>
      </c>
      <c r="F13" s="30">
        <v>2340960.4048138564</v>
      </c>
      <c r="G13" s="30">
        <v>2105078.2033796618</v>
      </c>
      <c r="H13" s="30">
        <v>2333592.0247035278</v>
      </c>
      <c r="I13" s="30">
        <v>2467705.327297566</v>
      </c>
      <c r="J13" s="30">
        <v>2493593.9885105821</v>
      </c>
      <c r="K13" s="30">
        <v>2516895.6599999997</v>
      </c>
    </row>
    <row r="14" spans="1:11" s="56" customFormat="1" ht="15" customHeight="1" x14ac:dyDescent="0.25">
      <c r="A14" s="52" t="s">
        <v>27</v>
      </c>
      <c r="B14" s="11"/>
      <c r="C14" s="11"/>
      <c r="D14" s="9"/>
      <c r="E14" s="9"/>
      <c r="F14" s="9"/>
      <c r="G14" s="1"/>
      <c r="H14" s="30"/>
      <c r="I14" s="30"/>
      <c r="J14" s="30"/>
      <c r="K14" s="30"/>
    </row>
    <row r="15" spans="1:11" s="56" customFormat="1" ht="15" customHeight="1" x14ac:dyDescent="0.25">
      <c r="A15" s="8" t="s">
        <v>28</v>
      </c>
      <c r="B15" s="9">
        <v>1069990</v>
      </c>
      <c r="C15" s="9">
        <v>1684010</v>
      </c>
      <c r="D15" s="9">
        <v>1230649</v>
      </c>
      <c r="E15" s="9">
        <v>1092094</v>
      </c>
      <c r="F15" s="9">
        <v>1338160</v>
      </c>
      <c r="G15" s="9">
        <v>1269203</v>
      </c>
      <c r="H15" s="30">
        <v>1259545</v>
      </c>
      <c r="I15" s="30">
        <v>1279992</v>
      </c>
      <c r="J15" s="30">
        <v>1302965</v>
      </c>
      <c r="K15" s="30">
        <v>1508516</v>
      </c>
    </row>
    <row r="16" spans="1:11" s="56" customFormat="1" ht="15" customHeight="1" x14ac:dyDescent="0.25">
      <c r="A16" s="8" t="s">
        <v>29</v>
      </c>
      <c r="B16" s="9">
        <v>44104</v>
      </c>
      <c r="C16" s="9">
        <v>68038</v>
      </c>
      <c r="D16" s="9">
        <v>95663</v>
      </c>
      <c r="E16" s="9">
        <v>60570</v>
      </c>
      <c r="F16" s="9">
        <v>59826</v>
      </c>
      <c r="G16" s="9">
        <v>74050</v>
      </c>
      <c r="H16" s="30">
        <v>52205</v>
      </c>
      <c r="I16" s="30">
        <v>33593</v>
      </c>
      <c r="J16" s="30">
        <v>33453</v>
      </c>
      <c r="K16" s="30">
        <v>43020</v>
      </c>
    </row>
    <row r="17" spans="1:11" s="56" customFormat="1" ht="15" customHeight="1" x14ac:dyDescent="0.25">
      <c r="A17" s="8" t="s">
        <v>30</v>
      </c>
      <c r="B17" s="9">
        <v>299030</v>
      </c>
      <c r="C17" s="9">
        <v>397457</v>
      </c>
      <c r="D17" s="9">
        <v>405758</v>
      </c>
      <c r="E17" s="9">
        <v>574064</v>
      </c>
      <c r="F17" s="9">
        <v>616581</v>
      </c>
      <c r="G17" s="9">
        <v>705358</v>
      </c>
      <c r="H17" s="30">
        <v>715540</v>
      </c>
      <c r="I17" s="30">
        <v>714176</v>
      </c>
      <c r="J17" s="30">
        <v>735748</v>
      </c>
      <c r="K17" s="30">
        <v>734599</v>
      </c>
    </row>
    <row r="18" spans="1:11" s="56" customFormat="1" ht="15" customHeight="1" x14ac:dyDescent="0.25">
      <c r="A18" s="8" t="s">
        <v>31</v>
      </c>
      <c r="B18" s="9">
        <v>843182</v>
      </c>
      <c r="C18" s="9">
        <v>844227</v>
      </c>
      <c r="D18" s="9">
        <v>923612</v>
      </c>
      <c r="E18" s="9">
        <v>953873</v>
      </c>
      <c r="F18" s="9">
        <v>854044</v>
      </c>
      <c r="G18" s="9">
        <v>762139</v>
      </c>
      <c r="H18" s="30">
        <v>788964</v>
      </c>
      <c r="I18" s="30">
        <v>798642</v>
      </c>
      <c r="J18" s="30">
        <v>886961.20266839722</v>
      </c>
      <c r="K18" s="30">
        <v>909262.60000000009</v>
      </c>
    </row>
    <row r="19" spans="1:11" s="56" customFormat="1" ht="15" customHeight="1" x14ac:dyDescent="0.25">
      <c r="A19" s="8" t="s">
        <v>32</v>
      </c>
      <c r="B19" s="9">
        <v>816279</v>
      </c>
      <c r="C19" s="9">
        <v>812224</v>
      </c>
      <c r="D19" s="9">
        <v>783937</v>
      </c>
      <c r="E19" s="9">
        <v>881194</v>
      </c>
      <c r="F19" s="9">
        <v>897596.01098615571</v>
      </c>
      <c r="G19" s="9">
        <v>971500</v>
      </c>
      <c r="H19" s="30">
        <v>915974</v>
      </c>
      <c r="I19" s="30">
        <v>939799</v>
      </c>
      <c r="J19" s="30">
        <v>1016990</v>
      </c>
      <c r="K19" s="30">
        <v>1037029.7499999999</v>
      </c>
    </row>
    <row r="20" spans="1:11" s="56" customFormat="1" ht="15" customHeight="1" x14ac:dyDescent="0.25">
      <c r="A20" s="8" t="s">
        <v>33</v>
      </c>
      <c r="B20" s="9">
        <v>490383</v>
      </c>
      <c r="C20" s="9">
        <v>535304</v>
      </c>
      <c r="D20" s="9">
        <v>525799</v>
      </c>
      <c r="E20" s="9">
        <v>535343</v>
      </c>
      <c r="F20" s="9">
        <v>489498</v>
      </c>
      <c r="G20" s="9">
        <v>462306.99999999988</v>
      </c>
      <c r="H20" s="30">
        <v>533756</v>
      </c>
      <c r="I20" s="30">
        <v>550166</v>
      </c>
      <c r="J20" s="30">
        <v>591954</v>
      </c>
      <c r="K20" s="30">
        <v>613343</v>
      </c>
    </row>
    <row r="21" spans="1:11" s="56" customFormat="1" ht="15" customHeight="1" x14ac:dyDescent="0.25">
      <c r="A21" s="8" t="s">
        <v>34</v>
      </c>
      <c r="B21" s="14" t="s">
        <v>50</v>
      </c>
      <c r="C21" s="14" t="s">
        <v>50</v>
      </c>
      <c r="D21" s="9">
        <v>5300000</v>
      </c>
      <c r="E21" s="9">
        <v>4320826</v>
      </c>
      <c r="F21" s="9">
        <v>2914015</v>
      </c>
      <c r="G21" s="9">
        <v>2821400</v>
      </c>
      <c r="H21" s="30">
        <v>2587656.4800000004</v>
      </c>
      <c r="I21" s="30">
        <v>3600000</v>
      </c>
      <c r="J21" s="30">
        <v>4620000.0000000009</v>
      </c>
      <c r="K21" s="30">
        <v>5032733.2699999996</v>
      </c>
    </row>
    <row r="22" spans="1:11" x14ac:dyDescent="0.25">
      <c r="A22" s="52" t="s">
        <v>39</v>
      </c>
      <c r="B22" s="11"/>
      <c r="C22" s="11"/>
      <c r="D22" s="11"/>
      <c r="E22" s="11"/>
      <c r="F22" s="19"/>
      <c r="G22" s="9"/>
      <c r="H22" s="9"/>
      <c r="I22" s="1"/>
      <c r="J22" s="1"/>
      <c r="K22" s="1"/>
    </row>
    <row r="23" spans="1:11" x14ac:dyDescent="0.25">
      <c r="A23" s="8" t="s">
        <v>40</v>
      </c>
      <c r="B23" s="9">
        <v>629612</v>
      </c>
      <c r="C23" s="9">
        <v>650535</v>
      </c>
      <c r="D23" s="9">
        <v>639359</v>
      </c>
      <c r="E23" s="9">
        <v>854384</v>
      </c>
      <c r="F23" s="9">
        <v>944232</v>
      </c>
      <c r="G23" s="9">
        <v>967153.58333333326</v>
      </c>
      <c r="H23" s="9">
        <v>1104779</v>
      </c>
      <c r="I23" s="9">
        <v>1171539</v>
      </c>
      <c r="J23" s="9">
        <v>1184243</v>
      </c>
      <c r="K23" s="9">
        <v>1222913.8640000001</v>
      </c>
    </row>
    <row r="24" spans="1:11" x14ac:dyDescent="0.25">
      <c r="A24" s="8" t="s">
        <v>41</v>
      </c>
      <c r="B24" s="9">
        <v>183008</v>
      </c>
      <c r="C24" s="9">
        <v>182951</v>
      </c>
      <c r="D24" s="9">
        <v>191370</v>
      </c>
      <c r="E24" s="9">
        <v>195328</v>
      </c>
      <c r="F24" s="9">
        <v>258962</v>
      </c>
      <c r="G24" s="9">
        <v>278553.3</v>
      </c>
      <c r="H24" s="9">
        <v>317169</v>
      </c>
      <c r="I24" s="9">
        <v>319412</v>
      </c>
      <c r="J24" s="9">
        <v>377214</v>
      </c>
      <c r="K24" s="9">
        <v>432268</v>
      </c>
    </row>
    <row r="25" spans="1:11" x14ac:dyDescent="0.25">
      <c r="A25" s="8" t="s">
        <v>42</v>
      </c>
      <c r="B25" s="9">
        <v>201953</v>
      </c>
      <c r="C25" s="9">
        <v>438333</v>
      </c>
      <c r="D25" s="9">
        <v>365140</v>
      </c>
      <c r="E25" s="9">
        <v>412578</v>
      </c>
      <c r="F25" s="14">
        <v>537305</v>
      </c>
      <c r="G25" s="9">
        <v>525344.84615384613</v>
      </c>
      <c r="H25" s="9">
        <v>448412</v>
      </c>
      <c r="I25" s="9">
        <v>536833</v>
      </c>
      <c r="J25" s="9">
        <v>570663</v>
      </c>
      <c r="K25" s="9">
        <v>640780</v>
      </c>
    </row>
    <row r="26" spans="1:11" x14ac:dyDescent="0.25">
      <c r="A26" s="8" t="s">
        <v>43</v>
      </c>
      <c r="B26" s="9">
        <v>73071</v>
      </c>
      <c r="C26" s="9">
        <v>97768</v>
      </c>
      <c r="D26" s="13">
        <v>197282</v>
      </c>
      <c r="E26" s="9">
        <v>214171</v>
      </c>
      <c r="F26" s="9">
        <v>192375</v>
      </c>
      <c r="G26" s="9">
        <v>180404.66</v>
      </c>
      <c r="H26" s="9">
        <v>165568</v>
      </c>
      <c r="I26" s="9">
        <v>169386</v>
      </c>
      <c r="J26" s="9">
        <v>179502</v>
      </c>
      <c r="K26" s="9">
        <v>203275</v>
      </c>
    </row>
    <row r="27" spans="1:11" x14ac:dyDescent="0.25">
      <c r="A27" s="8" t="s">
        <v>44</v>
      </c>
      <c r="B27" s="9">
        <v>12879</v>
      </c>
      <c r="C27" s="9">
        <v>18417</v>
      </c>
      <c r="D27" s="9">
        <v>17236</v>
      </c>
      <c r="E27" s="9">
        <v>21361</v>
      </c>
      <c r="F27" s="9">
        <v>25199</v>
      </c>
      <c r="G27" s="9">
        <v>27865.485714285714</v>
      </c>
      <c r="H27" s="9">
        <v>22307</v>
      </c>
      <c r="I27" s="9">
        <v>25944</v>
      </c>
      <c r="J27" s="9">
        <v>25345</v>
      </c>
      <c r="K27" s="9">
        <v>27738</v>
      </c>
    </row>
    <row r="28" spans="1:11" x14ac:dyDescent="0.25">
      <c r="A28" s="8" t="s">
        <v>107</v>
      </c>
      <c r="B28" s="14" t="s">
        <v>49</v>
      </c>
      <c r="C28" s="14" t="s">
        <v>49</v>
      </c>
      <c r="D28" s="14">
        <v>27259</v>
      </c>
      <c r="E28" s="14">
        <v>22839</v>
      </c>
      <c r="F28" s="14">
        <v>63587</v>
      </c>
      <c r="G28" s="9">
        <v>109449</v>
      </c>
      <c r="H28" s="9">
        <v>108930</v>
      </c>
      <c r="I28" s="9">
        <v>103162</v>
      </c>
      <c r="J28" s="9">
        <v>127632</v>
      </c>
      <c r="K28" s="9">
        <v>143439</v>
      </c>
    </row>
    <row r="29" spans="1:11" ht="8.25" customHeight="1" x14ac:dyDescent="0.25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</row>
    <row r="30" spans="1:11" x14ac:dyDescent="0.25">
      <c r="A30" s="8" t="s">
        <v>95</v>
      </c>
      <c r="B30" s="9"/>
      <c r="C30" s="9"/>
      <c r="D30" s="9"/>
      <c r="E30" s="9"/>
      <c r="F30" s="9"/>
      <c r="G30" s="9"/>
      <c r="H30" s="9"/>
      <c r="I30" s="1"/>
      <c r="J30" s="1"/>
      <c r="K30" s="44"/>
    </row>
    <row r="31" spans="1:11" x14ac:dyDescent="0.25">
      <c r="A31" s="10" t="s">
        <v>57</v>
      </c>
      <c r="B31" s="10"/>
      <c r="C31" s="16"/>
      <c r="D31" s="16"/>
      <c r="E31" s="16"/>
      <c r="F31" s="16"/>
      <c r="G31" s="16"/>
      <c r="H31" s="1"/>
      <c r="I31" s="1"/>
      <c r="J31" s="1"/>
      <c r="K31" s="1"/>
    </row>
    <row r="32" spans="1:11" x14ac:dyDescent="0.25">
      <c r="A32" s="21" t="s">
        <v>118</v>
      </c>
      <c r="B32" s="10"/>
      <c r="C32" s="16"/>
      <c r="D32" s="16"/>
      <c r="E32" s="16"/>
      <c r="F32" s="16"/>
      <c r="G32" s="16"/>
      <c r="H32" s="1"/>
      <c r="I32" s="1"/>
      <c r="J32" s="1"/>
      <c r="K32" s="1"/>
    </row>
    <row r="33" spans="1:11" x14ac:dyDescent="0.25">
      <c r="A33" s="10" t="s">
        <v>62</v>
      </c>
      <c r="B33" s="10"/>
      <c r="C33" s="16"/>
      <c r="D33" s="16"/>
      <c r="E33" s="16"/>
      <c r="F33" s="16"/>
      <c r="G33" s="16"/>
      <c r="H33" s="1"/>
      <c r="I33" s="1"/>
      <c r="J33" s="1"/>
      <c r="K33" s="1"/>
    </row>
    <row r="34" spans="1:11" x14ac:dyDescent="0.25">
      <c r="A34" s="10" t="s">
        <v>80</v>
      </c>
      <c r="B34" s="10"/>
      <c r="C34" s="10"/>
      <c r="D34" s="16"/>
      <c r="E34" s="16"/>
      <c r="F34" s="16"/>
      <c r="G34" s="16"/>
      <c r="H34" s="1"/>
      <c r="I34" s="1"/>
      <c r="J34" s="1"/>
      <c r="K34" s="1"/>
    </row>
    <row r="35" spans="1:11" x14ac:dyDescent="0.25">
      <c r="A35" s="21" t="s">
        <v>60</v>
      </c>
      <c r="B35" s="21"/>
      <c r="C35" s="20"/>
      <c r="D35" s="20"/>
      <c r="E35" s="17"/>
      <c r="F35" s="17"/>
      <c r="G35" s="17"/>
      <c r="H35" s="1"/>
      <c r="I35" s="1"/>
      <c r="J35" s="1"/>
      <c r="K35" s="1"/>
    </row>
    <row r="36" spans="1:11" x14ac:dyDescent="0.25">
      <c r="A36" s="10" t="s">
        <v>89</v>
      </c>
      <c r="B36" s="10"/>
      <c r="C36" s="20"/>
      <c r="D36" s="20"/>
      <c r="E36" s="17"/>
      <c r="F36" s="17"/>
      <c r="G36" s="17"/>
      <c r="H36" s="1"/>
      <c r="I36" s="1"/>
      <c r="J36" s="1"/>
      <c r="K36" s="1"/>
    </row>
    <row r="37" spans="1:11" x14ac:dyDescent="0.25">
      <c r="A37" s="10" t="s">
        <v>90</v>
      </c>
      <c r="B37" s="10"/>
      <c r="C37" s="20"/>
      <c r="D37" s="20"/>
      <c r="E37" s="17"/>
      <c r="F37" s="17"/>
      <c r="G37" s="17"/>
      <c r="H37" s="1"/>
      <c r="I37" s="1"/>
      <c r="J37" s="1"/>
      <c r="K37" s="1"/>
    </row>
    <row r="38" spans="1:11" x14ac:dyDescent="0.25">
      <c r="A38" s="10" t="s">
        <v>94</v>
      </c>
      <c r="B38" s="10"/>
      <c r="C38" s="20"/>
      <c r="D38" s="20"/>
      <c r="E38" s="17"/>
      <c r="F38" s="17"/>
      <c r="G38" s="17"/>
      <c r="H38" s="1"/>
      <c r="I38" s="1"/>
      <c r="J38" s="1"/>
      <c r="K38" s="1"/>
    </row>
    <row r="39" spans="1:11" x14ac:dyDescent="0.25">
      <c r="A39" s="10" t="s">
        <v>59</v>
      </c>
      <c r="B39" s="10"/>
      <c r="C39" s="20"/>
      <c r="D39" s="20"/>
      <c r="E39" s="17"/>
      <c r="F39" s="17"/>
      <c r="G39" s="17"/>
      <c r="H39" s="1"/>
      <c r="I39" s="1"/>
      <c r="J39" s="1"/>
      <c r="K39" s="1"/>
    </row>
    <row r="40" spans="1:11" x14ac:dyDescent="0.25">
      <c r="A40" s="10" t="s">
        <v>91</v>
      </c>
      <c r="B40" s="10"/>
      <c r="C40" s="20"/>
      <c r="D40" s="20"/>
      <c r="E40" s="17"/>
      <c r="F40" s="17"/>
      <c r="G40" s="17"/>
      <c r="H40" s="1"/>
      <c r="I40" s="1"/>
      <c r="J40" s="1"/>
      <c r="K40" s="1"/>
    </row>
    <row r="41" spans="1:11" x14ac:dyDescent="0.25">
      <c r="A41" s="10" t="s">
        <v>93</v>
      </c>
      <c r="B41" s="10"/>
      <c r="C41" s="20"/>
      <c r="D41" s="20"/>
      <c r="E41" s="17"/>
      <c r="F41" s="17"/>
      <c r="G41" s="17"/>
      <c r="H41" s="1"/>
      <c r="I41" s="1"/>
      <c r="J41" s="1"/>
      <c r="K41" s="1"/>
    </row>
    <row r="42" spans="1:11" x14ac:dyDescent="0.25">
      <c r="A42" s="10" t="s">
        <v>92</v>
      </c>
      <c r="B42" s="10"/>
      <c r="C42" s="20"/>
      <c r="D42" s="20"/>
      <c r="E42" s="17"/>
      <c r="F42" s="17"/>
      <c r="G42" s="17"/>
      <c r="H42" s="1"/>
      <c r="I42" s="1"/>
      <c r="J42" s="1"/>
      <c r="K42" s="1"/>
    </row>
    <row r="43" spans="1:11" x14ac:dyDescent="0.25">
      <c r="A43" s="10" t="s">
        <v>111</v>
      </c>
      <c r="B43" s="10"/>
      <c r="C43" s="16"/>
      <c r="D43" s="16"/>
      <c r="E43" s="16"/>
      <c r="F43" s="16"/>
      <c r="G43" s="16"/>
      <c r="H43" s="1"/>
      <c r="I43" s="1"/>
      <c r="J43" s="1"/>
      <c r="K43" s="1"/>
    </row>
    <row r="44" spans="1:11" x14ac:dyDescent="0.25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</row>
    <row r="45" spans="1:11" x14ac:dyDescent="0.25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</row>
    <row r="46" spans="1:11" x14ac:dyDescent="0.25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</row>
  </sheetData>
  <mergeCells count="4">
    <mergeCell ref="A5:K5"/>
    <mergeCell ref="A6:K6"/>
    <mergeCell ref="A7:K7"/>
    <mergeCell ref="A8:K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01"/>
  <sheetViews>
    <sheetView topLeftCell="A52" workbookViewId="0">
      <selection activeCell="A61" sqref="A61:K61"/>
    </sheetView>
  </sheetViews>
  <sheetFormatPr baseColWidth="10" defaultColWidth="10.7109375" defaultRowHeight="12.75" x14ac:dyDescent="0.2"/>
  <cols>
    <col min="1" max="1" width="21.7109375" style="2" customWidth="1"/>
    <col min="2" max="3" width="8.28515625" style="2" customWidth="1"/>
    <col min="4" max="4" width="9.5703125" style="2" customWidth="1"/>
    <col min="5" max="5" width="10" style="2" customWidth="1"/>
    <col min="6" max="6" width="9.7109375" style="2" customWidth="1"/>
    <col min="7" max="7" width="8.5703125" style="2" customWidth="1"/>
    <col min="8" max="9" width="9.28515625" style="1" customWidth="1"/>
    <col min="10" max="10" width="10.85546875" style="1" customWidth="1"/>
    <col min="11" max="11" width="12" style="2" bestFit="1" customWidth="1"/>
    <col min="12" max="12" width="12.85546875" style="2" bestFit="1" customWidth="1"/>
    <col min="13" max="16384" width="10.7109375" style="2"/>
  </cols>
  <sheetData>
    <row r="1" spans="1:11" s="1" customFormat="1" ht="15.75" x14ac:dyDescent="0.25">
      <c r="I1" s="4" t="s">
        <v>77</v>
      </c>
      <c r="J1" s="4"/>
    </row>
    <row r="2" spans="1:11" ht="15.75" x14ac:dyDescent="0.25">
      <c r="B2" s="3"/>
      <c r="C2" s="146" t="s">
        <v>85</v>
      </c>
      <c r="D2" s="146"/>
      <c r="E2" s="146"/>
      <c r="F2" s="3"/>
      <c r="K2" s="1"/>
    </row>
    <row r="3" spans="1:11" ht="31.5" customHeight="1" x14ac:dyDescent="0.2">
      <c r="A3" s="149" t="s">
        <v>114</v>
      </c>
      <c r="B3" s="149"/>
      <c r="C3" s="149"/>
      <c r="D3" s="149"/>
      <c r="E3" s="149"/>
      <c r="F3" s="149"/>
      <c r="G3" s="149"/>
      <c r="H3" s="149"/>
      <c r="I3" s="149"/>
      <c r="J3" s="36"/>
      <c r="K3" s="1"/>
    </row>
    <row r="4" spans="1:11" s="5" customFormat="1" ht="2.25" customHeight="1" x14ac:dyDescent="0.25">
      <c r="A4" s="148"/>
      <c r="B4" s="148"/>
      <c r="C4" s="148"/>
      <c r="D4" s="148"/>
      <c r="E4" s="148"/>
      <c r="F4" s="148"/>
      <c r="G4" s="148"/>
    </row>
    <row r="5" spans="1:11" ht="21" customHeight="1" x14ac:dyDescent="0.25">
      <c r="A5" s="49" t="s">
        <v>0</v>
      </c>
      <c r="B5" s="51">
        <v>2002</v>
      </c>
      <c r="C5" s="51">
        <v>2003</v>
      </c>
      <c r="D5" s="51">
        <v>2004</v>
      </c>
      <c r="E5" s="51">
        <v>2005</v>
      </c>
      <c r="F5" s="51">
        <v>2006</v>
      </c>
      <c r="G5" s="51">
        <v>2007</v>
      </c>
      <c r="H5" s="51">
        <v>2008</v>
      </c>
      <c r="I5" s="50">
        <v>2009</v>
      </c>
      <c r="J5" s="40"/>
      <c r="K5" s="1"/>
    </row>
    <row r="6" spans="1:11" s="1" customFormat="1" ht="1.5" customHeight="1" x14ac:dyDescent="0.25">
      <c r="A6" s="37"/>
      <c r="B6" s="38"/>
      <c r="C6" s="38"/>
      <c r="D6" s="38"/>
      <c r="E6" s="38"/>
      <c r="F6" s="38"/>
      <c r="G6" s="38"/>
      <c r="H6" s="38"/>
      <c r="I6" s="7"/>
      <c r="J6" s="7"/>
    </row>
    <row r="7" spans="1:11" ht="13.5" x14ac:dyDescent="0.25">
      <c r="A7" s="22" t="s">
        <v>1</v>
      </c>
      <c r="B7" s="6"/>
      <c r="C7" s="7"/>
      <c r="D7" s="7"/>
      <c r="E7" s="7"/>
      <c r="F7" s="7"/>
      <c r="G7" s="7"/>
      <c r="K7" s="1"/>
    </row>
    <row r="8" spans="1:11" ht="13.5" customHeight="1" x14ac:dyDescent="0.25">
      <c r="A8" s="8" t="s">
        <v>2</v>
      </c>
      <c r="B8" s="9">
        <v>10470927</v>
      </c>
      <c r="C8" s="9">
        <v>8717291</v>
      </c>
      <c r="D8" s="9">
        <v>8263426</v>
      </c>
      <c r="E8" s="9">
        <v>9241918</v>
      </c>
      <c r="F8" s="9">
        <v>10228978</v>
      </c>
      <c r="G8" s="9">
        <v>10709254</v>
      </c>
      <c r="H8" s="9">
        <v>11155990</v>
      </c>
      <c r="I8" s="9">
        <v>12155403</v>
      </c>
      <c r="J8" s="30"/>
      <c r="K8" s="1"/>
    </row>
    <row r="9" spans="1:11" ht="13.5" customHeight="1" x14ac:dyDescent="0.25">
      <c r="A9" s="8" t="s">
        <v>3</v>
      </c>
      <c r="B9" s="9">
        <v>667266</v>
      </c>
      <c r="C9" s="9">
        <v>969804</v>
      </c>
      <c r="D9" s="9">
        <v>831304</v>
      </c>
      <c r="E9" s="9">
        <v>775347</v>
      </c>
      <c r="F9" s="9">
        <v>681199</v>
      </c>
      <c r="G9" s="9">
        <v>648782</v>
      </c>
      <c r="H9" s="9">
        <v>607070</v>
      </c>
      <c r="I9" s="9">
        <v>772417</v>
      </c>
      <c r="J9" s="30"/>
      <c r="K9" s="1"/>
    </row>
    <row r="10" spans="1:11" ht="13.5" customHeight="1" x14ac:dyDescent="0.25">
      <c r="A10" s="8" t="s">
        <v>4</v>
      </c>
      <c r="B10" s="9">
        <v>113692</v>
      </c>
      <c r="C10" s="9">
        <v>87269</v>
      </c>
      <c r="D10" s="9">
        <v>124446</v>
      </c>
      <c r="E10" s="9">
        <v>41921</v>
      </c>
      <c r="F10" s="9">
        <v>13639</v>
      </c>
      <c r="G10" s="9">
        <v>32451</v>
      </c>
      <c r="H10" s="9">
        <v>12700</v>
      </c>
      <c r="I10" s="30">
        <v>17519</v>
      </c>
      <c r="J10" s="30"/>
      <c r="K10" s="1"/>
    </row>
    <row r="11" spans="1:11" ht="13.5" x14ac:dyDescent="0.25">
      <c r="A11" s="22" t="s">
        <v>5</v>
      </c>
      <c r="B11" s="10"/>
      <c r="C11" s="10"/>
      <c r="D11" s="10"/>
      <c r="E11" s="10"/>
      <c r="F11" s="10"/>
      <c r="G11" s="9"/>
      <c r="H11" s="9"/>
      <c r="I11" s="11"/>
      <c r="J11" s="11"/>
      <c r="K11" s="1"/>
    </row>
    <row r="12" spans="1:11" ht="13.5" customHeight="1" x14ac:dyDescent="0.25">
      <c r="A12" s="8" t="s">
        <v>6</v>
      </c>
      <c r="B12" s="9">
        <v>113591992.954</v>
      </c>
      <c r="C12" s="9">
        <v>110653834</v>
      </c>
      <c r="D12" s="9">
        <v>122129593</v>
      </c>
      <c r="E12" s="9">
        <v>107100768.714</v>
      </c>
      <c r="F12" s="9">
        <v>105744697.208</v>
      </c>
      <c r="G12" s="9">
        <v>109449703.876</v>
      </c>
      <c r="H12" s="9">
        <v>106829095.85599999</v>
      </c>
      <c r="I12" s="30">
        <v>101880628.64999999</v>
      </c>
      <c r="J12" s="30"/>
      <c r="K12" s="1"/>
    </row>
    <row r="13" spans="1:11" ht="13.5" customHeight="1" x14ac:dyDescent="0.25">
      <c r="A13" s="8" t="s">
        <v>7</v>
      </c>
      <c r="B13" s="9">
        <v>101618</v>
      </c>
      <c r="C13" s="9">
        <v>166196</v>
      </c>
      <c r="D13" s="9">
        <v>185285</v>
      </c>
      <c r="E13" s="9">
        <v>221623</v>
      </c>
      <c r="F13" s="9">
        <v>214379</v>
      </c>
      <c r="G13" s="9">
        <v>283535</v>
      </c>
      <c r="H13" s="9">
        <v>199594</v>
      </c>
      <c r="I13" s="30">
        <v>257525</v>
      </c>
      <c r="J13" s="30"/>
      <c r="K13" s="1"/>
    </row>
    <row r="14" spans="1:11" ht="13.5" customHeight="1" x14ac:dyDescent="0.25">
      <c r="A14" s="8" t="s">
        <v>8</v>
      </c>
      <c r="B14" s="9">
        <v>822960</v>
      </c>
      <c r="C14" s="9">
        <v>814130</v>
      </c>
      <c r="D14" s="9">
        <v>780890</v>
      </c>
      <c r="E14" s="9">
        <v>888520</v>
      </c>
      <c r="F14" s="9">
        <v>911650</v>
      </c>
      <c r="G14" s="9">
        <v>909000</v>
      </c>
      <c r="H14" s="9">
        <v>784450</v>
      </c>
      <c r="I14" s="30">
        <v>836650</v>
      </c>
      <c r="J14" s="30"/>
      <c r="K14" s="1"/>
    </row>
    <row r="15" spans="1:11" ht="13.5" customHeight="1" x14ac:dyDescent="0.25">
      <c r="A15" s="8" t="s">
        <v>9</v>
      </c>
      <c r="B15" s="9">
        <v>1002391</v>
      </c>
      <c r="C15" s="9">
        <v>1029497.4942</v>
      </c>
      <c r="D15" s="9">
        <v>1043162.7073</v>
      </c>
      <c r="E15" s="9">
        <v>691096.6852399999</v>
      </c>
      <c r="F15" s="9">
        <v>1012181.24304</v>
      </c>
      <c r="G15" s="9">
        <v>929334.35918000003</v>
      </c>
      <c r="H15" s="9">
        <v>998491.99979999999</v>
      </c>
      <c r="I15" s="30">
        <v>1212407.4242400001</v>
      </c>
      <c r="J15" s="30"/>
      <c r="K15" s="1"/>
    </row>
    <row r="16" spans="1:11" ht="13.5" x14ac:dyDescent="0.25">
      <c r="A16" s="22" t="s">
        <v>10</v>
      </c>
      <c r="B16" s="10"/>
      <c r="C16" s="10"/>
      <c r="D16" s="10"/>
      <c r="E16" s="10"/>
      <c r="F16" s="10"/>
      <c r="G16" s="9"/>
      <c r="H16" s="9"/>
      <c r="I16" s="9"/>
      <c r="J16" s="9"/>
      <c r="K16" s="1"/>
    </row>
    <row r="17" spans="1:11" ht="12.75" customHeight="1" x14ac:dyDescent="0.25">
      <c r="A17" s="8" t="s">
        <v>11</v>
      </c>
      <c r="B17" s="9">
        <v>75757</v>
      </c>
      <c r="C17" s="9">
        <v>55016</v>
      </c>
      <c r="D17" s="9">
        <v>62757</v>
      </c>
      <c r="E17" s="9">
        <v>65053</v>
      </c>
      <c r="F17" s="9">
        <v>55609</v>
      </c>
      <c r="G17" s="9">
        <v>69373</v>
      </c>
      <c r="H17" s="9">
        <v>54096</v>
      </c>
      <c r="I17" s="30">
        <v>86350</v>
      </c>
      <c r="J17" s="30"/>
      <c r="K17" s="1"/>
    </row>
    <row r="18" spans="1:11" ht="12.75" customHeight="1" x14ac:dyDescent="0.25">
      <c r="A18" s="8" t="s">
        <v>12</v>
      </c>
      <c r="B18" s="9">
        <v>252507</v>
      </c>
      <c r="C18" s="9">
        <v>269996</v>
      </c>
      <c r="D18" s="9">
        <v>233433</v>
      </c>
      <c r="E18" s="9">
        <v>134920</v>
      </c>
      <c r="F18" s="9">
        <v>136084</v>
      </c>
      <c r="G18" s="9">
        <v>139511</v>
      </c>
      <c r="H18" s="9">
        <v>139037</v>
      </c>
      <c r="I18" s="30">
        <v>119804</v>
      </c>
      <c r="J18" s="30"/>
      <c r="K18" s="1"/>
    </row>
    <row r="19" spans="1:11" ht="13.5" x14ac:dyDescent="0.25">
      <c r="A19" s="22" t="s">
        <v>13</v>
      </c>
      <c r="B19" s="10"/>
      <c r="C19" s="10"/>
      <c r="D19" s="10"/>
      <c r="E19" s="10"/>
      <c r="F19" s="10"/>
      <c r="G19" s="9"/>
      <c r="H19" s="9"/>
      <c r="I19" s="29"/>
      <c r="J19" s="29"/>
      <c r="K19" s="1"/>
    </row>
    <row r="20" spans="1:11" ht="13.5" customHeight="1" x14ac:dyDescent="0.25">
      <c r="A20" s="8" t="s">
        <v>14</v>
      </c>
      <c r="B20" s="9">
        <v>552396</v>
      </c>
      <c r="C20" s="9">
        <v>512428</v>
      </c>
      <c r="D20" s="9">
        <v>323690</v>
      </c>
      <c r="E20" s="9">
        <v>353523</v>
      </c>
      <c r="F20" s="9">
        <v>401775</v>
      </c>
      <c r="G20" s="9">
        <v>442949</v>
      </c>
      <c r="H20" s="9">
        <v>356049</v>
      </c>
      <c r="I20" s="30">
        <v>469485</v>
      </c>
      <c r="J20" s="30"/>
      <c r="K20" s="1"/>
    </row>
    <row r="21" spans="1:11" ht="13.5" customHeight="1" x14ac:dyDescent="0.25">
      <c r="A21" s="8" t="s">
        <v>15</v>
      </c>
      <c r="B21" s="9">
        <v>83987</v>
      </c>
      <c r="C21" s="9">
        <v>114575</v>
      </c>
      <c r="D21" s="9">
        <v>163168</v>
      </c>
      <c r="E21" s="9">
        <v>139164</v>
      </c>
      <c r="F21" s="9">
        <v>226293</v>
      </c>
      <c r="G21" s="9">
        <v>179832</v>
      </c>
      <c r="H21" s="9">
        <v>108647</v>
      </c>
      <c r="I21" s="30">
        <v>199849</v>
      </c>
      <c r="J21" s="30"/>
      <c r="K21" s="1"/>
    </row>
    <row r="22" spans="1:11" ht="13.5" customHeight="1" x14ac:dyDescent="0.25">
      <c r="A22" s="8" t="s">
        <v>16</v>
      </c>
      <c r="B22" s="9">
        <v>10903</v>
      </c>
      <c r="C22" s="9">
        <v>12949</v>
      </c>
      <c r="D22" s="9">
        <v>16108</v>
      </c>
      <c r="E22" s="9">
        <v>8602</v>
      </c>
      <c r="F22" s="9">
        <v>10628</v>
      </c>
      <c r="G22" s="9">
        <v>6151</v>
      </c>
      <c r="H22" s="9">
        <v>3931</v>
      </c>
      <c r="I22" s="30">
        <v>5345</v>
      </c>
      <c r="J22" s="30"/>
      <c r="K22" s="1"/>
    </row>
    <row r="23" spans="1:11" ht="13.5" customHeight="1" x14ac:dyDescent="0.25">
      <c r="A23" s="8" t="s">
        <v>17</v>
      </c>
      <c r="B23" s="9">
        <v>585352</v>
      </c>
      <c r="C23" s="9">
        <v>590730</v>
      </c>
      <c r="D23" s="9">
        <v>491056</v>
      </c>
      <c r="E23" s="9">
        <v>395763</v>
      </c>
      <c r="F23" s="9">
        <v>534461</v>
      </c>
      <c r="G23" s="9">
        <v>428936</v>
      </c>
      <c r="H23" s="9">
        <v>396460</v>
      </c>
      <c r="I23" s="30">
        <v>579934</v>
      </c>
      <c r="J23" s="30"/>
      <c r="K23" s="1"/>
    </row>
    <row r="24" spans="1:11" ht="13.5" x14ac:dyDescent="0.25">
      <c r="A24" s="22" t="s">
        <v>18</v>
      </c>
      <c r="B24" s="10"/>
      <c r="C24" s="10"/>
      <c r="D24" s="10"/>
      <c r="E24" s="10"/>
      <c r="F24" s="10"/>
      <c r="G24" s="9"/>
      <c r="H24" s="9"/>
      <c r="I24" s="11"/>
      <c r="J24" s="11"/>
      <c r="K24" s="1"/>
    </row>
    <row r="25" spans="1:11" ht="13.5" customHeight="1" x14ac:dyDescent="0.25">
      <c r="A25" s="8" t="s">
        <v>19</v>
      </c>
      <c r="B25" s="9">
        <v>1070992</v>
      </c>
      <c r="C25" s="9">
        <v>1086547</v>
      </c>
      <c r="D25" s="9">
        <v>811294</v>
      </c>
      <c r="E25" s="9">
        <v>1048828</v>
      </c>
      <c r="F25" s="9">
        <v>933360</v>
      </c>
      <c r="G25" s="9">
        <v>921389</v>
      </c>
      <c r="H25" s="9">
        <v>752333</v>
      </c>
      <c r="I25" s="30">
        <v>958563</v>
      </c>
      <c r="J25" s="30"/>
      <c r="K25" s="1"/>
    </row>
    <row r="26" spans="1:11" ht="13.5" customHeight="1" x14ac:dyDescent="0.25">
      <c r="A26" s="8" t="s">
        <v>20</v>
      </c>
      <c r="B26" s="9">
        <v>713003</v>
      </c>
      <c r="C26" s="9">
        <v>747217</v>
      </c>
      <c r="D26" s="9">
        <v>608714</v>
      </c>
      <c r="E26" s="9">
        <v>801606</v>
      </c>
      <c r="F26" s="9">
        <v>633634</v>
      </c>
      <c r="G26" s="9">
        <v>802515</v>
      </c>
      <c r="H26" s="9">
        <v>843586</v>
      </c>
      <c r="I26" s="30">
        <v>1039396</v>
      </c>
      <c r="J26" s="30"/>
      <c r="K26" s="1"/>
    </row>
    <row r="27" spans="1:11" ht="13.5" customHeight="1" x14ac:dyDescent="0.25">
      <c r="A27" s="8" t="s">
        <v>21</v>
      </c>
      <c r="B27" s="9">
        <v>2650910</v>
      </c>
      <c r="C27" s="9">
        <v>2725205</v>
      </c>
      <c r="D27" s="9">
        <v>1995476</v>
      </c>
      <c r="E27" s="9">
        <v>2166401</v>
      </c>
      <c r="F27" s="9">
        <v>2830026</v>
      </c>
      <c r="G27" s="9">
        <v>2831928</v>
      </c>
      <c r="H27" s="9">
        <v>2343294</v>
      </c>
      <c r="I27" s="30">
        <v>3652756</v>
      </c>
      <c r="J27" s="30"/>
      <c r="K27" s="1"/>
    </row>
    <row r="28" spans="1:11" ht="13.5" customHeight="1" x14ac:dyDescent="0.25">
      <c r="A28" s="8" t="s">
        <v>22</v>
      </c>
      <c r="B28" s="9">
        <v>486350</v>
      </c>
      <c r="C28" s="9">
        <v>543740</v>
      </c>
      <c r="D28" s="9">
        <v>360490</v>
      </c>
      <c r="E28" s="9">
        <v>338925</v>
      </c>
      <c r="F28" s="9">
        <v>552382</v>
      </c>
      <c r="G28" s="9">
        <v>631448</v>
      </c>
      <c r="H28" s="9">
        <v>637561</v>
      </c>
      <c r="I28" s="30">
        <v>606418</v>
      </c>
      <c r="J28" s="30"/>
      <c r="K28" s="1"/>
    </row>
    <row r="29" spans="1:11" ht="13.5" customHeight="1" x14ac:dyDescent="0.25">
      <c r="A29" s="8" t="s">
        <v>23</v>
      </c>
      <c r="B29" s="9">
        <v>1309803</v>
      </c>
      <c r="C29" s="9">
        <v>1749848</v>
      </c>
      <c r="D29" s="9">
        <v>1527888</v>
      </c>
      <c r="E29" s="9">
        <v>671578</v>
      </c>
      <c r="F29" s="9">
        <v>582769</v>
      </c>
      <c r="G29" s="9">
        <v>657075</v>
      </c>
      <c r="H29" s="9">
        <v>537133</v>
      </c>
      <c r="I29" s="30">
        <v>639954</v>
      </c>
      <c r="J29" s="30"/>
      <c r="K29" s="1"/>
    </row>
    <row r="30" spans="1:11" ht="13.5" x14ac:dyDescent="0.25">
      <c r="A30" s="22" t="s">
        <v>24</v>
      </c>
      <c r="B30" s="11"/>
      <c r="C30" s="12"/>
      <c r="D30" s="11"/>
      <c r="E30" s="11"/>
      <c r="F30" s="11"/>
      <c r="G30" s="9"/>
      <c r="H30" s="9"/>
      <c r="I30" s="11"/>
      <c r="J30" s="11"/>
      <c r="K30" s="1"/>
    </row>
    <row r="31" spans="1:11" ht="13.5" customHeight="1" x14ac:dyDescent="0.25">
      <c r="A31" s="8" t="s">
        <v>25</v>
      </c>
      <c r="B31" s="9">
        <v>20530436</v>
      </c>
      <c r="C31" s="9">
        <v>21023354</v>
      </c>
      <c r="D31" s="9">
        <v>19119697</v>
      </c>
      <c r="E31" s="9">
        <v>22200593</v>
      </c>
      <c r="F31" s="9">
        <v>20446774</v>
      </c>
      <c r="G31" s="9">
        <v>21159712</v>
      </c>
      <c r="H31" s="9">
        <v>18231271</v>
      </c>
      <c r="I31" s="9">
        <v>24070508</v>
      </c>
      <c r="J31" s="9"/>
      <c r="K31" s="1"/>
    </row>
    <row r="32" spans="1:11" ht="13.5" customHeight="1" x14ac:dyDescent="0.25">
      <c r="A32" s="8" t="s">
        <v>26</v>
      </c>
      <c r="B32" s="9">
        <v>1207107</v>
      </c>
      <c r="C32" s="9">
        <v>1293572</v>
      </c>
      <c r="D32" s="9">
        <v>1161704</v>
      </c>
      <c r="E32" s="9">
        <v>1549985</v>
      </c>
      <c r="F32" s="9">
        <v>2028066</v>
      </c>
      <c r="G32" s="9">
        <v>1885609</v>
      </c>
      <c r="H32" s="9">
        <v>1315196</v>
      </c>
      <c r="I32" s="9">
        <v>1828808.770748954</v>
      </c>
      <c r="J32" s="9"/>
      <c r="K32" s="1"/>
    </row>
    <row r="33" spans="1:11" ht="13.5" x14ac:dyDescent="0.25">
      <c r="A33" s="22" t="s">
        <v>27</v>
      </c>
      <c r="B33" s="11"/>
      <c r="C33" s="11"/>
      <c r="D33" s="11"/>
      <c r="E33" s="11"/>
      <c r="F33" s="11"/>
      <c r="G33" s="11"/>
      <c r="H33" s="11"/>
      <c r="I33" s="11"/>
      <c r="J33" s="11"/>
      <c r="K33" s="1"/>
    </row>
    <row r="34" spans="1:11" ht="13.5" customHeight="1" x14ac:dyDescent="0.25">
      <c r="A34" s="8" t="s">
        <v>28</v>
      </c>
      <c r="B34" s="9">
        <v>940313</v>
      </c>
      <c r="C34" s="9">
        <v>958796</v>
      </c>
      <c r="D34" s="9">
        <v>816592</v>
      </c>
      <c r="E34" s="9">
        <v>1019779</v>
      </c>
      <c r="F34" s="9">
        <v>946981</v>
      </c>
      <c r="G34" s="9">
        <v>1057594</v>
      </c>
      <c r="H34" s="9">
        <v>1127956</v>
      </c>
      <c r="I34" s="9">
        <v>1043290</v>
      </c>
      <c r="J34" s="9"/>
      <c r="K34" s="1"/>
    </row>
    <row r="35" spans="1:11" ht="13.5" customHeight="1" x14ac:dyDescent="0.25">
      <c r="A35" s="8" t="s">
        <v>29</v>
      </c>
      <c r="B35" s="9">
        <v>153707</v>
      </c>
      <c r="C35" s="9">
        <v>109013</v>
      </c>
      <c r="D35" s="9">
        <v>44922</v>
      </c>
      <c r="E35" s="9">
        <v>23233</v>
      </c>
      <c r="F35" s="9">
        <v>65905</v>
      </c>
      <c r="G35" s="9">
        <v>70328</v>
      </c>
      <c r="H35" s="9">
        <v>57056</v>
      </c>
      <c r="I35" s="9">
        <v>25303</v>
      </c>
      <c r="J35" s="9"/>
      <c r="K35" s="1"/>
    </row>
    <row r="36" spans="1:11" ht="13.5" customHeight="1" x14ac:dyDescent="0.25">
      <c r="A36" s="8" t="s">
        <v>30</v>
      </c>
      <c r="B36" s="9">
        <v>381731</v>
      </c>
      <c r="C36" s="9">
        <v>435411</v>
      </c>
      <c r="D36" s="9">
        <v>396717</v>
      </c>
      <c r="E36" s="9">
        <v>295170</v>
      </c>
      <c r="F36" s="9">
        <v>300584</v>
      </c>
      <c r="G36" s="9">
        <v>222439</v>
      </c>
      <c r="H36" s="9">
        <v>232800</v>
      </c>
      <c r="I36" s="9">
        <v>295751</v>
      </c>
      <c r="J36" s="9"/>
      <c r="K36" s="1"/>
    </row>
    <row r="37" spans="1:11" ht="13.5" customHeight="1" x14ac:dyDescent="0.25">
      <c r="A37" s="8" t="s">
        <v>31</v>
      </c>
      <c r="B37" s="9">
        <v>700992</v>
      </c>
      <c r="C37" s="9">
        <v>725997</v>
      </c>
      <c r="D37" s="9">
        <v>720818</v>
      </c>
      <c r="E37" s="9">
        <v>839978</v>
      </c>
      <c r="F37" s="9">
        <v>798077</v>
      </c>
      <c r="G37" s="9">
        <v>805439</v>
      </c>
      <c r="H37" s="9">
        <v>903251</v>
      </c>
      <c r="I37" s="9">
        <v>927422</v>
      </c>
      <c r="J37" s="9"/>
      <c r="K37" s="1"/>
    </row>
    <row r="38" spans="1:11" ht="13.5" customHeight="1" x14ac:dyDescent="0.25">
      <c r="A38" s="8" t="s">
        <v>32</v>
      </c>
      <c r="B38" s="9">
        <v>633364</v>
      </c>
      <c r="C38" s="9">
        <v>800421</v>
      </c>
      <c r="D38" s="9">
        <v>643654</v>
      </c>
      <c r="E38" s="9">
        <v>615238</v>
      </c>
      <c r="F38" s="9">
        <v>638071</v>
      </c>
      <c r="G38" s="9">
        <v>641930</v>
      </c>
      <c r="H38" s="9">
        <v>725179</v>
      </c>
      <c r="I38" s="9">
        <v>834029</v>
      </c>
      <c r="J38" s="9"/>
      <c r="K38" s="1"/>
    </row>
    <row r="39" spans="1:11" ht="13.5" customHeight="1" x14ac:dyDescent="0.25">
      <c r="A39" s="8" t="s">
        <v>33</v>
      </c>
      <c r="B39" s="9">
        <v>384391</v>
      </c>
      <c r="C39" s="9">
        <v>412943</v>
      </c>
      <c r="D39" s="9">
        <v>490393</v>
      </c>
      <c r="E39" s="9">
        <v>430794</v>
      </c>
      <c r="F39" s="9">
        <v>532971</v>
      </c>
      <c r="G39" s="9">
        <v>420317</v>
      </c>
      <c r="H39" s="9">
        <v>519129</v>
      </c>
      <c r="I39" s="9">
        <v>600477</v>
      </c>
      <c r="J39" s="9"/>
      <c r="K39" s="1"/>
    </row>
    <row r="40" spans="1:11" ht="13.5" customHeight="1" x14ac:dyDescent="0.25">
      <c r="A40" s="8" t="s">
        <v>34</v>
      </c>
      <c r="B40" s="9">
        <v>3033005</v>
      </c>
      <c r="C40" s="9">
        <v>3604510</v>
      </c>
      <c r="D40" s="9">
        <v>3841970</v>
      </c>
      <c r="E40" s="9">
        <v>5281852</v>
      </c>
      <c r="F40" s="9">
        <v>5306012</v>
      </c>
      <c r="G40" s="9">
        <v>4442000</v>
      </c>
      <c r="H40" s="9">
        <v>4266119</v>
      </c>
      <c r="I40" s="9">
        <v>4874000</v>
      </c>
      <c r="J40" s="9"/>
      <c r="K40" s="1"/>
    </row>
    <row r="41" spans="1:11" ht="13.5" customHeight="1" x14ac:dyDescent="0.25">
      <c r="A41" s="8" t="s">
        <v>35</v>
      </c>
      <c r="B41" s="9">
        <v>214118</v>
      </c>
      <c r="C41" s="9">
        <v>216104</v>
      </c>
      <c r="D41" s="9">
        <v>177697</v>
      </c>
      <c r="E41" s="9">
        <v>163008</v>
      </c>
      <c r="F41" s="9">
        <v>172524</v>
      </c>
      <c r="G41" s="9">
        <v>115092</v>
      </c>
      <c r="H41" s="9">
        <v>127469</v>
      </c>
      <c r="I41" s="9">
        <v>167324</v>
      </c>
      <c r="J41" s="9"/>
      <c r="K41" s="1"/>
    </row>
    <row r="42" spans="1:11" ht="13.5" customHeight="1" x14ac:dyDescent="0.25">
      <c r="A42" s="8" t="s">
        <v>36</v>
      </c>
      <c r="B42" s="9">
        <v>24185</v>
      </c>
      <c r="C42" s="9">
        <v>26124</v>
      </c>
      <c r="D42" s="9">
        <v>19862</v>
      </c>
      <c r="E42" s="9">
        <v>20413</v>
      </c>
      <c r="F42" s="9">
        <v>19793</v>
      </c>
      <c r="G42" s="9">
        <v>19100</v>
      </c>
      <c r="H42" s="9">
        <v>16095</v>
      </c>
      <c r="I42" s="9">
        <v>21478</v>
      </c>
      <c r="J42" s="9"/>
      <c r="K42" s="1"/>
    </row>
    <row r="43" spans="1:11" ht="13.5" customHeight="1" x14ac:dyDescent="0.25">
      <c r="A43" s="8" t="s">
        <v>37</v>
      </c>
      <c r="B43" s="9">
        <v>64716</v>
      </c>
      <c r="C43" s="9">
        <v>45192</v>
      </c>
      <c r="D43" s="9">
        <v>44539</v>
      </c>
      <c r="E43" s="9">
        <v>55316</v>
      </c>
      <c r="F43" s="9">
        <v>161886</v>
      </c>
      <c r="G43" s="9">
        <v>216314</v>
      </c>
      <c r="H43" s="9">
        <v>233716</v>
      </c>
      <c r="I43" s="9">
        <v>224260</v>
      </c>
      <c r="J43" s="9"/>
      <c r="K43" s="1"/>
    </row>
    <row r="44" spans="1:11" ht="13.5" customHeight="1" x14ac:dyDescent="0.25">
      <c r="A44" s="8" t="s">
        <v>38</v>
      </c>
      <c r="B44" s="9">
        <v>458848</v>
      </c>
      <c r="C44" s="9">
        <v>488635</v>
      </c>
      <c r="D44" s="9">
        <v>440355</v>
      </c>
      <c r="E44" s="9">
        <v>501348</v>
      </c>
      <c r="F44" s="9">
        <v>467149</v>
      </c>
      <c r="G44" s="9">
        <v>409877</v>
      </c>
      <c r="H44" s="9">
        <v>449548</v>
      </c>
      <c r="I44" s="9">
        <v>453577</v>
      </c>
      <c r="J44" s="9"/>
      <c r="K44" s="1"/>
    </row>
    <row r="45" spans="1:11" ht="13.5" x14ac:dyDescent="0.25">
      <c r="A45" s="22" t="s">
        <v>39</v>
      </c>
      <c r="B45" s="11"/>
      <c r="C45" s="11"/>
      <c r="D45" s="11"/>
      <c r="E45" s="11"/>
      <c r="F45" s="11"/>
      <c r="G45" s="9"/>
      <c r="H45" s="9"/>
      <c r="I45" s="2"/>
      <c r="J45" s="2"/>
      <c r="K45" s="1"/>
    </row>
    <row r="46" spans="1:11" ht="15.75" customHeight="1" x14ac:dyDescent="0.25">
      <c r="A46" s="8" t="s">
        <v>40</v>
      </c>
      <c r="B46" s="9">
        <v>325254</v>
      </c>
      <c r="C46" s="9">
        <v>603192</v>
      </c>
      <c r="D46" s="9">
        <v>485334</v>
      </c>
      <c r="E46" s="9">
        <v>248471</v>
      </c>
      <c r="F46" s="9">
        <v>477028</v>
      </c>
      <c r="G46" s="9">
        <v>404474</v>
      </c>
      <c r="H46" s="9">
        <v>414772</v>
      </c>
      <c r="I46" s="14">
        <v>406434</v>
      </c>
      <c r="J46" s="14"/>
      <c r="K46" s="1"/>
    </row>
    <row r="47" spans="1:11" ht="15.75" customHeight="1" x14ac:dyDescent="0.25">
      <c r="A47" s="8" t="s">
        <v>41</v>
      </c>
      <c r="B47" s="9">
        <v>150606</v>
      </c>
      <c r="C47" s="9">
        <v>139429</v>
      </c>
      <c r="D47" s="9">
        <v>107211</v>
      </c>
      <c r="E47" s="9">
        <v>149966</v>
      </c>
      <c r="F47" s="13">
        <v>191370</v>
      </c>
      <c r="G47" s="13">
        <v>195328</v>
      </c>
      <c r="H47" s="9">
        <v>114219</v>
      </c>
      <c r="I47" s="14">
        <v>195435</v>
      </c>
      <c r="J47" s="14"/>
      <c r="K47" s="1"/>
    </row>
    <row r="48" spans="1:11" ht="15.75" customHeight="1" x14ac:dyDescent="0.25">
      <c r="A48" s="8" t="s">
        <v>42</v>
      </c>
      <c r="B48" s="9">
        <v>69102</v>
      </c>
      <c r="C48" s="9">
        <v>141983</v>
      </c>
      <c r="D48" s="9">
        <v>96628</v>
      </c>
      <c r="E48" s="9">
        <v>267842</v>
      </c>
      <c r="F48" s="9">
        <v>158323</v>
      </c>
      <c r="G48" s="9">
        <v>146749</v>
      </c>
      <c r="H48" s="9">
        <v>194674</v>
      </c>
      <c r="I48" s="14">
        <v>191671</v>
      </c>
      <c r="J48" s="14"/>
      <c r="K48" s="1"/>
    </row>
    <row r="49" spans="1:11" ht="15.75" customHeight="1" x14ac:dyDescent="0.25">
      <c r="A49" s="8" t="s">
        <v>43</v>
      </c>
      <c r="B49" s="9">
        <v>47875</v>
      </c>
      <c r="C49" s="9">
        <v>42875</v>
      </c>
      <c r="D49" s="9">
        <v>40838</v>
      </c>
      <c r="E49" s="9">
        <v>28073</v>
      </c>
      <c r="F49" s="9">
        <v>31139</v>
      </c>
      <c r="G49" s="9">
        <v>41850</v>
      </c>
      <c r="H49" s="9">
        <v>46616</v>
      </c>
      <c r="I49" s="14">
        <v>56078</v>
      </c>
      <c r="J49" s="14"/>
      <c r="K49" s="1"/>
    </row>
    <row r="50" spans="1:11" ht="15.75" customHeight="1" x14ac:dyDescent="0.25">
      <c r="A50" s="8" t="s">
        <v>44</v>
      </c>
      <c r="B50" s="9">
        <v>44251</v>
      </c>
      <c r="C50" s="9">
        <v>49947</v>
      </c>
      <c r="D50" s="9">
        <v>38447</v>
      </c>
      <c r="E50" s="9">
        <v>30007</v>
      </c>
      <c r="F50" s="9">
        <v>34412</v>
      </c>
      <c r="G50" s="9">
        <v>23750</v>
      </c>
      <c r="H50" s="9">
        <v>17819</v>
      </c>
      <c r="I50" s="14">
        <v>13647</v>
      </c>
      <c r="J50" s="14"/>
      <c r="K50" s="1"/>
    </row>
    <row r="51" spans="1:11" ht="15.75" customHeight="1" x14ac:dyDescent="0.25">
      <c r="A51" s="8" t="s">
        <v>86</v>
      </c>
      <c r="B51" s="9">
        <v>16542</v>
      </c>
      <c r="C51" s="9">
        <v>13645</v>
      </c>
      <c r="D51" s="9">
        <v>13245</v>
      </c>
      <c r="E51" s="9">
        <v>12548</v>
      </c>
      <c r="F51" s="9">
        <v>14568</v>
      </c>
      <c r="G51" s="9">
        <v>21054</v>
      </c>
      <c r="H51" s="9">
        <v>23214</v>
      </c>
      <c r="I51" s="14">
        <v>25684</v>
      </c>
      <c r="J51" s="14"/>
      <c r="K51" s="1"/>
    </row>
    <row r="52" spans="1:11" ht="15.75" customHeight="1" x14ac:dyDescent="0.25">
      <c r="A52" s="8" t="s">
        <v>87</v>
      </c>
      <c r="B52" s="14" t="s">
        <v>88</v>
      </c>
      <c r="C52" s="14" t="s">
        <v>88</v>
      </c>
      <c r="D52" s="9">
        <v>28345</v>
      </c>
      <c r="E52" s="9">
        <v>36570</v>
      </c>
      <c r="F52" s="9">
        <v>38965</v>
      </c>
      <c r="G52" s="9">
        <v>69541</v>
      </c>
      <c r="H52" s="9">
        <v>72044</v>
      </c>
      <c r="I52" s="14">
        <v>68741</v>
      </c>
      <c r="J52" s="14"/>
      <c r="K52" s="1"/>
    </row>
    <row r="53" spans="1:11" ht="15.75" customHeight="1" x14ac:dyDescent="0.25">
      <c r="A53" s="8" t="s">
        <v>45</v>
      </c>
      <c r="B53" s="9">
        <v>379551</v>
      </c>
      <c r="C53" s="9">
        <v>692552</v>
      </c>
      <c r="D53" s="9">
        <v>600917</v>
      </c>
      <c r="E53" s="9">
        <v>457142</v>
      </c>
      <c r="F53" s="9">
        <v>515433</v>
      </c>
      <c r="G53" s="9">
        <v>536303</v>
      </c>
      <c r="H53" s="9">
        <v>477421</v>
      </c>
      <c r="I53" s="14">
        <v>567891</v>
      </c>
      <c r="J53" s="14"/>
      <c r="K53" s="1"/>
    </row>
    <row r="54" spans="1:11" ht="15.75" customHeight="1" x14ac:dyDescent="0.25">
      <c r="A54" s="8" t="s">
        <v>46</v>
      </c>
      <c r="B54" s="9">
        <v>108248</v>
      </c>
      <c r="C54" s="9">
        <v>192068</v>
      </c>
      <c r="D54" s="9">
        <v>159199</v>
      </c>
      <c r="E54" s="9">
        <v>193332</v>
      </c>
      <c r="F54" s="9">
        <v>60881</v>
      </c>
      <c r="G54" s="9">
        <v>74157</v>
      </c>
      <c r="H54" s="9">
        <v>90281</v>
      </c>
      <c r="I54" s="14">
        <v>104707</v>
      </c>
      <c r="J54" s="14"/>
      <c r="K54" s="1"/>
    </row>
    <row r="55" spans="1:11" ht="15.75" customHeight="1" x14ac:dyDescent="0.25">
      <c r="A55" s="8" t="s">
        <v>47</v>
      </c>
      <c r="B55" s="9">
        <v>30255</v>
      </c>
      <c r="C55" s="9">
        <v>45401</v>
      </c>
      <c r="D55" s="9">
        <v>50305</v>
      </c>
      <c r="E55" s="9">
        <v>21420</v>
      </c>
      <c r="F55" s="9">
        <v>28983</v>
      </c>
      <c r="G55" s="9">
        <v>20639</v>
      </c>
      <c r="H55" s="9">
        <v>15267</v>
      </c>
      <c r="I55" s="14">
        <v>25201</v>
      </c>
      <c r="J55" s="14"/>
      <c r="K55" s="1"/>
    </row>
    <row r="56" spans="1:11" ht="4.5" customHeight="1" x14ac:dyDescent="0.25">
      <c r="A56" s="48"/>
      <c r="B56" s="48"/>
      <c r="C56" s="48"/>
      <c r="D56" s="48"/>
      <c r="E56" s="48"/>
      <c r="F56" s="48"/>
      <c r="G56" s="48"/>
      <c r="H56" s="48"/>
      <c r="I56" s="48"/>
      <c r="J56" s="8"/>
      <c r="K56" s="1"/>
    </row>
    <row r="57" spans="1:11" s="1" customFormat="1" ht="25.5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</row>
    <row r="58" spans="1:11" s="1" customFormat="1" ht="25.5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</row>
    <row r="59" spans="1:11" ht="12" customHeight="1" x14ac:dyDescent="0.25">
      <c r="A59" s="8"/>
      <c r="B59" s="9"/>
      <c r="C59" s="9"/>
      <c r="D59" s="9"/>
      <c r="E59" s="9"/>
      <c r="F59" s="9"/>
      <c r="G59" s="9"/>
      <c r="H59" s="9"/>
    </row>
    <row r="60" spans="1:11" ht="16.5" customHeight="1" x14ac:dyDescent="0.25">
      <c r="A60" s="8"/>
      <c r="B60" s="9"/>
      <c r="C60" s="9"/>
      <c r="D60" s="9"/>
      <c r="E60" s="9"/>
      <c r="F60" s="9"/>
      <c r="G60" s="9"/>
      <c r="K60" s="4" t="s">
        <v>78</v>
      </c>
    </row>
    <row r="61" spans="1:11" s="15" customFormat="1" ht="20.25" customHeight="1" x14ac:dyDescent="0.25">
      <c r="A61" s="146" t="str">
        <f t="shared" ref="A61" si="0">$C$2</f>
        <v>Cuadro 5.1.3</v>
      </c>
      <c r="B61" s="146"/>
      <c r="C61" s="146"/>
      <c r="D61" s="146"/>
      <c r="E61" s="146"/>
      <c r="F61" s="146"/>
      <c r="G61" s="146"/>
      <c r="H61" s="146"/>
      <c r="I61" s="146"/>
      <c r="J61" s="146"/>
      <c r="K61" s="146"/>
    </row>
    <row r="62" spans="1:11" s="15" customFormat="1" ht="39.75" customHeight="1" x14ac:dyDescent="0.25">
      <c r="A62" s="149" t="s">
        <v>113</v>
      </c>
      <c r="B62" s="149"/>
      <c r="C62" s="149"/>
      <c r="D62" s="149"/>
      <c r="E62" s="149"/>
      <c r="F62" s="149"/>
      <c r="G62" s="149"/>
      <c r="H62" s="149"/>
      <c r="I62" s="149"/>
      <c r="J62" s="149"/>
      <c r="K62" s="149"/>
    </row>
    <row r="63" spans="1:11" s="15" customFormat="1" ht="3" customHeight="1" x14ac:dyDescent="0.2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8"/>
    </row>
    <row r="64" spans="1:11" s="15" customFormat="1" ht="24.75" customHeight="1" x14ac:dyDescent="0.25">
      <c r="A64" s="49" t="s">
        <v>0</v>
      </c>
      <c r="B64" s="50">
        <v>2010</v>
      </c>
      <c r="C64" s="50">
        <v>2011</v>
      </c>
      <c r="D64" s="50">
        <v>2012</v>
      </c>
      <c r="E64" s="50">
        <v>2013</v>
      </c>
      <c r="F64" s="50">
        <v>2014</v>
      </c>
      <c r="G64" s="50">
        <v>2015</v>
      </c>
      <c r="H64" s="50">
        <v>2016</v>
      </c>
      <c r="I64" s="50">
        <v>2017</v>
      </c>
      <c r="J64" s="50">
        <v>2018</v>
      </c>
      <c r="K64" s="50" t="s">
        <v>112</v>
      </c>
    </row>
    <row r="65" spans="1:13" ht="15.75" customHeight="1" x14ac:dyDescent="0.25">
      <c r="A65" s="22" t="s">
        <v>1</v>
      </c>
      <c r="B65" s="1"/>
      <c r="C65" s="1"/>
      <c r="D65" s="1"/>
      <c r="E65" s="1"/>
      <c r="F65" s="1"/>
      <c r="G65" s="1"/>
      <c r="H65" s="35"/>
      <c r="K65" s="44"/>
    </row>
    <row r="66" spans="1:13" ht="12" customHeight="1" x14ac:dyDescent="0.25">
      <c r="A66" s="8" t="s">
        <v>2</v>
      </c>
      <c r="B66" s="30">
        <v>12507345</v>
      </c>
      <c r="C66" s="30">
        <v>12150550</v>
      </c>
      <c r="D66" s="30">
        <v>10843063</v>
      </c>
      <c r="E66" s="30">
        <v>11817259</v>
      </c>
      <c r="F66" s="30">
        <v>11729081</v>
      </c>
      <c r="G66" s="30">
        <v>11812171.546959834</v>
      </c>
      <c r="H66" s="30">
        <v>12276763</v>
      </c>
      <c r="I66" s="30">
        <v>12969284</v>
      </c>
      <c r="J66" s="30">
        <v>13831938.126694996</v>
      </c>
      <c r="K66" s="30">
        <v>14094658</v>
      </c>
      <c r="L66" s="47"/>
    </row>
    <row r="67" spans="1:13" ht="12" customHeight="1" x14ac:dyDescent="0.25">
      <c r="A67" s="8" t="s">
        <v>3</v>
      </c>
      <c r="B67" s="30">
        <v>773330</v>
      </c>
      <c r="C67" s="30">
        <v>781111</v>
      </c>
      <c r="D67" s="30">
        <v>916920</v>
      </c>
      <c r="E67" s="30">
        <v>1001234</v>
      </c>
      <c r="F67" s="30">
        <v>793075</v>
      </c>
      <c r="G67" s="30">
        <v>750799</v>
      </c>
      <c r="H67" s="30">
        <v>918561</v>
      </c>
      <c r="I67" s="30">
        <v>970189</v>
      </c>
      <c r="J67" s="30">
        <v>985029</v>
      </c>
      <c r="K67" s="30">
        <v>1098780</v>
      </c>
      <c r="L67" s="46"/>
    </row>
    <row r="68" spans="1:13" ht="12" customHeight="1" x14ac:dyDescent="0.25">
      <c r="A68" s="8" t="s">
        <v>4</v>
      </c>
      <c r="B68" s="30">
        <v>25356</v>
      </c>
      <c r="C68" s="30">
        <v>49415</v>
      </c>
      <c r="D68" s="30">
        <v>43603</v>
      </c>
      <c r="E68" s="30">
        <v>85928</v>
      </c>
      <c r="F68" s="30">
        <v>35167</v>
      </c>
      <c r="G68" s="30">
        <v>41748</v>
      </c>
      <c r="H68" s="30">
        <v>25024</v>
      </c>
      <c r="I68" s="30">
        <v>25472</v>
      </c>
      <c r="J68" s="30">
        <v>21719</v>
      </c>
      <c r="K68" s="30">
        <v>15409</v>
      </c>
      <c r="L68" s="47"/>
    </row>
    <row r="69" spans="1:13" ht="16.5" customHeight="1" x14ac:dyDescent="0.25">
      <c r="A69" s="22" t="s">
        <v>5</v>
      </c>
      <c r="B69" s="11"/>
      <c r="C69" s="11"/>
      <c r="D69" s="9"/>
      <c r="E69" s="9"/>
      <c r="F69" s="9"/>
      <c r="G69" s="1"/>
      <c r="H69" s="30"/>
      <c r="I69" s="30"/>
      <c r="J69" s="30"/>
      <c r="K69" s="30"/>
      <c r="L69" s="47"/>
    </row>
    <row r="70" spans="1:13" ht="12" customHeight="1" x14ac:dyDescent="0.2">
      <c r="A70" s="28" t="s">
        <v>6</v>
      </c>
      <c r="B70" s="30">
        <v>100907231.612</v>
      </c>
      <c r="C70" s="30">
        <v>102391522.654</v>
      </c>
      <c r="D70" s="30">
        <v>107266488.49599999</v>
      </c>
      <c r="E70" s="30">
        <v>105186117.706</v>
      </c>
      <c r="F70" s="30">
        <v>110970767.646</v>
      </c>
      <c r="G70" s="30">
        <v>99985951.318000004</v>
      </c>
      <c r="H70" s="30">
        <v>87758159.464000002</v>
      </c>
      <c r="I70" s="30">
        <v>120387937.006</v>
      </c>
      <c r="J70" s="30">
        <v>128072996.23799999</v>
      </c>
      <c r="K70" s="30">
        <v>107934812.986</v>
      </c>
      <c r="L70" s="47"/>
    </row>
    <row r="71" spans="1:13" ht="12" customHeight="1" x14ac:dyDescent="0.2">
      <c r="A71" s="28" t="s">
        <v>7</v>
      </c>
      <c r="B71" s="30">
        <v>177828</v>
      </c>
      <c r="C71" s="30">
        <v>229591</v>
      </c>
      <c r="D71" s="30">
        <v>203373.4</v>
      </c>
      <c r="E71" s="30">
        <v>254213.88103600001</v>
      </c>
      <c r="F71" s="30">
        <v>243892.58317</v>
      </c>
      <c r="G71" s="30">
        <v>324624.43992799998</v>
      </c>
      <c r="H71" s="30">
        <v>231002.72789000001</v>
      </c>
      <c r="I71" s="30">
        <v>233167.09393999999</v>
      </c>
      <c r="J71" s="30">
        <v>194630</v>
      </c>
      <c r="K71" s="30">
        <v>121598</v>
      </c>
    </row>
    <row r="72" spans="1:13" ht="12" customHeight="1" x14ac:dyDescent="0.25">
      <c r="A72" s="28" t="s">
        <v>8</v>
      </c>
      <c r="B72" s="30">
        <v>482270</v>
      </c>
      <c r="C72" s="30">
        <v>500000</v>
      </c>
      <c r="D72" s="30">
        <v>595440</v>
      </c>
      <c r="E72" s="30">
        <v>409000</v>
      </c>
      <c r="F72" s="30">
        <v>291300</v>
      </c>
      <c r="G72" s="30">
        <v>218000</v>
      </c>
      <c r="H72" s="30">
        <v>252880.31</v>
      </c>
      <c r="I72" s="30">
        <v>336000</v>
      </c>
      <c r="J72" s="30">
        <v>406000</v>
      </c>
      <c r="K72" s="30">
        <v>305851</v>
      </c>
      <c r="L72" s="45"/>
    </row>
    <row r="73" spans="1:13" s="15" customFormat="1" ht="12" customHeight="1" x14ac:dyDescent="0.25">
      <c r="A73" s="28" t="s">
        <v>9</v>
      </c>
      <c r="B73" s="30">
        <v>1286031.58446</v>
      </c>
      <c r="C73" s="30">
        <v>1196626.67698</v>
      </c>
      <c r="D73" s="30">
        <v>1592271.02724</v>
      </c>
      <c r="E73" s="30">
        <v>1499581.4862200001</v>
      </c>
      <c r="F73" s="30">
        <v>1541308.6118000001</v>
      </c>
      <c r="G73" s="30">
        <v>1587312</v>
      </c>
      <c r="H73" s="30">
        <v>1791149.3159999999</v>
      </c>
      <c r="I73" s="30">
        <v>1797126.4610343289</v>
      </c>
      <c r="J73" s="30">
        <v>1895764.9166580236</v>
      </c>
      <c r="K73" s="30">
        <v>1977347.8279326207</v>
      </c>
    </row>
    <row r="74" spans="1:13" s="15" customFormat="1" ht="19.5" customHeight="1" x14ac:dyDescent="0.25">
      <c r="A74" s="22" t="s">
        <v>10</v>
      </c>
      <c r="B74"/>
      <c r="C74" s="11"/>
      <c r="D74" s="9"/>
      <c r="E74" s="9"/>
      <c r="F74" s="39"/>
      <c r="G74" s="39"/>
      <c r="H74" s="39"/>
      <c r="I74" s="39"/>
      <c r="J74" s="30"/>
      <c r="K74" s="30"/>
      <c r="M74" s="42"/>
    </row>
    <row r="75" spans="1:13" s="15" customFormat="1" ht="12" customHeight="1" x14ac:dyDescent="0.25">
      <c r="A75" s="28" t="s">
        <v>11</v>
      </c>
      <c r="B75" s="30">
        <v>84671</v>
      </c>
      <c r="C75" s="30">
        <v>93732</v>
      </c>
      <c r="D75" s="30">
        <v>85965</v>
      </c>
      <c r="E75" s="30">
        <v>116387</v>
      </c>
      <c r="F75" s="30">
        <v>117004</v>
      </c>
      <c r="G75" s="30">
        <v>112167</v>
      </c>
      <c r="H75" s="30">
        <v>129088</v>
      </c>
      <c r="I75" s="30">
        <v>139603</v>
      </c>
      <c r="J75" s="30">
        <v>142201</v>
      </c>
      <c r="K75" s="30">
        <v>163014</v>
      </c>
      <c r="L75" s="42"/>
    </row>
    <row r="76" spans="1:13" s="15" customFormat="1" ht="12" customHeight="1" x14ac:dyDescent="0.25">
      <c r="A76" s="28" t="s">
        <v>12</v>
      </c>
      <c r="B76" s="30">
        <v>188670</v>
      </c>
      <c r="C76" s="30">
        <v>219022</v>
      </c>
      <c r="D76" s="30">
        <v>236531</v>
      </c>
      <c r="E76" s="30">
        <v>421716</v>
      </c>
      <c r="F76" s="30">
        <v>490347</v>
      </c>
      <c r="G76" s="30">
        <v>541761.79978169233</v>
      </c>
      <c r="H76" s="30">
        <v>550377</v>
      </c>
      <c r="I76" s="30">
        <v>574576</v>
      </c>
      <c r="J76" s="30">
        <v>594481</v>
      </c>
      <c r="K76" s="30">
        <v>619580</v>
      </c>
    </row>
    <row r="77" spans="1:13" s="15" customFormat="1" ht="17.25" customHeight="1" x14ac:dyDescent="0.25">
      <c r="A77" s="22" t="s">
        <v>13</v>
      </c>
      <c r="B77" s="29"/>
      <c r="C77" s="29"/>
      <c r="D77" s="30"/>
      <c r="E77" s="30"/>
      <c r="F77" s="30"/>
      <c r="G77" s="28"/>
      <c r="H77" s="30"/>
      <c r="I77" s="30"/>
      <c r="J77" s="30"/>
      <c r="K77" s="30"/>
    </row>
    <row r="78" spans="1:13" s="15" customFormat="1" ht="12" customHeight="1" x14ac:dyDescent="0.25">
      <c r="A78" s="28" t="s">
        <v>14</v>
      </c>
      <c r="B78" s="30">
        <v>460959</v>
      </c>
      <c r="C78" s="30">
        <v>469569</v>
      </c>
      <c r="D78" s="30">
        <v>457545</v>
      </c>
      <c r="E78" s="30">
        <v>475908</v>
      </c>
      <c r="F78" s="30">
        <v>475600</v>
      </c>
      <c r="G78" s="30">
        <v>369870</v>
      </c>
      <c r="H78" s="30">
        <v>443644</v>
      </c>
      <c r="I78" s="30">
        <v>441321</v>
      </c>
      <c r="J78" s="30">
        <v>442933</v>
      </c>
      <c r="K78" s="30">
        <v>469528</v>
      </c>
    </row>
    <row r="79" spans="1:13" s="15" customFormat="1" ht="12" customHeight="1" x14ac:dyDescent="0.25">
      <c r="A79" s="28" t="s">
        <v>15</v>
      </c>
      <c r="B79" s="30">
        <v>258621</v>
      </c>
      <c r="C79" s="30">
        <v>276158</v>
      </c>
      <c r="D79" s="30">
        <v>247114</v>
      </c>
      <c r="E79" s="30">
        <v>403811</v>
      </c>
      <c r="F79" s="30">
        <v>336331</v>
      </c>
      <c r="G79" s="30">
        <v>215232</v>
      </c>
      <c r="H79" s="30">
        <v>287784</v>
      </c>
      <c r="I79" s="30">
        <v>330680</v>
      </c>
      <c r="J79" s="30">
        <v>381361</v>
      </c>
      <c r="K79" s="30">
        <v>440399</v>
      </c>
    </row>
    <row r="80" spans="1:13" s="15" customFormat="1" ht="12" customHeight="1" x14ac:dyDescent="0.25">
      <c r="A80" s="28" t="s">
        <v>16</v>
      </c>
      <c r="B80" s="30">
        <v>8401</v>
      </c>
      <c r="C80" s="30">
        <v>12329</v>
      </c>
      <c r="D80" s="30">
        <v>9434</v>
      </c>
      <c r="E80" s="30">
        <v>10665</v>
      </c>
      <c r="F80" s="30">
        <v>11398</v>
      </c>
      <c r="G80" s="30">
        <v>8986</v>
      </c>
      <c r="H80" s="30">
        <v>16978</v>
      </c>
      <c r="I80" s="30">
        <v>16738</v>
      </c>
      <c r="J80" s="30">
        <v>14395.782608695652</v>
      </c>
      <c r="K80" s="30">
        <v>16418</v>
      </c>
    </row>
    <row r="81" spans="1:12" s="15" customFormat="1" ht="12" customHeight="1" x14ac:dyDescent="0.25">
      <c r="A81" s="28"/>
      <c r="B81" s="30"/>
      <c r="C81" s="30"/>
      <c r="D81" s="30"/>
      <c r="E81" s="30">
        <f t="shared" ref="E81:K81" si="1">SUM(E78:E80)</f>
        <v>890384</v>
      </c>
      <c r="F81" s="30">
        <f t="shared" si="1"/>
        <v>823329</v>
      </c>
      <c r="G81" s="30">
        <f t="shared" si="1"/>
        <v>594088</v>
      </c>
      <c r="H81" s="30">
        <f t="shared" si="1"/>
        <v>748406</v>
      </c>
      <c r="I81" s="30">
        <f t="shared" si="1"/>
        <v>788739</v>
      </c>
      <c r="J81" s="30">
        <f t="shared" si="1"/>
        <v>838689.78260869568</v>
      </c>
      <c r="K81" s="30">
        <f t="shared" si="1"/>
        <v>926345</v>
      </c>
    </row>
    <row r="82" spans="1:12" ht="12" customHeight="1" x14ac:dyDescent="0.2">
      <c r="A82" s="28" t="s">
        <v>17</v>
      </c>
      <c r="B82" s="30">
        <v>518872</v>
      </c>
      <c r="C82" s="30">
        <v>547139.33333333326</v>
      </c>
      <c r="D82" s="30">
        <v>617239</v>
      </c>
      <c r="E82" s="30">
        <v>592048</v>
      </c>
      <c r="F82" s="30">
        <v>542854</v>
      </c>
      <c r="G82" s="30">
        <v>461817</v>
      </c>
      <c r="H82" s="30">
        <v>472228</v>
      </c>
      <c r="I82" s="30">
        <v>506230</v>
      </c>
      <c r="J82" s="30">
        <v>545687</v>
      </c>
      <c r="K82" s="30">
        <v>562313</v>
      </c>
    </row>
    <row r="83" spans="1:12" ht="15.75" customHeight="1" x14ac:dyDescent="0.25">
      <c r="A83" s="28" t="s">
        <v>96</v>
      </c>
      <c r="B83" s="14" t="s">
        <v>50</v>
      </c>
      <c r="C83" s="14" t="s">
        <v>50</v>
      </c>
      <c r="D83" s="14">
        <v>1779</v>
      </c>
      <c r="E83" s="14">
        <v>1917</v>
      </c>
      <c r="F83" s="14">
        <v>3537</v>
      </c>
      <c r="G83" s="30">
        <v>6019</v>
      </c>
      <c r="H83" s="30">
        <v>59696</v>
      </c>
      <c r="I83" s="30">
        <v>52996</v>
      </c>
      <c r="J83" s="30">
        <v>94063</v>
      </c>
      <c r="K83" s="30">
        <v>104543</v>
      </c>
    </row>
    <row r="84" spans="1:12" ht="12" customHeight="1" x14ac:dyDescent="0.25">
      <c r="A84" s="28" t="s">
        <v>97</v>
      </c>
      <c r="B84" s="14" t="s">
        <v>50</v>
      </c>
      <c r="C84" s="14" t="s">
        <v>50</v>
      </c>
      <c r="D84" s="14">
        <v>373</v>
      </c>
      <c r="E84" s="14">
        <v>128</v>
      </c>
      <c r="F84" s="14">
        <v>25363</v>
      </c>
      <c r="G84" s="30">
        <v>22619</v>
      </c>
      <c r="H84" s="30">
        <v>10014</v>
      </c>
      <c r="I84" s="30">
        <v>23919</v>
      </c>
      <c r="J84" s="30">
        <v>64117</v>
      </c>
      <c r="K84" s="30">
        <v>73698</v>
      </c>
    </row>
    <row r="85" spans="1:12" ht="12" customHeight="1" x14ac:dyDescent="0.25">
      <c r="A85" s="22" t="s">
        <v>18</v>
      </c>
      <c r="B85" s="11"/>
      <c r="C85" s="11"/>
      <c r="D85" s="9"/>
      <c r="E85" s="9"/>
      <c r="F85" s="9"/>
      <c r="G85" s="1"/>
      <c r="H85" s="30"/>
      <c r="I85" s="30"/>
      <c r="J85" s="30"/>
      <c r="K85" s="30"/>
    </row>
    <row r="86" spans="1:12" ht="12" customHeight="1" x14ac:dyDescent="0.2">
      <c r="A86" s="28" t="s">
        <v>19</v>
      </c>
      <c r="B86" s="30">
        <v>1154796</v>
      </c>
      <c r="C86" s="30">
        <v>1180931</v>
      </c>
      <c r="D86" s="30">
        <v>1336210</v>
      </c>
      <c r="E86" s="31">
        <v>1426720</v>
      </c>
      <c r="F86" s="30">
        <v>1481380</v>
      </c>
      <c r="G86" s="30">
        <v>1606283</v>
      </c>
      <c r="H86" s="30">
        <v>1854657</v>
      </c>
      <c r="I86" s="30">
        <v>1855429</v>
      </c>
      <c r="J86" s="30">
        <v>1952319</v>
      </c>
      <c r="K86" s="30">
        <v>2073555</v>
      </c>
    </row>
    <row r="87" spans="1:12" ht="12" customHeight="1" x14ac:dyDescent="0.2">
      <c r="A87" s="28" t="s">
        <v>20</v>
      </c>
      <c r="B87" s="30">
        <v>1176047</v>
      </c>
      <c r="C87" s="30">
        <v>1025066</v>
      </c>
      <c r="D87" s="30">
        <v>980810</v>
      </c>
      <c r="E87" s="30">
        <v>1088280</v>
      </c>
      <c r="F87" s="30">
        <v>988045</v>
      </c>
      <c r="G87" s="30">
        <v>910732</v>
      </c>
      <c r="H87" s="30">
        <v>1071883</v>
      </c>
      <c r="I87" s="30">
        <v>1076039</v>
      </c>
      <c r="J87" s="30">
        <v>1163145</v>
      </c>
      <c r="K87" s="30">
        <v>1209330</v>
      </c>
    </row>
    <row r="88" spans="1:12" ht="12" customHeight="1" x14ac:dyDescent="0.2">
      <c r="A88" s="28" t="s">
        <v>21</v>
      </c>
      <c r="B88" s="30">
        <v>4517677</v>
      </c>
      <c r="C88" s="30">
        <v>4073937</v>
      </c>
      <c r="D88" s="30">
        <v>3747889</v>
      </c>
      <c r="E88" s="30">
        <v>3870693</v>
      </c>
      <c r="F88" s="30">
        <v>3932393</v>
      </c>
      <c r="G88" s="30">
        <v>3514296</v>
      </c>
      <c r="H88" s="30">
        <v>3692655</v>
      </c>
      <c r="I88" s="30">
        <v>3831492</v>
      </c>
      <c r="J88" s="30">
        <v>3539574</v>
      </c>
      <c r="K88" s="30">
        <v>3870904</v>
      </c>
    </row>
    <row r="89" spans="1:12" ht="13.5" customHeight="1" x14ac:dyDescent="0.2">
      <c r="A89" s="28" t="s">
        <v>22</v>
      </c>
      <c r="B89" s="30">
        <v>594323</v>
      </c>
      <c r="C89" s="30">
        <v>621615</v>
      </c>
      <c r="D89" s="30">
        <v>630171</v>
      </c>
      <c r="E89" s="30">
        <v>589386</v>
      </c>
      <c r="F89" s="30">
        <v>555133.71455164882</v>
      </c>
      <c r="G89" s="30">
        <v>640390</v>
      </c>
      <c r="H89" s="30">
        <v>665196</v>
      </c>
      <c r="I89" s="30">
        <v>724881</v>
      </c>
      <c r="J89" s="30">
        <v>692652</v>
      </c>
      <c r="K89" s="30">
        <v>712929.2</v>
      </c>
    </row>
    <row r="90" spans="1:12" ht="12" customHeight="1" x14ac:dyDescent="0.2">
      <c r="A90" s="28" t="s">
        <v>23</v>
      </c>
      <c r="B90" s="30">
        <v>653028</v>
      </c>
      <c r="C90" s="30">
        <v>725717</v>
      </c>
      <c r="D90" s="30">
        <v>718595</v>
      </c>
      <c r="E90" s="30">
        <v>641623</v>
      </c>
      <c r="F90" s="30">
        <v>621264.81947365159</v>
      </c>
      <c r="G90" s="30">
        <v>687793</v>
      </c>
      <c r="H90" s="30">
        <v>680396</v>
      </c>
      <c r="I90" s="30">
        <v>734443</v>
      </c>
      <c r="J90" s="30">
        <v>690208</v>
      </c>
      <c r="K90" s="30">
        <v>669268.4</v>
      </c>
    </row>
    <row r="91" spans="1:12" ht="12" customHeight="1" x14ac:dyDescent="0.25">
      <c r="A91" s="28" t="s">
        <v>98</v>
      </c>
      <c r="B91" s="14" t="s">
        <v>50</v>
      </c>
      <c r="C91" s="14" t="s">
        <v>50</v>
      </c>
      <c r="D91" s="14" t="s">
        <v>50</v>
      </c>
      <c r="E91" s="14">
        <v>9352</v>
      </c>
      <c r="F91" s="14">
        <v>14170</v>
      </c>
      <c r="G91" s="30">
        <v>7575</v>
      </c>
      <c r="H91" s="30">
        <v>6724</v>
      </c>
      <c r="I91" s="30">
        <v>12490</v>
      </c>
      <c r="J91" s="30">
        <v>18449</v>
      </c>
      <c r="K91" s="30">
        <v>19826</v>
      </c>
    </row>
    <row r="92" spans="1:12" ht="17.25" customHeight="1" x14ac:dyDescent="0.25">
      <c r="A92" s="22" t="s">
        <v>24</v>
      </c>
      <c r="B92" s="11"/>
      <c r="C92" s="11"/>
      <c r="D92" s="9"/>
      <c r="E92" s="9"/>
      <c r="F92" s="9"/>
      <c r="G92" s="1"/>
      <c r="H92" s="30"/>
      <c r="I92" s="30"/>
      <c r="J92" s="30"/>
      <c r="K92" s="30"/>
    </row>
    <row r="93" spans="1:12" ht="15" customHeight="1" x14ac:dyDescent="0.25">
      <c r="A93" s="8" t="s">
        <v>25</v>
      </c>
      <c r="B93" s="9">
        <v>30279431</v>
      </c>
      <c r="C93" s="9">
        <v>33878456</v>
      </c>
      <c r="D93" s="9">
        <v>35587863</v>
      </c>
      <c r="E93" s="9">
        <v>39685046</v>
      </c>
      <c r="F93" s="9">
        <v>40999592</v>
      </c>
      <c r="G93" s="9">
        <v>41523198</v>
      </c>
      <c r="H93" s="30">
        <v>41894105</v>
      </c>
      <c r="I93" s="30">
        <v>42076595</v>
      </c>
      <c r="J93" s="30">
        <v>43199501</v>
      </c>
      <c r="K93" s="30">
        <v>44432550.836799994</v>
      </c>
      <c r="L93" s="43"/>
    </row>
    <row r="94" spans="1:12" ht="15" customHeight="1" x14ac:dyDescent="0.25">
      <c r="A94" s="8" t="s">
        <v>26</v>
      </c>
      <c r="B94" s="30">
        <v>1719790</v>
      </c>
      <c r="C94" s="30">
        <v>1756368.1082598779</v>
      </c>
      <c r="D94" s="30">
        <v>1926832.0866698814</v>
      </c>
      <c r="E94" s="30">
        <v>2120859.9132678076</v>
      </c>
      <c r="F94" s="30">
        <v>2340960.4048138564</v>
      </c>
      <c r="G94" s="30">
        <v>2105078.2033796618</v>
      </c>
      <c r="H94" s="30">
        <v>2333592.0247035278</v>
      </c>
      <c r="I94" s="30">
        <v>2467705.327297566</v>
      </c>
      <c r="J94" s="30">
        <v>2493593.9885105821</v>
      </c>
      <c r="K94" s="30">
        <v>2516895.6599999997</v>
      </c>
      <c r="L94" s="43"/>
    </row>
    <row r="95" spans="1:12" s="1" customFormat="1" ht="15" customHeight="1" x14ac:dyDescent="0.25">
      <c r="A95" s="22" t="s">
        <v>27</v>
      </c>
      <c r="B95" s="11"/>
      <c r="C95" s="11"/>
      <c r="D95" s="9"/>
      <c r="E95" s="9"/>
      <c r="F95" s="9"/>
      <c r="H95" s="30"/>
      <c r="I95" s="30"/>
      <c r="J95" s="30"/>
      <c r="K95" s="30"/>
    </row>
    <row r="96" spans="1:12" s="1" customFormat="1" ht="15" customHeight="1" x14ac:dyDescent="0.25">
      <c r="A96" s="8" t="s">
        <v>28</v>
      </c>
      <c r="B96" s="9">
        <v>1069990</v>
      </c>
      <c r="C96" s="9">
        <v>1684010</v>
      </c>
      <c r="D96" s="9">
        <v>1230649</v>
      </c>
      <c r="E96" s="9">
        <v>1092094</v>
      </c>
      <c r="F96" s="9">
        <v>1338160</v>
      </c>
      <c r="G96" s="9">
        <v>1269203</v>
      </c>
      <c r="H96" s="30">
        <v>1259545</v>
      </c>
      <c r="I96" s="30">
        <v>1279992</v>
      </c>
      <c r="J96" s="30">
        <v>1302965</v>
      </c>
      <c r="K96" s="30">
        <v>1508516</v>
      </c>
    </row>
    <row r="97" spans="1:11" s="1" customFormat="1" ht="15" customHeight="1" x14ac:dyDescent="0.25">
      <c r="A97" s="8" t="s">
        <v>29</v>
      </c>
      <c r="B97" s="9">
        <v>44104</v>
      </c>
      <c r="C97" s="9">
        <v>68038</v>
      </c>
      <c r="D97" s="9">
        <v>95663</v>
      </c>
      <c r="E97" s="9">
        <v>60570</v>
      </c>
      <c r="F97" s="9">
        <v>59826</v>
      </c>
      <c r="G97" s="9">
        <v>74050</v>
      </c>
      <c r="H97" s="30">
        <v>52205</v>
      </c>
      <c r="I97" s="30">
        <v>33593</v>
      </c>
      <c r="J97" s="30">
        <v>33453</v>
      </c>
      <c r="K97" s="30">
        <v>43020</v>
      </c>
    </row>
    <row r="98" spans="1:11" s="1" customFormat="1" ht="15" customHeight="1" x14ac:dyDescent="0.25">
      <c r="A98" s="8" t="s">
        <v>30</v>
      </c>
      <c r="B98" s="9">
        <v>299030</v>
      </c>
      <c r="C98" s="9">
        <v>397457</v>
      </c>
      <c r="D98" s="9">
        <v>405758</v>
      </c>
      <c r="E98" s="9">
        <v>574064</v>
      </c>
      <c r="F98" s="9">
        <v>616581</v>
      </c>
      <c r="G98" s="9">
        <v>705358</v>
      </c>
      <c r="H98" s="30">
        <v>715540</v>
      </c>
      <c r="I98" s="30">
        <v>714176</v>
      </c>
      <c r="J98" s="30">
        <v>735748</v>
      </c>
      <c r="K98" s="30">
        <v>734599</v>
      </c>
    </row>
    <row r="99" spans="1:11" s="1" customFormat="1" ht="15" customHeight="1" x14ac:dyDescent="0.25">
      <c r="A99" s="8" t="s">
        <v>31</v>
      </c>
      <c r="B99" s="9">
        <v>843182</v>
      </c>
      <c r="C99" s="9">
        <v>844227</v>
      </c>
      <c r="D99" s="9">
        <v>923612</v>
      </c>
      <c r="E99" s="9">
        <v>953873</v>
      </c>
      <c r="F99" s="9">
        <v>854044</v>
      </c>
      <c r="G99" s="9">
        <v>762139</v>
      </c>
      <c r="H99" s="30">
        <v>788964</v>
      </c>
      <c r="I99" s="30">
        <v>798642</v>
      </c>
      <c r="J99" s="30">
        <v>886961.20266839722</v>
      </c>
      <c r="K99" s="30">
        <v>909262.60000000009</v>
      </c>
    </row>
    <row r="100" spans="1:11" s="1" customFormat="1" ht="15" customHeight="1" x14ac:dyDescent="0.25">
      <c r="A100" s="8" t="s">
        <v>32</v>
      </c>
      <c r="B100" s="9">
        <v>816279</v>
      </c>
      <c r="C100" s="9">
        <v>812224</v>
      </c>
      <c r="D100" s="9">
        <v>783937</v>
      </c>
      <c r="E100" s="9">
        <v>881194</v>
      </c>
      <c r="F100" s="9">
        <v>897596.01098615571</v>
      </c>
      <c r="G100" s="9">
        <v>971500</v>
      </c>
      <c r="H100" s="30">
        <v>915974</v>
      </c>
      <c r="I100" s="30">
        <v>939799</v>
      </c>
      <c r="J100" s="30">
        <v>1016990</v>
      </c>
      <c r="K100" s="30">
        <v>1037029.7499999999</v>
      </c>
    </row>
    <row r="101" spans="1:11" s="1" customFormat="1" ht="15" customHeight="1" x14ac:dyDescent="0.25">
      <c r="A101" s="8" t="s">
        <v>33</v>
      </c>
      <c r="B101" s="9">
        <v>490383</v>
      </c>
      <c r="C101" s="9">
        <v>535304</v>
      </c>
      <c r="D101" s="9">
        <v>525799</v>
      </c>
      <c r="E101" s="9">
        <v>535343</v>
      </c>
      <c r="F101" s="9">
        <v>489498</v>
      </c>
      <c r="G101" s="9">
        <v>462306.99999999988</v>
      </c>
      <c r="H101" s="30">
        <v>533756</v>
      </c>
      <c r="I101" s="30">
        <v>550166</v>
      </c>
      <c r="J101" s="30">
        <v>591954</v>
      </c>
      <c r="K101" s="30">
        <v>613343</v>
      </c>
    </row>
    <row r="102" spans="1:11" s="1" customFormat="1" ht="15" customHeight="1" x14ac:dyDescent="0.25">
      <c r="A102" s="8" t="s">
        <v>34</v>
      </c>
      <c r="B102" s="14" t="s">
        <v>50</v>
      </c>
      <c r="C102" s="14" t="s">
        <v>50</v>
      </c>
      <c r="D102" s="9">
        <v>5300000</v>
      </c>
      <c r="E102" s="9">
        <v>4320826</v>
      </c>
      <c r="F102" s="9">
        <v>2914015</v>
      </c>
      <c r="G102" s="9">
        <v>2821400</v>
      </c>
      <c r="H102" s="30">
        <v>2587656.4800000004</v>
      </c>
      <c r="I102" s="30">
        <v>3600000</v>
      </c>
      <c r="J102" s="30">
        <v>4620000.0000000009</v>
      </c>
      <c r="K102" s="30">
        <v>5032733.2699999996</v>
      </c>
    </row>
    <row r="103" spans="1:11" s="1" customFormat="1" ht="15" customHeight="1" x14ac:dyDescent="0.25">
      <c r="A103" s="8" t="s">
        <v>35</v>
      </c>
      <c r="B103" s="9">
        <v>153105</v>
      </c>
      <c r="C103" s="9">
        <v>173512</v>
      </c>
      <c r="D103" s="9">
        <v>175477</v>
      </c>
      <c r="E103" s="9">
        <v>266292</v>
      </c>
      <c r="F103" s="9">
        <v>278503</v>
      </c>
      <c r="G103" s="9">
        <v>275195</v>
      </c>
      <c r="H103" s="30">
        <v>335925</v>
      </c>
      <c r="I103" s="30">
        <v>343451</v>
      </c>
      <c r="J103" s="30">
        <v>357415</v>
      </c>
      <c r="K103" s="30">
        <v>366509</v>
      </c>
    </row>
    <row r="104" spans="1:11" s="1" customFormat="1" ht="15" customHeight="1" x14ac:dyDescent="0.25">
      <c r="A104" s="8" t="s">
        <v>71</v>
      </c>
      <c r="B104" s="9">
        <v>45844</v>
      </c>
      <c r="C104" s="9">
        <v>46191</v>
      </c>
      <c r="D104" s="9">
        <v>57424</v>
      </c>
      <c r="E104" s="9">
        <v>55932</v>
      </c>
      <c r="F104" s="9">
        <v>49893</v>
      </c>
      <c r="G104" s="9">
        <v>58423.125</v>
      </c>
      <c r="H104" s="30">
        <v>62267</v>
      </c>
      <c r="I104" s="30">
        <v>71263</v>
      </c>
      <c r="J104" s="30">
        <v>85176</v>
      </c>
      <c r="K104" s="30">
        <v>86319.4</v>
      </c>
    </row>
    <row r="105" spans="1:11" s="1" customFormat="1" ht="15" customHeight="1" x14ac:dyDescent="0.25">
      <c r="A105" s="8" t="s">
        <v>72</v>
      </c>
      <c r="B105" s="9">
        <v>26889</v>
      </c>
      <c r="C105" s="9">
        <v>28425</v>
      </c>
      <c r="D105" s="9">
        <v>30476</v>
      </c>
      <c r="E105" s="9">
        <v>29067</v>
      </c>
      <c r="F105" s="9">
        <v>26661</v>
      </c>
      <c r="G105" s="9">
        <v>25297.857142857145</v>
      </c>
      <c r="H105" s="30">
        <v>23738</v>
      </c>
      <c r="I105" s="30">
        <v>25789</v>
      </c>
      <c r="J105" s="30">
        <v>26331</v>
      </c>
      <c r="K105" s="30">
        <v>27412.800000000003</v>
      </c>
    </row>
    <row r="106" spans="1:11" s="1" customFormat="1" ht="15" customHeight="1" x14ac:dyDescent="0.25">
      <c r="A106" s="8" t="s">
        <v>73</v>
      </c>
      <c r="B106" s="9">
        <v>346470</v>
      </c>
      <c r="C106" s="9">
        <v>340722</v>
      </c>
      <c r="D106" s="9">
        <v>256000</v>
      </c>
      <c r="E106" s="9">
        <v>293163</v>
      </c>
      <c r="F106" s="9">
        <v>263611</v>
      </c>
      <c r="G106" s="9">
        <v>179421.13333333336</v>
      </c>
      <c r="H106" s="30">
        <v>325566</v>
      </c>
      <c r="I106" s="30">
        <v>373406</v>
      </c>
      <c r="J106" s="30">
        <v>362356</v>
      </c>
      <c r="K106" s="30">
        <v>357124</v>
      </c>
    </row>
    <row r="107" spans="1:11" s="1" customFormat="1" ht="15" customHeight="1" x14ac:dyDescent="0.25">
      <c r="A107" s="8" t="s">
        <v>38</v>
      </c>
      <c r="B107" s="9">
        <v>584953</v>
      </c>
      <c r="C107" s="9">
        <v>988401</v>
      </c>
      <c r="D107" s="9">
        <v>1077243</v>
      </c>
      <c r="E107" s="9">
        <v>980542</v>
      </c>
      <c r="F107" s="9">
        <v>918121</v>
      </c>
      <c r="G107" s="9">
        <v>1000649</v>
      </c>
      <c r="H107" s="30">
        <v>961646</v>
      </c>
      <c r="I107" s="30">
        <v>1003611</v>
      </c>
      <c r="J107" s="30">
        <v>1019954</v>
      </c>
      <c r="K107" s="30">
        <v>1079514</v>
      </c>
    </row>
    <row r="108" spans="1:11" s="1" customFormat="1" ht="15" customHeight="1" x14ac:dyDescent="0.25">
      <c r="A108" s="8" t="s">
        <v>66</v>
      </c>
      <c r="B108" s="9">
        <v>92891</v>
      </c>
      <c r="C108" s="9">
        <v>119360</v>
      </c>
      <c r="D108" s="9">
        <v>143677</v>
      </c>
      <c r="E108" s="9">
        <v>198300</v>
      </c>
      <c r="F108" s="9">
        <v>163714</v>
      </c>
      <c r="G108" s="9">
        <v>175137</v>
      </c>
      <c r="H108" s="30">
        <v>189814</v>
      </c>
      <c r="I108" s="30">
        <v>197316</v>
      </c>
      <c r="J108" s="30">
        <v>215969</v>
      </c>
      <c r="K108" s="30">
        <v>225231.00000000003</v>
      </c>
    </row>
    <row r="109" spans="1:11" s="1" customFormat="1" ht="15" customHeight="1" x14ac:dyDescent="0.25">
      <c r="A109" s="8" t="s">
        <v>81</v>
      </c>
      <c r="B109" s="9">
        <v>8707</v>
      </c>
      <c r="C109" s="9">
        <v>7241</v>
      </c>
      <c r="D109" s="9">
        <v>10556</v>
      </c>
      <c r="E109" s="9">
        <v>20887</v>
      </c>
      <c r="F109" s="9">
        <v>21844</v>
      </c>
      <c r="G109" s="9">
        <v>22057</v>
      </c>
      <c r="H109" s="30">
        <v>24985</v>
      </c>
      <c r="I109" s="30">
        <v>30283</v>
      </c>
      <c r="J109" s="30">
        <v>32414</v>
      </c>
      <c r="K109" s="30">
        <v>37059</v>
      </c>
    </row>
    <row r="110" spans="1:11" s="1" customFormat="1" ht="15" customHeight="1" x14ac:dyDescent="0.25">
      <c r="A110" s="8" t="s">
        <v>83</v>
      </c>
      <c r="B110" s="9">
        <v>61386</v>
      </c>
      <c r="C110" s="9">
        <v>59158</v>
      </c>
      <c r="D110" s="9">
        <v>50426</v>
      </c>
      <c r="E110" s="9">
        <v>43724</v>
      </c>
      <c r="F110" s="9">
        <v>57099</v>
      </c>
      <c r="G110" s="9">
        <v>62383</v>
      </c>
      <c r="H110" s="30">
        <v>66905</v>
      </c>
      <c r="I110" s="30">
        <v>71783</v>
      </c>
      <c r="J110" s="30">
        <v>77673</v>
      </c>
      <c r="K110" s="30">
        <v>85474</v>
      </c>
    </row>
    <row r="111" spans="1:11" s="1" customFormat="1" ht="15" customHeight="1" x14ac:dyDescent="0.25">
      <c r="A111" s="8" t="s">
        <v>67</v>
      </c>
      <c r="B111" s="9">
        <v>43106</v>
      </c>
      <c r="C111" s="9">
        <v>31829</v>
      </c>
      <c r="D111" s="9">
        <v>41794</v>
      </c>
      <c r="E111" s="9">
        <v>31433</v>
      </c>
      <c r="F111" s="9">
        <v>38259</v>
      </c>
      <c r="G111" s="9">
        <v>37427</v>
      </c>
      <c r="H111" s="30">
        <v>33891</v>
      </c>
      <c r="I111" s="30">
        <v>33909</v>
      </c>
      <c r="J111" s="30">
        <v>35407</v>
      </c>
      <c r="K111" s="30">
        <v>38133</v>
      </c>
    </row>
    <row r="112" spans="1:11" s="1" customFormat="1" ht="15" customHeight="1" x14ac:dyDescent="0.25">
      <c r="A112" s="8" t="s">
        <v>84</v>
      </c>
      <c r="B112" s="9">
        <v>99080</v>
      </c>
      <c r="C112" s="9">
        <v>111506</v>
      </c>
      <c r="D112" s="9">
        <v>93035</v>
      </c>
      <c r="E112" s="9">
        <v>85455</v>
      </c>
      <c r="F112" s="9">
        <v>122125</v>
      </c>
      <c r="G112" s="9">
        <v>120384</v>
      </c>
      <c r="H112" s="30">
        <v>150366</v>
      </c>
      <c r="I112" s="30">
        <v>160043</v>
      </c>
      <c r="J112" s="30">
        <v>173455</v>
      </c>
      <c r="K112" s="30">
        <v>188427</v>
      </c>
    </row>
    <row r="113" spans="1:11" s="1" customFormat="1" ht="11.25" customHeight="1" x14ac:dyDescent="0.25">
      <c r="A113" s="8" t="s">
        <v>82</v>
      </c>
      <c r="B113" s="9">
        <v>49318</v>
      </c>
      <c r="C113" s="9">
        <v>56682</v>
      </c>
      <c r="D113" s="9">
        <v>60882</v>
      </c>
      <c r="E113" s="9">
        <v>59508</v>
      </c>
      <c r="F113" s="9">
        <v>27659</v>
      </c>
      <c r="G113" s="9">
        <v>48808</v>
      </c>
      <c r="H113" s="30">
        <v>70776</v>
      </c>
      <c r="I113" s="30">
        <v>76172</v>
      </c>
      <c r="J113" s="30">
        <v>72308</v>
      </c>
      <c r="K113" s="30">
        <v>81128</v>
      </c>
    </row>
    <row r="114" spans="1:11" s="1" customFormat="1" ht="13.5" customHeight="1" x14ac:dyDescent="0.25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8"/>
    </row>
    <row r="115" spans="1:11" s="1" customFormat="1" ht="12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</row>
    <row r="116" spans="1:11" s="1" customFormat="1" ht="12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</row>
    <row r="117" spans="1:11" s="1" customFormat="1" ht="12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</row>
    <row r="118" spans="1:11" s="1" customFormat="1" ht="12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</row>
    <row r="119" spans="1:11" s="1" customFormat="1" ht="12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</row>
    <row r="120" spans="1:11" s="1" customFormat="1" ht="12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</row>
    <row r="121" spans="1:11" s="1" customFormat="1" ht="12" customHeight="1" x14ac:dyDescent="0.25">
      <c r="A121" s="8"/>
      <c r="B121" s="14"/>
      <c r="C121" s="9"/>
      <c r="D121" s="9"/>
      <c r="E121" s="9"/>
      <c r="F121" s="9"/>
      <c r="G121" s="9"/>
      <c r="H121" s="9"/>
      <c r="K121" s="4" t="s">
        <v>79</v>
      </c>
    </row>
    <row r="122" spans="1:11" s="1" customFormat="1" ht="12" customHeight="1" x14ac:dyDescent="0.25">
      <c r="A122" s="146" t="str">
        <f t="shared" ref="A122" si="2">$C$2</f>
        <v>Cuadro 5.1.3</v>
      </c>
      <c r="B122" s="146"/>
      <c r="C122" s="146"/>
      <c r="D122" s="146"/>
      <c r="E122" s="146"/>
      <c r="F122" s="146"/>
      <c r="G122" s="146"/>
      <c r="H122" s="146"/>
      <c r="I122" s="146"/>
      <c r="J122" s="146"/>
    </row>
    <row r="123" spans="1:11" s="1" customFormat="1" ht="28.5" customHeight="1" x14ac:dyDescent="0.2">
      <c r="A123" s="149" t="s">
        <v>115</v>
      </c>
      <c r="B123" s="149"/>
      <c r="C123" s="149"/>
      <c r="D123" s="149"/>
      <c r="E123" s="149"/>
      <c r="F123" s="149"/>
      <c r="G123" s="149"/>
      <c r="H123" s="149"/>
      <c r="I123" s="149"/>
      <c r="J123" s="149"/>
      <c r="K123" s="149"/>
    </row>
    <row r="124" spans="1:11" s="1" customFormat="1" ht="19.5" customHeight="1" x14ac:dyDescent="0.2">
      <c r="A124" s="36"/>
      <c r="B124" s="36"/>
      <c r="C124" s="36"/>
      <c r="D124" s="36"/>
      <c r="E124" s="36"/>
      <c r="F124" s="36"/>
      <c r="G124" s="36"/>
      <c r="H124" s="36"/>
      <c r="I124" s="36"/>
    </row>
    <row r="125" spans="1:11" s="1" customFormat="1" ht="21.75" customHeight="1" x14ac:dyDescent="0.25">
      <c r="A125" s="49" t="s">
        <v>0</v>
      </c>
      <c r="B125" s="50">
        <v>2010</v>
      </c>
      <c r="C125" s="50">
        <v>2011</v>
      </c>
      <c r="D125" s="50">
        <v>2012</v>
      </c>
      <c r="E125" s="50">
        <v>2013</v>
      </c>
      <c r="F125" s="50">
        <v>2014</v>
      </c>
      <c r="G125" s="50">
        <v>2015</v>
      </c>
      <c r="H125" s="50">
        <v>2016</v>
      </c>
      <c r="I125" s="50">
        <v>2017</v>
      </c>
      <c r="J125" s="50">
        <v>2018</v>
      </c>
      <c r="K125" s="50" t="s">
        <v>112</v>
      </c>
    </row>
    <row r="126" spans="1:11" s="1" customFormat="1" ht="12" customHeight="1" x14ac:dyDescent="0.25">
      <c r="A126" s="8" t="s">
        <v>68</v>
      </c>
      <c r="B126" s="9">
        <v>75518</v>
      </c>
      <c r="C126" s="9">
        <v>63488</v>
      </c>
      <c r="D126" s="9">
        <v>79302</v>
      </c>
      <c r="E126" s="9">
        <v>82492</v>
      </c>
      <c r="F126" s="9">
        <v>64682</v>
      </c>
      <c r="G126" s="9">
        <v>98008</v>
      </c>
      <c r="H126" s="30">
        <v>115037</v>
      </c>
      <c r="I126" s="30">
        <v>131131</v>
      </c>
      <c r="J126" s="30">
        <v>136416</v>
      </c>
      <c r="K126" s="30">
        <v>145439.79999999999</v>
      </c>
    </row>
    <row r="127" spans="1:11" s="1" customFormat="1" ht="12" customHeight="1" x14ac:dyDescent="0.25">
      <c r="A127" s="8" t="s">
        <v>69</v>
      </c>
      <c r="B127" s="9">
        <v>46749</v>
      </c>
      <c r="C127" s="9">
        <v>54812</v>
      </c>
      <c r="D127" s="9">
        <v>42349</v>
      </c>
      <c r="E127" s="9">
        <v>76757</v>
      </c>
      <c r="F127" s="9">
        <v>79201</v>
      </c>
      <c r="G127" s="9">
        <v>111330</v>
      </c>
      <c r="H127" s="30">
        <v>240541</v>
      </c>
      <c r="I127" s="30">
        <v>318337</v>
      </c>
      <c r="J127" s="30">
        <v>408034</v>
      </c>
      <c r="K127" s="30">
        <v>452292</v>
      </c>
    </row>
    <row r="128" spans="1:11" s="1" customFormat="1" ht="12" customHeight="1" x14ac:dyDescent="0.25">
      <c r="A128" s="41" t="s">
        <v>99</v>
      </c>
      <c r="B128" s="14" t="s">
        <v>49</v>
      </c>
      <c r="C128" s="14" t="s">
        <v>49</v>
      </c>
      <c r="D128" s="14" t="s">
        <v>49</v>
      </c>
      <c r="E128" s="14" t="s">
        <v>49</v>
      </c>
      <c r="F128" s="14" t="s">
        <v>49</v>
      </c>
      <c r="G128" s="9">
        <v>104345</v>
      </c>
      <c r="H128" s="30">
        <v>119713</v>
      </c>
      <c r="I128" s="30">
        <v>122769</v>
      </c>
      <c r="J128" s="30">
        <v>154622</v>
      </c>
      <c r="K128" s="30">
        <v>203826</v>
      </c>
    </row>
    <row r="129" spans="1:11" s="1" customFormat="1" ht="12" customHeight="1" x14ac:dyDescent="0.25">
      <c r="A129" s="41" t="s">
        <v>100</v>
      </c>
      <c r="B129" s="14" t="s">
        <v>49</v>
      </c>
      <c r="C129" s="14" t="s">
        <v>49</v>
      </c>
      <c r="D129" s="14" t="s">
        <v>49</v>
      </c>
      <c r="E129" s="14" t="s">
        <v>49</v>
      </c>
      <c r="F129" s="14" t="s">
        <v>49</v>
      </c>
      <c r="G129" s="9">
        <v>1369</v>
      </c>
      <c r="H129" s="30">
        <v>1024</v>
      </c>
      <c r="I129" s="30">
        <v>544</v>
      </c>
      <c r="J129" s="30">
        <v>1062</v>
      </c>
      <c r="K129" s="30">
        <v>1141</v>
      </c>
    </row>
    <row r="130" spans="1:11" s="1" customFormat="1" ht="12" customHeight="1" x14ac:dyDescent="0.25">
      <c r="A130" s="8" t="s">
        <v>101</v>
      </c>
      <c r="B130" s="14" t="s">
        <v>49</v>
      </c>
      <c r="C130" s="14" t="s">
        <v>49</v>
      </c>
      <c r="D130" s="14" t="s">
        <v>49</v>
      </c>
      <c r="E130" s="14" t="s">
        <v>49</v>
      </c>
      <c r="F130" s="14" t="s">
        <v>49</v>
      </c>
      <c r="G130" s="9">
        <v>52298</v>
      </c>
      <c r="H130" s="30">
        <v>75312</v>
      </c>
      <c r="I130" s="30">
        <v>59274</v>
      </c>
      <c r="J130" s="30">
        <v>32915</v>
      </c>
      <c r="K130" s="30">
        <v>43937</v>
      </c>
    </row>
    <row r="131" spans="1:11" s="1" customFormat="1" ht="12" customHeight="1" x14ac:dyDescent="0.25">
      <c r="A131" s="8" t="s">
        <v>102</v>
      </c>
      <c r="B131" s="14" t="s">
        <v>49</v>
      </c>
      <c r="C131" s="14" t="s">
        <v>49</v>
      </c>
      <c r="D131" s="14">
        <v>319381</v>
      </c>
      <c r="E131" s="14">
        <v>279204</v>
      </c>
      <c r="F131" s="14">
        <v>171915</v>
      </c>
      <c r="G131" s="9">
        <v>172967</v>
      </c>
      <c r="H131" s="30">
        <v>174679</v>
      </c>
      <c r="I131" s="30">
        <v>187010</v>
      </c>
      <c r="J131" s="30">
        <v>205397</v>
      </c>
      <c r="K131" s="30">
        <v>218571</v>
      </c>
    </row>
    <row r="132" spans="1:11" s="1" customFormat="1" ht="12" customHeight="1" x14ac:dyDescent="0.25">
      <c r="A132" s="8" t="s">
        <v>103</v>
      </c>
      <c r="B132" s="14" t="s">
        <v>49</v>
      </c>
      <c r="C132" s="14" t="s">
        <v>49</v>
      </c>
      <c r="D132" s="14" t="s">
        <v>49</v>
      </c>
      <c r="E132" s="14" t="s">
        <v>49</v>
      </c>
      <c r="F132" s="14" t="s">
        <v>49</v>
      </c>
      <c r="G132" s="9">
        <v>4379</v>
      </c>
      <c r="H132" s="30">
        <v>17448</v>
      </c>
      <c r="I132" s="30">
        <v>45186</v>
      </c>
      <c r="J132" s="30">
        <v>41719</v>
      </c>
      <c r="K132" s="30">
        <v>47407</v>
      </c>
    </row>
    <row r="133" spans="1:11" s="1" customFormat="1" ht="12" customHeight="1" x14ac:dyDescent="0.25">
      <c r="A133" s="8" t="s">
        <v>104</v>
      </c>
      <c r="B133" s="14" t="s">
        <v>49</v>
      </c>
      <c r="C133" s="14" t="s">
        <v>49</v>
      </c>
      <c r="D133" s="14">
        <v>1103</v>
      </c>
      <c r="E133" s="14">
        <v>1382</v>
      </c>
      <c r="F133" s="14">
        <v>1287</v>
      </c>
      <c r="G133" s="9">
        <v>915</v>
      </c>
      <c r="H133" s="30">
        <v>2516</v>
      </c>
      <c r="I133" s="30">
        <v>6681</v>
      </c>
      <c r="J133" s="30">
        <v>10736</v>
      </c>
      <c r="K133" s="30">
        <v>12091.8</v>
      </c>
    </row>
    <row r="134" spans="1:11" s="1" customFormat="1" ht="21.75" customHeight="1" x14ac:dyDescent="0.25">
      <c r="A134" s="22" t="s">
        <v>39</v>
      </c>
      <c r="B134" s="11"/>
      <c r="C134" s="11"/>
      <c r="D134" s="11"/>
      <c r="E134" s="11"/>
      <c r="F134" s="19"/>
      <c r="G134" s="9"/>
      <c r="H134" s="9"/>
    </row>
    <row r="135" spans="1:11" s="1" customFormat="1" ht="16.5" customHeight="1" x14ac:dyDescent="0.25">
      <c r="A135" s="8" t="s">
        <v>40</v>
      </c>
      <c r="B135" s="9">
        <v>629612</v>
      </c>
      <c r="C135" s="9">
        <v>650535</v>
      </c>
      <c r="D135" s="9">
        <v>639359</v>
      </c>
      <c r="E135" s="9">
        <v>854384</v>
      </c>
      <c r="F135" s="9">
        <v>944232</v>
      </c>
      <c r="G135" s="9">
        <v>967153.58333333326</v>
      </c>
      <c r="H135" s="9">
        <v>1104779</v>
      </c>
      <c r="I135" s="9">
        <v>1171539</v>
      </c>
      <c r="J135" s="9">
        <v>1184243</v>
      </c>
      <c r="K135" s="9">
        <v>1222913.8640000001</v>
      </c>
    </row>
    <row r="136" spans="1:11" s="1" customFormat="1" ht="18.75" customHeight="1" x14ac:dyDescent="0.25">
      <c r="A136" s="8" t="s">
        <v>41</v>
      </c>
      <c r="B136" s="9">
        <v>183008</v>
      </c>
      <c r="C136" s="9">
        <v>182951</v>
      </c>
      <c r="D136" s="9">
        <v>191370</v>
      </c>
      <c r="E136" s="9">
        <v>195328</v>
      </c>
      <c r="F136" s="9">
        <v>258962</v>
      </c>
      <c r="G136" s="9">
        <v>278553.3</v>
      </c>
      <c r="H136" s="9">
        <v>317169</v>
      </c>
      <c r="I136" s="9">
        <v>319412</v>
      </c>
      <c r="J136" s="9">
        <v>377214</v>
      </c>
      <c r="K136" s="9">
        <v>432268</v>
      </c>
    </row>
    <row r="137" spans="1:11" s="1" customFormat="1" ht="18.75" customHeight="1" x14ac:dyDescent="0.25">
      <c r="A137" s="8" t="s">
        <v>42</v>
      </c>
      <c r="B137" s="9">
        <v>201953</v>
      </c>
      <c r="C137" s="9">
        <v>438333</v>
      </c>
      <c r="D137" s="9">
        <v>365140</v>
      </c>
      <c r="E137" s="9">
        <v>412578</v>
      </c>
      <c r="F137" s="14">
        <v>537305</v>
      </c>
      <c r="G137" s="9">
        <v>525344.84615384613</v>
      </c>
      <c r="H137" s="9">
        <v>448412</v>
      </c>
      <c r="I137" s="9">
        <v>536833</v>
      </c>
      <c r="J137" s="9">
        <v>570663</v>
      </c>
      <c r="K137" s="9">
        <v>640780</v>
      </c>
    </row>
    <row r="138" spans="1:11" s="1" customFormat="1" ht="18.75" customHeight="1" x14ac:dyDescent="0.25">
      <c r="A138" s="8" t="s">
        <v>43</v>
      </c>
      <c r="B138" s="9">
        <v>73071</v>
      </c>
      <c r="C138" s="9">
        <v>97768</v>
      </c>
      <c r="D138" s="13">
        <v>197282</v>
      </c>
      <c r="E138" s="9">
        <v>214171</v>
      </c>
      <c r="F138" s="9">
        <v>192375</v>
      </c>
      <c r="G138" s="9">
        <v>180404.66</v>
      </c>
      <c r="H138" s="9">
        <v>165568</v>
      </c>
      <c r="I138" s="9">
        <v>169386</v>
      </c>
      <c r="J138" s="9">
        <v>179502</v>
      </c>
      <c r="K138" s="9">
        <v>203275</v>
      </c>
    </row>
    <row r="139" spans="1:11" s="1" customFormat="1" ht="18.75" customHeight="1" x14ac:dyDescent="0.25">
      <c r="A139" s="8" t="s">
        <v>44</v>
      </c>
      <c r="B139" s="9">
        <v>12879</v>
      </c>
      <c r="C139" s="9">
        <v>18417</v>
      </c>
      <c r="D139" s="9">
        <v>17236</v>
      </c>
      <c r="E139" s="9">
        <v>21361</v>
      </c>
      <c r="F139" s="9">
        <v>25199</v>
      </c>
      <c r="G139" s="9">
        <v>27865.485714285714</v>
      </c>
      <c r="H139" s="9">
        <v>22307</v>
      </c>
      <c r="I139" s="9">
        <v>25944</v>
      </c>
      <c r="J139" s="9">
        <v>25345</v>
      </c>
      <c r="K139" s="9">
        <v>27738</v>
      </c>
    </row>
    <row r="140" spans="1:11" s="1" customFormat="1" ht="18.75" customHeight="1" x14ac:dyDescent="0.25">
      <c r="A140" s="8" t="s">
        <v>86</v>
      </c>
      <c r="B140" s="9">
        <v>20145</v>
      </c>
      <c r="C140" s="9">
        <v>23987</v>
      </c>
      <c r="D140" s="9">
        <v>22145</v>
      </c>
      <c r="E140" s="9">
        <v>32154</v>
      </c>
      <c r="F140" s="9">
        <v>32098</v>
      </c>
      <c r="G140" s="9">
        <v>39682</v>
      </c>
      <c r="H140" s="9">
        <v>41002</v>
      </c>
      <c r="I140" s="9">
        <v>53085</v>
      </c>
      <c r="J140" s="9">
        <v>54289</v>
      </c>
      <c r="K140" s="9">
        <v>62489</v>
      </c>
    </row>
    <row r="141" spans="1:11" s="1" customFormat="1" ht="18.75" customHeight="1" x14ac:dyDescent="0.25">
      <c r="A141" s="8" t="s">
        <v>87</v>
      </c>
      <c r="B141" s="9">
        <v>71209</v>
      </c>
      <c r="C141" s="9">
        <v>77421</v>
      </c>
      <c r="D141" s="9">
        <v>78458</v>
      </c>
      <c r="E141" s="9">
        <v>86495</v>
      </c>
      <c r="F141" s="9">
        <v>88798</v>
      </c>
      <c r="G141" s="9">
        <v>92457</v>
      </c>
      <c r="H141" s="9">
        <v>93214</v>
      </c>
      <c r="I141" s="9">
        <v>93634</v>
      </c>
      <c r="J141" s="9">
        <v>102918</v>
      </c>
      <c r="K141" s="9">
        <v>115825</v>
      </c>
    </row>
    <row r="142" spans="1:11" s="1" customFormat="1" ht="18.75" customHeight="1" x14ac:dyDescent="0.25">
      <c r="A142" s="8" t="s">
        <v>45</v>
      </c>
      <c r="B142" s="9">
        <v>608618</v>
      </c>
      <c r="C142" s="9">
        <v>614424</v>
      </c>
      <c r="D142" s="9">
        <v>753638</v>
      </c>
      <c r="E142" s="9">
        <v>696129</v>
      </c>
      <c r="F142" s="9">
        <v>738156</v>
      </c>
      <c r="G142" s="9">
        <v>660851.60000000009</v>
      </c>
      <c r="H142" s="9">
        <v>593229</v>
      </c>
      <c r="I142" s="9">
        <v>577332</v>
      </c>
      <c r="J142" s="9">
        <v>599866</v>
      </c>
      <c r="K142" s="9">
        <v>592860</v>
      </c>
    </row>
    <row r="143" spans="1:11" s="1" customFormat="1" ht="18.75" customHeight="1" x14ac:dyDescent="0.25">
      <c r="A143" s="8" t="s">
        <v>46</v>
      </c>
      <c r="B143" s="9">
        <v>176827</v>
      </c>
      <c r="C143" s="9">
        <v>240054</v>
      </c>
      <c r="D143" s="9">
        <v>299358</v>
      </c>
      <c r="E143" s="9">
        <v>302678</v>
      </c>
      <c r="F143" s="9">
        <v>345003</v>
      </c>
      <c r="G143" s="9">
        <v>379378.66666666669</v>
      </c>
      <c r="H143" s="9">
        <v>343974</v>
      </c>
      <c r="I143" s="9">
        <v>309065</v>
      </c>
      <c r="J143" s="9">
        <v>300302</v>
      </c>
      <c r="K143" s="9">
        <v>319819</v>
      </c>
    </row>
    <row r="144" spans="1:11" s="1" customFormat="1" ht="18.75" customHeight="1" x14ac:dyDescent="0.25">
      <c r="A144" s="8" t="s">
        <v>47</v>
      </c>
      <c r="B144" s="9">
        <v>37718</v>
      </c>
      <c r="C144" s="9">
        <v>30178</v>
      </c>
      <c r="D144" s="9">
        <v>30567</v>
      </c>
      <c r="E144" s="9">
        <v>25261</v>
      </c>
      <c r="F144" s="9">
        <v>32059</v>
      </c>
      <c r="G144" s="9">
        <v>24186.75</v>
      </c>
      <c r="H144" s="9">
        <v>19623</v>
      </c>
      <c r="I144" s="9">
        <v>20077</v>
      </c>
      <c r="J144" s="9">
        <v>18930</v>
      </c>
      <c r="K144" s="9">
        <v>17442</v>
      </c>
    </row>
    <row r="145" spans="1:11" s="1" customFormat="1" ht="18.75" customHeight="1" x14ac:dyDescent="0.25">
      <c r="A145" s="8" t="s">
        <v>70</v>
      </c>
      <c r="B145" s="9">
        <v>61074</v>
      </c>
      <c r="C145" s="9">
        <v>51637</v>
      </c>
      <c r="D145" s="9">
        <v>78860</v>
      </c>
      <c r="E145" s="9">
        <v>57019</v>
      </c>
      <c r="F145" s="9">
        <v>80385</v>
      </c>
      <c r="G145" s="9">
        <v>76808.251636577887</v>
      </c>
      <c r="H145" s="9">
        <v>71839</v>
      </c>
      <c r="I145" s="9">
        <v>75089</v>
      </c>
      <c r="J145" s="9">
        <v>79454</v>
      </c>
      <c r="K145" s="9">
        <v>83347</v>
      </c>
    </row>
    <row r="146" spans="1:11" s="1" customFormat="1" ht="18.75" customHeight="1" x14ac:dyDescent="0.25">
      <c r="A146" s="8" t="s">
        <v>105</v>
      </c>
      <c r="B146" s="14" t="s">
        <v>49</v>
      </c>
      <c r="C146" s="14" t="s">
        <v>49</v>
      </c>
      <c r="D146" s="14">
        <v>57879</v>
      </c>
      <c r="E146" s="14">
        <v>163751</v>
      </c>
      <c r="F146" s="14">
        <v>144790</v>
      </c>
      <c r="G146" s="9">
        <v>91263</v>
      </c>
      <c r="H146" s="9">
        <v>100087</v>
      </c>
      <c r="I146" s="9">
        <v>90056</v>
      </c>
      <c r="J146" s="9">
        <v>100908</v>
      </c>
      <c r="K146" s="9">
        <v>132507</v>
      </c>
    </row>
    <row r="147" spans="1:11" s="1" customFormat="1" ht="18.75" customHeight="1" x14ac:dyDescent="0.25">
      <c r="A147" s="8" t="s">
        <v>110</v>
      </c>
      <c r="B147" s="14" t="s">
        <v>49</v>
      </c>
      <c r="C147" s="14" t="s">
        <v>49</v>
      </c>
      <c r="D147" s="14">
        <v>20338</v>
      </c>
      <c r="E147" s="14">
        <v>17597</v>
      </c>
      <c r="F147" s="14">
        <v>14523</v>
      </c>
      <c r="G147" s="9">
        <v>8938</v>
      </c>
      <c r="H147" s="9">
        <v>8669</v>
      </c>
      <c r="I147" s="9">
        <v>6925</v>
      </c>
      <c r="J147" s="9">
        <v>10357</v>
      </c>
      <c r="K147" s="9">
        <v>11625</v>
      </c>
    </row>
    <row r="148" spans="1:11" s="1" customFormat="1" ht="18.75" customHeight="1" x14ac:dyDescent="0.25">
      <c r="A148" s="8" t="s">
        <v>109</v>
      </c>
      <c r="B148" s="14" t="s">
        <v>49</v>
      </c>
      <c r="C148" s="14" t="s">
        <v>49</v>
      </c>
      <c r="D148" s="14">
        <v>2616</v>
      </c>
      <c r="E148" s="14">
        <v>9348</v>
      </c>
      <c r="F148" s="14">
        <v>15175</v>
      </c>
      <c r="G148" s="9">
        <v>12753</v>
      </c>
      <c r="H148" s="9">
        <v>10642</v>
      </c>
      <c r="I148" s="9">
        <v>14053</v>
      </c>
      <c r="J148" s="9">
        <v>7916</v>
      </c>
      <c r="K148" s="9">
        <v>8673</v>
      </c>
    </row>
    <row r="149" spans="1:11" s="1" customFormat="1" ht="18.75" customHeight="1" x14ac:dyDescent="0.25">
      <c r="A149" s="8" t="s">
        <v>108</v>
      </c>
      <c r="B149" s="14" t="s">
        <v>49</v>
      </c>
      <c r="C149" s="14" t="s">
        <v>49</v>
      </c>
      <c r="D149" s="14">
        <v>1700</v>
      </c>
      <c r="E149" s="14">
        <v>5164</v>
      </c>
      <c r="F149" s="14">
        <v>4073</v>
      </c>
      <c r="G149" s="9">
        <v>21045</v>
      </c>
      <c r="H149" s="9">
        <v>17888</v>
      </c>
      <c r="I149" s="9">
        <v>19512</v>
      </c>
      <c r="J149" s="9">
        <v>14410</v>
      </c>
      <c r="K149" s="9">
        <v>15818</v>
      </c>
    </row>
    <row r="150" spans="1:11" s="1" customFormat="1" ht="18.75" customHeight="1" x14ac:dyDescent="0.25">
      <c r="A150" s="8" t="s">
        <v>106</v>
      </c>
      <c r="B150" s="14" t="s">
        <v>49</v>
      </c>
      <c r="C150" s="14" t="s">
        <v>49</v>
      </c>
      <c r="D150" s="14" t="s">
        <v>49</v>
      </c>
      <c r="E150" s="14" t="s">
        <v>49</v>
      </c>
      <c r="F150" s="14" t="s">
        <v>49</v>
      </c>
      <c r="G150" s="9">
        <v>107</v>
      </c>
      <c r="H150" s="9">
        <v>87</v>
      </c>
      <c r="I150" s="9">
        <v>752</v>
      </c>
      <c r="J150" s="9">
        <v>1419</v>
      </c>
      <c r="K150" s="9">
        <v>2166</v>
      </c>
    </row>
    <row r="151" spans="1:11" s="1" customFormat="1" ht="18.75" customHeight="1" x14ac:dyDescent="0.25">
      <c r="A151" s="8" t="s">
        <v>107</v>
      </c>
      <c r="B151" s="14" t="s">
        <v>49</v>
      </c>
      <c r="C151" s="14" t="s">
        <v>49</v>
      </c>
      <c r="D151" s="14">
        <v>27259</v>
      </c>
      <c r="E151" s="14">
        <v>22839</v>
      </c>
      <c r="F151" s="14">
        <v>63587</v>
      </c>
      <c r="G151" s="9">
        <v>109449</v>
      </c>
      <c r="H151" s="9">
        <v>108930</v>
      </c>
      <c r="I151" s="9">
        <v>103162</v>
      </c>
      <c r="J151" s="9">
        <v>127632</v>
      </c>
      <c r="K151" s="9">
        <v>143439</v>
      </c>
    </row>
    <row r="152" spans="1:11" s="1" customFormat="1" ht="4.5" customHeight="1" x14ac:dyDescent="0.25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48"/>
    </row>
    <row r="153" spans="1:11" s="1" customFormat="1" ht="15.75" customHeight="1" x14ac:dyDescent="0.25">
      <c r="A153" s="8" t="s">
        <v>95</v>
      </c>
      <c r="B153" s="9"/>
      <c r="C153" s="9"/>
      <c r="D153" s="9"/>
      <c r="E153" s="9"/>
      <c r="F153" s="9"/>
      <c r="G153" s="9"/>
      <c r="H153" s="9"/>
      <c r="K153" s="44"/>
    </row>
    <row r="154" spans="1:11" s="1" customFormat="1" ht="15.75" customHeight="1" x14ac:dyDescent="0.25">
      <c r="A154" s="10" t="s">
        <v>62</v>
      </c>
      <c r="B154" s="10"/>
      <c r="C154" s="16"/>
      <c r="D154" s="16"/>
      <c r="E154" s="16"/>
      <c r="F154" s="16"/>
      <c r="G154" s="16"/>
    </row>
    <row r="155" spans="1:11" ht="13.5" x14ac:dyDescent="0.25">
      <c r="A155" s="10" t="s">
        <v>57</v>
      </c>
      <c r="B155" s="10"/>
      <c r="C155" s="16"/>
      <c r="D155" s="16"/>
      <c r="E155" s="16"/>
      <c r="F155" s="16"/>
      <c r="G155" s="16"/>
      <c r="K155" s="1"/>
    </row>
    <row r="156" spans="1:11" ht="13.5" x14ac:dyDescent="0.25">
      <c r="A156" s="10" t="s">
        <v>80</v>
      </c>
      <c r="B156" s="10"/>
      <c r="C156" s="10"/>
      <c r="D156" s="16"/>
      <c r="E156" s="16"/>
      <c r="F156" s="16"/>
      <c r="G156" s="16"/>
      <c r="K156" s="1"/>
    </row>
    <row r="157" spans="1:11" x14ac:dyDescent="0.2">
      <c r="A157" s="21" t="s">
        <v>60</v>
      </c>
      <c r="B157" s="21"/>
      <c r="C157" s="20"/>
      <c r="D157" s="20"/>
      <c r="E157" s="17"/>
      <c r="F157" s="17"/>
      <c r="G157" s="17"/>
      <c r="K157" s="1"/>
    </row>
    <row r="158" spans="1:11" x14ac:dyDescent="0.2">
      <c r="A158" s="10" t="s">
        <v>89</v>
      </c>
      <c r="B158" s="10"/>
      <c r="C158" s="20"/>
      <c r="D158" s="20"/>
      <c r="E158" s="17"/>
      <c r="F158" s="17"/>
      <c r="G158" s="17"/>
      <c r="K158" s="1"/>
    </row>
    <row r="159" spans="1:11" x14ac:dyDescent="0.2">
      <c r="A159" s="10" t="s">
        <v>90</v>
      </c>
      <c r="B159" s="10"/>
      <c r="C159" s="20"/>
      <c r="D159" s="20"/>
      <c r="E159" s="17"/>
      <c r="F159" s="17"/>
      <c r="G159" s="17"/>
      <c r="K159" s="1"/>
    </row>
    <row r="160" spans="1:11" x14ac:dyDescent="0.2">
      <c r="A160" s="10" t="s">
        <v>94</v>
      </c>
      <c r="B160" s="10"/>
      <c r="C160" s="20"/>
      <c r="D160" s="20"/>
      <c r="E160" s="17"/>
      <c r="F160" s="17"/>
      <c r="G160" s="17"/>
      <c r="K160" s="1"/>
    </row>
    <row r="161" spans="1:11" x14ac:dyDescent="0.2">
      <c r="A161" s="10" t="s">
        <v>59</v>
      </c>
      <c r="B161" s="10"/>
      <c r="C161" s="20"/>
      <c r="D161" s="20"/>
      <c r="E161" s="17"/>
      <c r="F161" s="17"/>
      <c r="G161" s="17"/>
      <c r="K161" s="1"/>
    </row>
    <row r="162" spans="1:11" x14ac:dyDescent="0.2">
      <c r="A162" s="10" t="s">
        <v>91</v>
      </c>
      <c r="B162" s="10"/>
      <c r="C162" s="20"/>
      <c r="D162" s="20"/>
      <c r="E162" s="17"/>
      <c r="F162" s="17"/>
      <c r="G162" s="17"/>
      <c r="K162" s="1"/>
    </row>
    <row r="163" spans="1:11" x14ac:dyDescent="0.2">
      <c r="A163" s="10" t="s">
        <v>93</v>
      </c>
      <c r="B163" s="10"/>
      <c r="C163" s="20"/>
      <c r="D163" s="20"/>
      <c r="E163" s="17"/>
      <c r="F163" s="17"/>
      <c r="G163" s="17"/>
      <c r="K163" s="1"/>
    </row>
    <row r="164" spans="1:11" x14ac:dyDescent="0.2">
      <c r="A164" s="10" t="s">
        <v>92</v>
      </c>
      <c r="B164" s="10"/>
      <c r="C164" s="20"/>
      <c r="D164" s="20"/>
      <c r="E164" s="17"/>
      <c r="F164" s="17"/>
      <c r="G164" s="17"/>
      <c r="K164" s="1"/>
    </row>
    <row r="165" spans="1:11" ht="13.5" x14ac:dyDescent="0.25">
      <c r="A165" s="10" t="s">
        <v>111</v>
      </c>
      <c r="B165" s="10"/>
      <c r="C165" s="16"/>
      <c r="D165" s="16"/>
      <c r="E165" s="16"/>
      <c r="F165" s="16"/>
      <c r="G165" s="16"/>
      <c r="K165" s="1"/>
    </row>
    <row r="166" spans="1:11" x14ac:dyDescent="0.2">
      <c r="A166" s="1"/>
      <c r="B166" s="1"/>
      <c r="C166" s="1"/>
      <c r="D166" s="1"/>
      <c r="E166" s="1"/>
      <c r="F166" s="1"/>
      <c r="G166" s="1"/>
      <c r="K166" s="1"/>
    </row>
    <row r="167" spans="1:11" x14ac:dyDescent="0.2">
      <c r="A167" s="1"/>
      <c r="B167" s="1"/>
      <c r="C167" s="1"/>
      <c r="D167" s="1"/>
      <c r="E167" s="1"/>
      <c r="F167" s="1"/>
      <c r="G167" s="1"/>
      <c r="K167" s="1"/>
    </row>
    <row r="168" spans="1:11" x14ac:dyDescent="0.2">
      <c r="A168" s="1"/>
      <c r="B168" s="1"/>
      <c r="C168" s="1"/>
      <c r="D168" s="1"/>
      <c r="E168" s="1"/>
      <c r="F168" s="1"/>
      <c r="G168" s="1"/>
      <c r="K168" s="1"/>
    </row>
    <row r="169" spans="1:11" x14ac:dyDescent="0.2">
      <c r="A169" s="1"/>
      <c r="B169" s="1"/>
      <c r="C169" s="1"/>
      <c r="D169" s="1"/>
      <c r="E169" s="1"/>
      <c r="F169" s="1"/>
      <c r="G169" s="1"/>
      <c r="K169" s="1"/>
    </row>
    <row r="170" spans="1:11" x14ac:dyDescent="0.2">
      <c r="A170" s="1"/>
      <c r="B170" s="1"/>
      <c r="C170" s="1"/>
      <c r="D170" s="1"/>
      <c r="E170" s="1"/>
      <c r="F170" s="1"/>
      <c r="G170" s="1"/>
      <c r="K170" s="1"/>
    </row>
    <row r="171" spans="1:11" x14ac:dyDescent="0.2">
      <c r="A171" s="1"/>
      <c r="B171" s="1"/>
      <c r="C171" s="1"/>
      <c r="D171" s="1"/>
      <c r="E171" s="1"/>
      <c r="F171" s="1"/>
      <c r="G171" s="1"/>
      <c r="K171" s="1"/>
    </row>
    <row r="172" spans="1:11" x14ac:dyDescent="0.2">
      <c r="A172" s="1"/>
      <c r="B172" s="1"/>
      <c r="C172" s="1"/>
      <c r="D172" s="1"/>
      <c r="E172" s="1"/>
      <c r="F172" s="1"/>
      <c r="G172" s="1"/>
      <c r="K172" s="1"/>
    </row>
    <row r="173" spans="1:11" x14ac:dyDescent="0.2">
      <c r="A173" s="1"/>
      <c r="B173" s="1"/>
      <c r="C173" s="1"/>
      <c r="D173" s="1"/>
      <c r="E173" s="1"/>
      <c r="F173" s="1"/>
      <c r="G173" s="1"/>
      <c r="K173" s="1"/>
    </row>
    <row r="174" spans="1:11" x14ac:dyDescent="0.2">
      <c r="A174" s="1"/>
      <c r="B174" s="1"/>
      <c r="C174" s="1"/>
      <c r="D174" s="1"/>
      <c r="E174" s="1"/>
      <c r="F174" s="1"/>
      <c r="G174" s="1"/>
      <c r="K174" s="1"/>
    </row>
    <row r="175" spans="1:11" x14ac:dyDescent="0.2">
      <c r="A175" s="1"/>
      <c r="B175" s="1"/>
      <c r="C175" s="1"/>
      <c r="D175" s="1"/>
      <c r="E175" s="1"/>
      <c r="F175" s="1"/>
      <c r="G175" s="1"/>
      <c r="K175" s="1"/>
    </row>
    <row r="176" spans="1:11" x14ac:dyDescent="0.2">
      <c r="A176" s="1"/>
      <c r="B176" s="1"/>
      <c r="C176" s="1"/>
      <c r="D176" s="1"/>
      <c r="E176" s="1"/>
      <c r="F176" s="1"/>
      <c r="G176" s="1"/>
      <c r="K176" s="1"/>
    </row>
    <row r="177" spans="1:11" x14ac:dyDescent="0.2">
      <c r="A177" s="1"/>
      <c r="B177" s="1"/>
      <c r="C177" s="1"/>
      <c r="D177" s="1"/>
      <c r="E177" s="1"/>
      <c r="F177" s="1"/>
      <c r="G177" s="1"/>
      <c r="K177" s="1"/>
    </row>
    <row r="178" spans="1:11" x14ac:dyDescent="0.2">
      <c r="A178" s="1"/>
      <c r="B178" s="1"/>
      <c r="C178" s="1"/>
      <c r="D178" s="1"/>
      <c r="E178" s="1"/>
      <c r="F178" s="1"/>
      <c r="G178" s="1"/>
      <c r="K178" s="1"/>
    </row>
    <row r="179" spans="1:11" x14ac:dyDescent="0.2">
      <c r="A179" s="1"/>
      <c r="B179" s="1"/>
      <c r="C179" s="1"/>
      <c r="D179" s="1"/>
      <c r="E179" s="1"/>
      <c r="F179" s="1"/>
      <c r="G179" s="1"/>
      <c r="K179" s="1"/>
    </row>
    <row r="180" spans="1:11" x14ac:dyDescent="0.2">
      <c r="A180" s="1"/>
      <c r="B180" s="1"/>
      <c r="C180" s="1"/>
      <c r="D180" s="1"/>
      <c r="E180" s="1"/>
      <c r="F180" s="1"/>
      <c r="G180" s="1"/>
      <c r="K180" s="1"/>
    </row>
    <row r="181" spans="1:11" x14ac:dyDescent="0.2">
      <c r="A181" s="1"/>
      <c r="B181" s="1"/>
      <c r="C181" s="1"/>
      <c r="D181" s="1"/>
      <c r="E181" s="1"/>
      <c r="F181" s="1"/>
      <c r="G181" s="1"/>
      <c r="K181" s="1"/>
    </row>
    <row r="182" spans="1:11" x14ac:dyDescent="0.2">
      <c r="A182" s="1"/>
      <c r="B182" s="1"/>
      <c r="C182" s="1"/>
      <c r="D182" s="1"/>
      <c r="E182" s="1"/>
      <c r="F182" s="1"/>
      <c r="G182" s="1"/>
      <c r="K182" s="1"/>
    </row>
    <row r="183" spans="1:11" x14ac:dyDescent="0.2">
      <c r="A183" s="1"/>
      <c r="B183" s="1"/>
      <c r="C183" s="1"/>
      <c r="D183" s="1"/>
      <c r="E183" s="1"/>
      <c r="F183" s="1"/>
      <c r="G183" s="1"/>
      <c r="K183" s="1"/>
    </row>
    <row r="184" spans="1:11" x14ac:dyDescent="0.2">
      <c r="A184" s="1"/>
      <c r="B184" s="1"/>
      <c r="C184" s="1"/>
      <c r="D184" s="1"/>
      <c r="E184" s="1"/>
      <c r="F184" s="1"/>
      <c r="G184" s="1"/>
      <c r="K184" s="1"/>
    </row>
    <row r="185" spans="1:11" x14ac:dyDescent="0.2">
      <c r="A185" s="1"/>
      <c r="B185" s="1"/>
      <c r="C185" s="1"/>
      <c r="D185" s="1"/>
      <c r="E185" s="1"/>
      <c r="F185" s="1"/>
      <c r="G185" s="1"/>
      <c r="K185" s="1"/>
    </row>
    <row r="186" spans="1:11" x14ac:dyDescent="0.2">
      <c r="A186" s="1"/>
      <c r="B186" s="1"/>
      <c r="C186" s="1"/>
      <c r="D186" s="1"/>
      <c r="E186" s="1"/>
      <c r="F186" s="1"/>
      <c r="G186" s="1"/>
      <c r="K186" s="1"/>
    </row>
    <row r="187" spans="1:11" x14ac:dyDescent="0.2">
      <c r="A187" s="1"/>
      <c r="B187" s="1"/>
      <c r="C187" s="1"/>
      <c r="D187" s="1"/>
      <c r="E187" s="1"/>
      <c r="F187" s="1"/>
      <c r="G187" s="1"/>
      <c r="K187" s="1"/>
    </row>
    <row r="188" spans="1:11" x14ac:dyDescent="0.2">
      <c r="A188" s="1"/>
      <c r="B188" s="1"/>
      <c r="C188" s="1"/>
      <c r="D188" s="1"/>
      <c r="E188" s="1"/>
      <c r="F188" s="1"/>
      <c r="G188" s="1"/>
      <c r="K188" s="1"/>
    </row>
    <row r="189" spans="1:11" x14ac:dyDescent="0.2">
      <c r="A189" s="1"/>
      <c r="B189" s="1"/>
      <c r="C189" s="1"/>
      <c r="D189" s="1"/>
      <c r="E189" s="1"/>
      <c r="F189" s="1"/>
      <c r="G189" s="1"/>
      <c r="K189" s="1"/>
    </row>
    <row r="190" spans="1:11" x14ac:dyDescent="0.2">
      <c r="A190" s="1"/>
      <c r="B190" s="1"/>
      <c r="C190" s="1"/>
      <c r="D190" s="1"/>
      <c r="E190" s="1"/>
      <c r="F190" s="1"/>
      <c r="G190" s="1"/>
      <c r="K190" s="1"/>
    </row>
    <row r="191" spans="1:11" x14ac:dyDescent="0.2">
      <c r="A191" s="1"/>
      <c r="B191" s="1"/>
      <c r="C191" s="1"/>
      <c r="D191" s="1"/>
      <c r="E191" s="1"/>
      <c r="F191" s="1"/>
      <c r="G191" s="1"/>
      <c r="K191" s="1"/>
    </row>
    <row r="192" spans="1:11" x14ac:dyDescent="0.2">
      <c r="A192" s="1"/>
      <c r="B192" s="1"/>
      <c r="C192" s="1"/>
      <c r="D192" s="1"/>
      <c r="E192" s="1"/>
      <c r="F192" s="1"/>
      <c r="G192" s="1"/>
      <c r="K192" s="1"/>
    </row>
    <row r="193" spans="1:11" x14ac:dyDescent="0.2">
      <c r="A193" s="1"/>
      <c r="B193" s="1"/>
      <c r="C193" s="1"/>
      <c r="D193" s="1"/>
      <c r="E193" s="1"/>
      <c r="F193" s="1"/>
      <c r="G193" s="1"/>
      <c r="K193" s="1"/>
    </row>
    <row r="194" spans="1:11" x14ac:dyDescent="0.2">
      <c r="A194" s="1"/>
      <c r="B194" s="1"/>
      <c r="C194" s="1"/>
      <c r="D194" s="1"/>
      <c r="E194" s="1"/>
      <c r="F194" s="1"/>
      <c r="G194" s="1"/>
      <c r="K194" s="1"/>
    </row>
    <row r="195" spans="1:11" x14ac:dyDescent="0.2">
      <c r="A195" s="1"/>
      <c r="B195" s="1"/>
      <c r="C195" s="1"/>
      <c r="D195" s="1"/>
      <c r="E195" s="1"/>
      <c r="F195" s="1"/>
      <c r="G195" s="1"/>
      <c r="K195" s="1"/>
    </row>
    <row r="196" spans="1:11" x14ac:dyDescent="0.2">
      <c r="A196" s="1"/>
      <c r="B196" s="1"/>
      <c r="C196" s="1"/>
      <c r="D196" s="1"/>
      <c r="E196" s="1"/>
      <c r="F196" s="1"/>
      <c r="G196" s="1"/>
      <c r="K196" s="1"/>
    </row>
    <row r="197" spans="1:11" x14ac:dyDescent="0.2">
      <c r="A197" s="1"/>
      <c r="B197" s="1"/>
      <c r="C197" s="1"/>
      <c r="D197" s="1"/>
      <c r="E197" s="1"/>
      <c r="F197" s="1"/>
      <c r="G197" s="1"/>
      <c r="K197" s="1"/>
    </row>
    <row r="198" spans="1:11" x14ac:dyDescent="0.2">
      <c r="A198" s="1"/>
      <c r="B198" s="1"/>
      <c r="C198" s="1"/>
      <c r="D198" s="1"/>
      <c r="E198" s="1"/>
      <c r="F198" s="1"/>
      <c r="G198" s="1"/>
      <c r="K198" s="1"/>
    </row>
    <row r="199" spans="1:11" x14ac:dyDescent="0.2">
      <c r="A199" s="1"/>
      <c r="B199" s="1"/>
      <c r="C199" s="1"/>
      <c r="D199" s="1"/>
      <c r="E199" s="1"/>
      <c r="F199" s="1"/>
      <c r="G199" s="1"/>
      <c r="K199" s="1"/>
    </row>
    <row r="200" spans="1:11" x14ac:dyDescent="0.2">
      <c r="A200" s="1"/>
      <c r="B200" s="1"/>
      <c r="C200" s="1"/>
      <c r="D200" s="1"/>
      <c r="E200" s="1"/>
      <c r="F200" s="1"/>
      <c r="G200" s="1"/>
      <c r="K200" s="1"/>
    </row>
    <row r="201" spans="1:11" x14ac:dyDescent="0.2">
      <c r="A201" s="1"/>
      <c r="B201" s="1"/>
      <c r="C201" s="1"/>
      <c r="D201" s="1"/>
      <c r="E201" s="1"/>
      <c r="F201" s="1"/>
      <c r="G201" s="1"/>
      <c r="K201" s="1"/>
    </row>
    <row r="202" spans="1:11" x14ac:dyDescent="0.2">
      <c r="A202" s="1"/>
      <c r="B202" s="1"/>
      <c r="C202" s="1"/>
      <c r="D202" s="1"/>
      <c r="E202" s="1"/>
      <c r="F202" s="1"/>
      <c r="G202" s="1"/>
      <c r="K202" s="1"/>
    </row>
    <row r="203" spans="1:11" x14ac:dyDescent="0.2">
      <c r="A203" s="1"/>
      <c r="B203" s="1"/>
      <c r="C203" s="1"/>
      <c r="D203" s="1"/>
      <c r="E203" s="1"/>
      <c r="F203" s="1"/>
      <c r="G203" s="1"/>
      <c r="K203" s="1"/>
    </row>
    <row r="204" spans="1:11" x14ac:dyDescent="0.2">
      <c r="A204" s="1"/>
      <c r="B204" s="1"/>
      <c r="C204" s="1"/>
      <c r="D204" s="1"/>
      <c r="E204" s="1"/>
      <c r="F204" s="1"/>
      <c r="G204" s="1"/>
      <c r="K204" s="1"/>
    </row>
    <row r="205" spans="1:11" x14ac:dyDescent="0.2">
      <c r="A205" s="1"/>
      <c r="B205" s="1"/>
      <c r="C205" s="1"/>
      <c r="D205" s="1"/>
      <c r="E205" s="1"/>
      <c r="F205" s="1"/>
      <c r="G205" s="1"/>
      <c r="K205" s="1"/>
    </row>
    <row r="206" spans="1:11" x14ac:dyDescent="0.2">
      <c r="A206" s="1"/>
      <c r="B206" s="1"/>
      <c r="C206" s="1"/>
      <c r="D206" s="1"/>
      <c r="E206" s="1"/>
      <c r="F206" s="1"/>
      <c r="G206" s="1"/>
      <c r="K206" s="1"/>
    </row>
    <row r="207" spans="1:11" x14ac:dyDescent="0.2">
      <c r="A207" s="1"/>
      <c r="B207" s="1"/>
      <c r="C207" s="1"/>
      <c r="D207" s="1"/>
      <c r="E207" s="1"/>
      <c r="F207" s="1"/>
      <c r="G207" s="1"/>
      <c r="K207" s="1"/>
    </row>
    <row r="208" spans="1:11" x14ac:dyDescent="0.2">
      <c r="A208" s="1"/>
      <c r="B208" s="1"/>
      <c r="C208" s="1"/>
      <c r="D208" s="1"/>
      <c r="E208" s="1"/>
      <c r="F208" s="1"/>
      <c r="G208" s="1"/>
      <c r="K208" s="1"/>
    </row>
    <row r="209" spans="1:11" x14ac:dyDescent="0.2">
      <c r="A209" s="1"/>
      <c r="B209" s="1"/>
      <c r="C209" s="1"/>
      <c r="D209" s="1"/>
      <c r="E209" s="1"/>
      <c r="F209" s="1"/>
      <c r="G209" s="1"/>
      <c r="K209" s="1"/>
    </row>
    <row r="210" spans="1:11" x14ac:dyDescent="0.2">
      <c r="A210" s="1"/>
      <c r="B210" s="1"/>
      <c r="C210" s="1"/>
      <c r="D210" s="1"/>
      <c r="E210" s="1"/>
      <c r="F210" s="1"/>
      <c r="G210" s="1"/>
      <c r="K210" s="1"/>
    </row>
    <row r="211" spans="1:11" x14ac:dyDescent="0.2">
      <c r="A211" s="1"/>
      <c r="B211" s="1"/>
      <c r="C211" s="1"/>
      <c r="D211" s="1"/>
      <c r="E211" s="1"/>
      <c r="F211" s="1"/>
      <c r="G211" s="1"/>
      <c r="K211" s="1"/>
    </row>
    <row r="212" spans="1:11" x14ac:dyDescent="0.2">
      <c r="A212" s="1"/>
      <c r="B212" s="1"/>
      <c r="C212" s="1"/>
      <c r="D212" s="1"/>
      <c r="E212" s="1"/>
      <c r="F212" s="1"/>
      <c r="G212" s="1"/>
      <c r="K212" s="1"/>
    </row>
    <row r="213" spans="1:11" x14ac:dyDescent="0.2">
      <c r="A213" s="1"/>
      <c r="B213" s="1"/>
      <c r="C213" s="1"/>
      <c r="D213" s="1"/>
      <c r="E213" s="1"/>
      <c r="F213" s="1"/>
      <c r="G213" s="1"/>
      <c r="K213" s="1"/>
    </row>
    <row r="214" spans="1:11" x14ac:dyDescent="0.2">
      <c r="A214" s="1"/>
      <c r="B214" s="1"/>
      <c r="C214" s="1"/>
      <c r="D214" s="1"/>
      <c r="E214" s="1"/>
      <c r="F214" s="1"/>
      <c r="G214" s="1"/>
      <c r="K214" s="1"/>
    </row>
    <row r="215" spans="1:11" x14ac:dyDescent="0.2">
      <c r="A215" s="1"/>
      <c r="B215" s="1"/>
      <c r="C215" s="1"/>
      <c r="D215" s="1"/>
      <c r="E215" s="1"/>
      <c r="F215" s="1"/>
      <c r="G215" s="1"/>
      <c r="K215" s="1"/>
    </row>
    <row r="216" spans="1:11" x14ac:dyDescent="0.2">
      <c r="A216" s="1"/>
      <c r="B216" s="1"/>
      <c r="C216" s="1"/>
      <c r="D216" s="1"/>
      <c r="E216" s="1"/>
      <c r="F216" s="1"/>
      <c r="G216" s="1"/>
      <c r="K216" s="1"/>
    </row>
    <row r="217" spans="1:11" x14ac:dyDescent="0.2">
      <c r="A217" s="1"/>
      <c r="B217" s="1"/>
      <c r="C217" s="1"/>
      <c r="D217" s="1"/>
      <c r="E217" s="1"/>
      <c r="F217" s="1"/>
      <c r="G217" s="1"/>
      <c r="K217" s="1"/>
    </row>
    <row r="218" spans="1:11" x14ac:dyDescent="0.2">
      <c r="A218" s="1"/>
      <c r="B218" s="1"/>
      <c r="C218" s="1"/>
      <c r="D218" s="1"/>
      <c r="E218" s="1"/>
      <c r="F218" s="1"/>
      <c r="G218" s="1"/>
      <c r="K218" s="1"/>
    </row>
    <row r="219" spans="1:11" x14ac:dyDescent="0.2">
      <c r="A219" s="1"/>
      <c r="B219" s="1"/>
      <c r="C219" s="1"/>
      <c r="D219" s="1"/>
      <c r="E219" s="1"/>
      <c r="F219" s="1"/>
      <c r="G219" s="1"/>
      <c r="K219" s="1"/>
    </row>
    <row r="220" spans="1:11" x14ac:dyDescent="0.2">
      <c r="A220" s="1"/>
      <c r="B220" s="1"/>
      <c r="C220" s="1"/>
      <c r="D220" s="1"/>
      <c r="E220" s="1"/>
      <c r="F220" s="1"/>
      <c r="G220" s="1"/>
      <c r="K220" s="1"/>
    </row>
    <row r="221" spans="1:11" x14ac:dyDescent="0.2">
      <c r="A221" s="1"/>
      <c r="B221" s="1"/>
      <c r="C221" s="1"/>
      <c r="D221" s="1"/>
      <c r="E221" s="1"/>
      <c r="F221" s="1"/>
      <c r="G221" s="1"/>
      <c r="K221" s="1"/>
    </row>
    <row r="222" spans="1:11" x14ac:dyDescent="0.2">
      <c r="A222" s="1"/>
      <c r="B222" s="1"/>
      <c r="C222" s="1"/>
      <c r="D222" s="1"/>
      <c r="E222" s="1"/>
      <c r="F222" s="1"/>
      <c r="G222" s="1"/>
      <c r="K222" s="1"/>
    </row>
    <row r="223" spans="1:11" x14ac:dyDescent="0.2">
      <c r="A223" s="1"/>
      <c r="B223" s="1"/>
      <c r="C223" s="1"/>
      <c r="D223" s="1"/>
      <c r="E223" s="1"/>
      <c r="F223" s="1"/>
      <c r="G223" s="1"/>
      <c r="K223" s="1"/>
    </row>
    <row r="224" spans="1:11" x14ac:dyDescent="0.2">
      <c r="A224" s="1"/>
      <c r="B224" s="1"/>
      <c r="C224" s="1"/>
      <c r="D224" s="1"/>
      <c r="E224" s="1"/>
      <c r="F224" s="1"/>
      <c r="G224" s="1"/>
      <c r="K224" s="1"/>
    </row>
    <row r="225" spans="1:11" x14ac:dyDescent="0.2">
      <c r="A225" s="1"/>
      <c r="B225" s="1"/>
      <c r="C225" s="1"/>
      <c r="D225" s="1"/>
      <c r="E225" s="1"/>
      <c r="F225" s="1"/>
      <c r="G225" s="1"/>
      <c r="K225" s="1"/>
    </row>
    <row r="226" spans="1:11" x14ac:dyDescent="0.2">
      <c r="A226" s="1"/>
      <c r="B226" s="1"/>
      <c r="C226" s="1"/>
      <c r="D226" s="1"/>
      <c r="E226" s="1"/>
      <c r="F226" s="1"/>
      <c r="G226" s="1"/>
      <c r="K226" s="1"/>
    </row>
    <row r="227" spans="1:11" x14ac:dyDescent="0.2">
      <c r="A227" s="1"/>
      <c r="B227" s="1"/>
      <c r="C227" s="1"/>
      <c r="D227" s="1"/>
      <c r="E227" s="1"/>
      <c r="F227" s="1"/>
      <c r="G227" s="1"/>
      <c r="K227" s="1"/>
    </row>
    <row r="228" spans="1:11" x14ac:dyDescent="0.2">
      <c r="A228" s="1"/>
      <c r="B228" s="1"/>
      <c r="C228" s="1"/>
      <c r="D228" s="1"/>
      <c r="E228" s="1"/>
      <c r="F228" s="1"/>
      <c r="G228" s="1"/>
      <c r="K228" s="1"/>
    </row>
    <row r="229" spans="1:11" x14ac:dyDescent="0.2">
      <c r="A229" s="1"/>
      <c r="B229" s="1"/>
      <c r="C229" s="1"/>
      <c r="D229" s="1"/>
      <c r="E229" s="1"/>
      <c r="F229" s="1"/>
      <c r="G229" s="1"/>
      <c r="K229" s="1"/>
    </row>
    <row r="230" spans="1:11" x14ac:dyDescent="0.2">
      <c r="A230" s="1"/>
      <c r="B230" s="1"/>
      <c r="C230" s="1"/>
      <c r="D230" s="1"/>
      <c r="E230" s="1"/>
      <c r="F230" s="1"/>
      <c r="G230" s="1"/>
      <c r="K230" s="1"/>
    </row>
    <row r="231" spans="1:11" x14ac:dyDescent="0.2">
      <c r="A231" s="1"/>
      <c r="B231" s="1"/>
      <c r="C231" s="1"/>
      <c r="D231" s="1"/>
      <c r="E231" s="1"/>
      <c r="F231" s="1"/>
      <c r="G231" s="1"/>
      <c r="K231" s="1"/>
    </row>
    <row r="232" spans="1:11" x14ac:dyDescent="0.2">
      <c r="A232" s="1"/>
      <c r="B232" s="1"/>
      <c r="C232" s="1"/>
      <c r="D232" s="1"/>
      <c r="E232" s="1"/>
      <c r="F232" s="1"/>
      <c r="G232" s="1"/>
      <c r="K232" s="1"/>
    </row>
    <row r="233" spans="1:11" x14ac:dyDescent="0.2">
      <c r="A233" s="1"/>
      <c r="B233" s="1"/>
      <c r="C233" s="1"/>
      <c r="D233" s="1"/>
      <c r="E233" s="1"/>
      <c r="F233" s="1"/>
      <c r="G233" s="1"/>
      <c r="K233" s="1"/>
    </row>
    <row r="234" spans="1:11" x14ac:dyDescent="0.2">
      <c r="A234" s="1"/>
      <c r="B234" s="1"/>
      <c r="C234" s="1"/>
      <c r="D234" s="1"/>
      <c r="E234" s="1"/>
      <c r="F234" s="1"/>
      <c r="G234" s="1"/>
      <c r="K234" s="1"/>
    </row>
    <row r="235" spans="1:11" x14ac:dyDescent="0.2">
      <c r="A235" s="1"/>
      <c r="B235" s="1"/>
      <c r="C235" s="1"/>
      <c r="D235" s="1"/>
      <c r="E235" s="1"/>
      <c r="F235" s="1"/>
      <c r="G235" s="1"/>
      <c r="K235" s="1"/>
    </row>
    <row r="236" spans="1:11" x14ac:dyDescent="0.2">
      <c r="A236" s="1"/>
      <c r="B236" s="1"/>
      <c r="C236" s="1"/>
      <c r="D236" s="1"/>
      <c r="E236" s="1"/>
      <c r="F236" s="1"/>
      <c r="G236" s="1"/>
      <c r="K236" s="1"/>
    </row>
    <row r="237" spans="1:11" x14ac:dyDescent="0.2">
      <c r="A237" s="1"/>
      <c r="B237" s="1"/>
      <c r="C237" s="1"/>
      <c r="D237" s="1"/>
      <c r="E237" s="1"/>
      <c r="F237" s="1"/>
      <c r="G237" s="1"/>
    </row>
    <row r="238" spans="1:11" x14ac:dyDescent="0.2">
      <c r="A238" s="1"/>
      <c r="B238" s="1"/>
      <c r="C238" s="1"/>
      <c r="D238" s="1"/>
      <c r="E238" s="1"/>
      <c r="F238" s="1"/>
      <c r="G238" s="1"/>
    </row>
    <row r="239" spans="1:11" x14ac:dyDescent="0.2">
      <c r="A239" s="1"/>
      <c r="B239" s="1"/>
      <c r="C239" s="1"/>
      <c r="D239" s="1"/>
      <c r="E239" s="1"/>
      <c r="F239" s="1"/>
      <c r="G239" s="1"/>
    </row>
    <row r="240" spans="1:11" x14ac:dyDescent="0.2">
      <c r="A240" s="1"/>
      <c r="B240" s="1"/>
      <c r="C240" s="1"/>
      <c r="D240" s="1"/>
      <c r="E240" s="1"/>
      <c r="F240" s="1"/>
      <c r="G240" s="1"/>
    </row>
    <row r="241" spans="1:7" x14ac:dyDescent="0.2">
      <c r="A241" s="1"/>
      <c r="B241" s="1"/>
      <c r="C241" s="1"/>
      <c r="D241" s="1"/>
      <c r="E241" s="1"/>
      <c r="F241" s="1"/>
      <c r="G241" s="1"/>
    </row>
    <row r="242" spans="1:7" x14ac:dyDescent="0.2">
      <c r="A242" s="1"/>
      <c r="B242" s="1"/>
      <c r="C242" s="1"/>
      <c r="D242" s="1"/>
      <c r="E242" s="1"/>
      <c r="F242" s="1"/>
      <c r="G242" s="1"/>
    </row>
    <row r="243" spans="1:7" x14ac:dyDescent="0.2">
      <c r="A243" s="1"/>
      <c r="B243" s="1"/>
      <c r="C243" s="1"/>
      <c r="D243" s="1"/>
      <c r="E243" s="1"/>
      <c r="F243" s="1"/>
      <c r="G243" s="1"/>
    </row>
    <row r="244" spans="1:7" x14ac:dyDescent="0.2">
      <c r="A244" s="1"/>
      <c r="B244" s="1"/>
      <c r="C244" s="1"/>
      <c r="D244" s="1"/>
      <c r="E244" s="1"/>
      <c r="F244" s="1"/>
      <c r="G244" s="1"/>
    </row>
    <row r="245" spans="1:7" x14ac:dyDescent="0.2">
      <c r="A245" s="1"/>
      <c r="B245" s="1"/>
      <c r="C245" s="1"/>
      <c r="D245" s="1"/>
      <c r="E245" s="1"/>
      <c r="F245" s="1"/>
      <c r="G245" s="1"/>
    </row>
    <row r="246" spans="1:7" x14ac:dyDescent="0.2">
      <c r="A246" s="1"/>
      <c r="B246" s="1"/>
      <c r="C246" s="1"/>
      <c r="D246" s="1"/>
      <c r="E246" s="1"/>
      <c r="F246" s="1"/>
      <c r="G246" s="1"/>
    </row>
    <row r="247" spans="1:7" x14ac:dyDescent="0.2">
      <c r="A247" s="1"/>
      <c r="B247" s="1"/>
      <c r="C247" s="1"/>
      <c r="D247" s="1"/>
      <c r="E247" s="1"/>
      <c r="F247" s="1"/>
      <c r="G247" s="1"/>
    </row>
    <row r="248" spans="1:7" x14ac:dyDescent="0.2">
      <c r="A248" s="1"/>
      <c r="B248" s="1"/>
      <c r="C248" s="1"/>
      <c r="D248" s="1"/>
      <c r="E248" s="1"/>
      <c r="F248" s="1"/>
      <c r="G248" s="1"/>
    </row>
    <row r="249" spans="1:7" x14ac:dyDescent="0.2">
      <c r="A249" s="1"/>
      <c r="B249" s="1"/>
      <c r="C249" s="1"/>
      <c r="D249" s="1"/>
      <c r="E249" s="1"/>
      <c r="F249" s="1"/>
      <c r="G249" s="1"/>
    </row>
    <row r="250" spans="1:7" x14ac:dyDescent="0.2">
      <c r="A250" s="1"/>
      <c r="B250" s="1"/>
      <c r="C250" s="1"/>
      <c r="D250" s="1"/>
      <c r="E250" s="1"/>
      <c r="F250" s="1"/>
      <c r="G250" s="1"/>
    </row>
    <row r="251" spans="1:7" x14ac:dyDescent="0.2">
      <c r="A251" s="1"/>
      <c r="B251" s="1"/>
      <c r="C251" s="1"/>
      <c r="D251" s="1"/>
      <c r="E251" s="1"/>
      <c r="F251" s="1"/>
      <c r="G251" s="1"/>
    </row>
    <row r="252" spans="1:7" x14ac:dyDescent="0.2">
      <c r="A252" s="1"/>
      <c r="B252" s="1"/>
      <c r="C252" s="1"/>
      <c r="D252" s="1"/>
      <c r="E252" s="1"/>
      <c r="F252" s="1"/>
      <c r="G252" s="1"/>
    </row>
    <row r="253" spans="1:7" x14ac:dyDescent="0.2">
      <c r="A253" s="1"/>
      <c r="B253" s="1"/>
      <c r="C253" s="1"/>
      <c r="D253" s="1"/>
      <c r="E253" s="1"/>
      <c r="F253" s="1"/>
      <c r="G253" s="1"/>
    </row>
    <row r="254" spans="1:7" x14ac:dyDescent="0.2">
      <c r="A254" s="1"/>
      <c r="B254" s="1"/>
      <c r="C254" s="1"/>
      <c r="D254" s="1"/>
      <c r="E254" s="1"/>
      <c r="F254" s="1"/>
      <c r="G254" s="1"/>
    </row>
    <row r="255" spans="1:7" x14ac:dyDescent="0.2">
      <c r="A255" s="1"/>
      <c r="B255" s="1"/>
      <c r="C255" s="1"/>
      <c r="D255" s="1"/>
      <c r="E255" s="1"/>
      <c r="F255" s="1"/>
      <c r="G255" s="1"/>
    </row>
    <row r="256" spans="1:7" x14ac:dyDescent="0.2">
      <c r="A256" s="1"/>
      <c r="B256" s="1"/>
      <c r="C256" s="1"/>
      <c r="D256" s="1"/>
      <c r="E256" s="1"/>
      <c r="F256" s="1"/>
      <c r="G256" s="1"/>
    </row>
    <row r="257" spans="1:7" x14ac:dyDescent="0.2">
      <c r="A257" s="1"/>
      <c r="B257" s="1"/>
      <c r="C257" s="1"/>
      <c r="D257" s="1"/>
      <c r="E257" s="1"/>
      <c r="F257" s="1"/>
      <c r="G257" s="1"/>
    </row>
    <row r="258" spans="1:7" x14ac:dyDescent="0.2">
      <c r="A258" s="1"/>
      <c r="B258" s="1"/>
      <c r="C258" s="1"/>
      <c r="D258" s="1"/>
      <c r="E258" s="1"/>
      <c r="F258" s="1"/>
      <c r="G258" s="1"/>
    </row>
    <row r="259" spans="1:7" x14ac:dyDescent="0.2">
      <c r="A259" s="1"/>
      <c r="B259" s="1"/>
      <c r="C259" s="1"/>
      <c r="D259" s="1"/>
      <c r="E259" s="1"/>
      <c r="F259" s="1"/>
      <c r="G259" s="1"/>
    </row>
    <row r="260" spans="1:7" x14ac:dyDescent="0.2">
      <c r="A260" s="1"/>
      <c r="B260" s="1"/>
      <c r="C260" s="1"/>
      <c r="D260" s="1"/>
      <c r="E260" s="1"/>
      <c r="F260" s="1"/>
      <c r="G260" s="1"/>
    </row>
    <row r="261" spans="1:7" x14ac:dyDescent="0.2">
      <c r="A261" s="1"/>
      <c r="B261" s="1"/>
      <c r="C261" s="1"/>
      <c r="D261" s="1"/>
      <c r="E261" s="1"/>
      <c r="F261" s="1"/>
      <c r="G261" s="1"/>
    </row>
    <row r="262" spans="1:7" x14ac:dyDescent="0.2">
      <c r="A262" s="1"/>
      <c r="B262" s="1"/>
      <c r="C262" s="1"/>
      <c r="D262" s="1"/>
      <c r="E262" s="1"/>
      <c r="F262" s="1"/>
      <c r="G262" s="1"/>
    </row>
    <row r="263" spans="1:7" x14ac:dyDescent="0.2">
      <c r="A263" s="1"/>
      <c r="B263" s="1"/>
      <c r="C263" s="1"/>
      <c r="D263" s="1"/>
      <c r="E263" s="1"/>
      <c r="F263" s="1"/>
      <c r="G263" s="1"/>
    </row>
    <row r="264" spans="1:7" x14ac:dyDescent="0.2">
      <c r="A264" s="1"/>
      <c r="B264" s="1"/>
      <c r="C264" s="1"/>
      <c r="D264" s="1"/>
      <c r="E264" s="1"/>
      <c r="F264" s="1"/>
      <c r="G264" s="1"/>
    </row>
    <row r="265" spans="1:7" x14ac:dyDescent="0.2">
      <c r="A265" s="1"/>
      <c r="B265" s="1"/>
      <c r="C265" s="1"/>
      <c r="D265" s="1"/>
      <c r="E265" s="1"/>
      <c r="F265" s="1"/>
      <c r="G265" s="1"/>
    </row>
    <row r="266" spans="1:7" x14ac:dyDescent="0.2">
      <c r="A266" s="1"/>
      <c r="B266" s="1"/>
      <c r="C266" s="1"/>
      <c r="D266" s="1"/>
      <c r="E266" s="1"/>
      <c r="F266" s="1"/>
      <c r="G266" s="1"/>
    </row>
    <row r="267" spans="1:7" x14ac:dyDescent="0.2">
      <c r="A267" s="1"/>
      <c r="B267" s="1"/>
      <c r="C267" s="1"/>
      <c r="D267" s="1"/>
      <c r="E267" s="1"/>
      <c r="F267" s="1"/>
      <c r="G267" s="1"/>
    </row>
    <row r="268" spans="1:7" x14ac:dyDescent="0.2">
      <c r="A268" s="1"/>
      <c r="B268" s="1"/>
      <c r="C268" s="1"/>
      <c r="D268" s="1"/>
      <c r="E268" s="1"/>
      <c r="F268" s="1"/>
      <c r="G268" s="1"/>
    </row>
    <row r="269" spans="1:7" x14ac:dyDescent="0.2">
      <c r="A269" s="1"/>
      <c r="B269" s="1"/>
      <c r="C269" s="1"/>
      <c r="D269" s="1"/>
      <c r="E269" s="1"/>
      <c r="F269" s="1"/>
      <c r="G269" s="1"/>
    </row>
    <row r="270" spans="1:7" x14ac:dyDescent="0.2">
      <c r="A270" s="1"/>
      <c r="B270" s="1"/>
      <c r="C270" s="1"/>
      <c r="D270" s="1"/>
      <c r="E270" s="1"/>
      <c r="F270" s="1"/>
      <c r="G270" s="1"/>
    </row>
    <row r="271" spans="1:7" x14ac:dyDescent="0.2">
      <c r="A271" s="1"/>
      <c r="B271" s="1"/>
      <c r="C271" s="1"/>
      <c r="D271" s="1"/>
      <c r="E271" s="1"/>
      <c r="F271" s="1"/>
      <c r="G271" s="1"/>
    </row>
    <row r="272" spans="1:7" x14ac:dyDescent="0.2">
      <c r="A272" s="1"/>
      <c r="B272" s="1"/>
      <c r="C272" s="1"/>
      <c r="D272" s="1"/>
      <c r="E272" s="1"/>
      <c r="F272" s="1"/>
      <c r="G272" s="1"/>
    </row>
    <row r="273" spans="1:7" x14ac:dyDescent="0.2">
      <c r="A273" s="1"/>
      <c r="B273" s="1"/>
      <c r="C273" s="1"/>
      <c r="D273" s="1"/>
      <c r="E273" s="1"/>
      <c r="F273" s="1"/>
      <c r="G273" s="1"/>
    </row>
    <row r="274" spans="1:7" x14ac:dyDescent="0.2">
      <c r="A274" s="1"/>
      <c r="B274" s="1"/>
      <c r="C274" s="1"/>
      <c r="D274" s="1"/>
      <c r="E274" s="1"/>
      <c r="F274" s="1"/>
      <c r="G274" s="1"/>
    </row>
    <row r="275" spans="1:7" x14ac:dyDescent="0.2">
      <c r="A275" s="1"/>
      <c r="B275" s="1"/>
      <c r="C275" s="1"/>
      <c r="D275" s="1"/>
      <c r="E275" s="1"/>
      <c r="F275" s="1"/>
      <c r="G275" s="1"/>
    </row>
    <row r="276" spans="1:7" x14ac:dyDescent="0.2">
      <c r="A276" s="1"/>
      <c r="B276" s="1"/>
      <c r="C276" s="1"/>
      <c r="D276" s="1"/>
      <c r="E276" s="1"/>
      <c r="F276" s="1"/>
      <c r="G276" s="1"/>
    </row>
    <row r="277" spans="1:7" x14ac:dyDescent="0.2">
      <c r="A277" s="1"/>
      <c r="B277" s="1"/>
      <c r="C277" s="1"/>
      <c r="D277" s="1"/>
      <c r="E277" s="1"/>
      <c r="F277" s="1"/>
      <c r="G277" s="1"/>
    </row>
    <row r="278" spans="1:7" x14ac:dyDescent="0.2">
      <c r="A278" s="1"/>
      <c r="B278" s="1"/>
      <c r="C278" s="1"/>
      <c r="D278" s="1"/>
      <c r="E278" s="1"/>
      <c r="F278" s="1"/>
      <c r="G278" s="1"/>
    </row>
    <row r="279" spans="1:7" x14ac:dyDescent="0.2">
      <c r="A279" s="1"/>
      <c r="B279" s="1"/>
      <c r="C279" s="1"/>
      <c r="D279" s="1"/>
      <c r="E279" s="1"/>
      <c r="F279" s="1"/>
      <c r="G279" s="1"/>
    </row>
    <row r="280" spans="1:7" x14ac:dyDescent="0.2">
      <c r="A280" s="1"/>
      <c r="B280" s="1"/>
      <c r="C280" s="1"/>
      <c r="D280" s="1"/>
      <c r="E280" s="1"/>
      <c r="F280" s="1"/>
      <c r="G280" s="1"/>
    </row>
    <row r="281" spans="1:7" x14ac:dyDescent="0.2">
      <c r="A281" s="1"/>
      <c r="B281" s="1"/>
      <c r="C281" s="1"/>
      <c r="D281" s="1"/>
      <c r="E281" s="1"/>
      <c r="F281" s="1"/>
      <c r="G281" s="1"/>
    </row>
    <row r="282" spans="1:7" x14ac:dyDescent="0.2">
      <c r="A282" s="1"/>
      <c r="B282" s="1"/>
      <c r="C282" s="1"/>
      <c r="D282" s="1"/>
      <c r="E282" s="1"/>
      <c r="F282" s="1"/>
      <c r="G282" s="1"/>
    </row>
    <row r="283" spans="1:7" x14ac:dyDescent="0.2">
      <c r="A283" s="1"/>
      <c r="B283" s="1"/>
      <c r="C283" s="1"/>
      <c r="D283" s="1"/>
      <c r="E283" s="1"/>
      <c r="F283" s="1"/>
      <c r="G283" s="1"/>
    </row>
    <row r="284" spans="1:7" x14ac:dyDescent="0.2">
      <c r="A284" s="1"/>
      <c r="B284" s="1"/>
      <c r="C284" s="1"/>
      <c r="D284" s="1"/>
      <c r="E284" s="1"/>
      <c r="F284" s="1"/>
      <c r="G284" s="1"/>
    </row>
    <row r="285" spans="1:7" x14ac:dyDescent="0.2">
      <c r="A285" s="1"/>
      <c r="B285" s="1"/>
      <c r="C285" s="1"/>
      <c r="D285" s="1"/>
      <c r="E285" s="1"/>
      <c r="F285" s="1"/>
      <c r="G285" s="1"/>
    </row>
    <row r="286" spans="1:7" x14ac:dyDescent="0.2">
      <c r="A286" s="1"/>
      <c r="B286" s="1"/>
      <c r="C286" s="1"/>
      <c r="D286" s="1"/>
      <c r="E286" s="1"/>
      <c r="F286" s="1"/>
      <c r="G286" s="1"/>
    </row>
    <row r="287" spans="1:7" x14ac:dyDescent="0.2">
      <c r="A287" s="1"/>
      <c r="B287" s="1"/>
      <c r="C287" s="1"/>
      <c r="D287" s="1"/>
      <c r="E287" s="1"/>
      <c r="F287" s="1"/>
      <c r="G287" s="1"/>
    </row>
    <row r="288" spans="1:7" x14ac:dyDescent="0.2">
      <c r="A288" s="1"/>
      <c r="B288" s="1"/>
      <c r="C288" s="1"/>
      <c r="D288" s="1"/>
      <c r="E288" s="1"/>
      <c r="F288" s="1"/>
      <c r="G288" s="1"/>
    </row>
    <row r="289" spans="1:7" x14ac:dyDescent="0.2">
      <c r="A289" s="1"/>
      <c r="B289" s="1"/>
      <c r="C289" s="1"/>
      <c r="D289" s="1"/>
      <c r="E289" s="1"/>
      <c r="F289" s="1"/>
      <c r="G289" s="1"/>
    </row>
    <row r="290" spans="1:7" x14ac:dyDescent="0.2">
      <c r="A290" s="1"/>
      <c r="B290" s="1"/>
      <c r="C290" s="1"/>
      <c r="D290" s="1"/>
      <c r="E290" s="1"/>
      <c r="F290" s="1"/>
      <c r="G290" s="1"/>
    </row>
    <row r="291" spans="1:7" x14ac:dyDescent="0.2">
      <c r="A291" s="1"/>
      <c r="B291" s="1"/>
      <c r="C291" s="1"/>
      <c r="D291" s="1"/>
      <c r="E291" s="1"/>
      <c r="F291" s="1"/>
      <c r="G291" s="1"/>
    </row>
    <row r="292" spans="1:7" x14ac:dyDescent="0.2">
      <c r="A292" s="1"/>
      <c r="B292" s="1"/>
      <c r="C292" s="1"/>
      <c r="D292" s="1"/>
      <c r="E292" s="1"/>
      <c r="F292" s="1"/>
      <c r="G292" s="1"/>
    </row>
    <row r="293" spans="1:7" x14ac:dyDescent="0.2">
      <c r="A293" s="1"/>
      <c r="B293" s="1"/>
      <c r="C293" s="1"/>
      <c r="D293" s="1"/>
      <c r="E293" s="1"/>
      <c r="F293" s="1"/>
      <c r="G293" s="1"/>
    </row>
    <row r="294" spans="1:7" x14ac:dyDescent="0.2">
      <c r="A294" s="1"/>
      <c r="B294" s="1"/>
      <c r="C294" s="1"/>
      <c r="D294" s="1"/>
      <c r="E294" s="1"/>
      <c r="F294" s="1"/>
      <c r="G294" s="1"/>
    </row>
    <row r="295" spans="1:7" x14ac:dyDescent="0.2">
      <c r="A295" s="1"/>
      <c r="B295" s="1"/>
      <c r="C295" s="1"/>
      <c r="D295" s="1"/>
      <c r="E295" s="1"/>
      <c r="F295" s="1"/>
      <c r="G295" s="1"/>
    </row>
    <row r="296" spans="1:7" x14ac:dyDescent="0.2">
      <c r="A296" s="1"/>
      <c r="B296" s="1"/>
      <c r="C296" s="1"/>
      <c r="D296" s="1"/>
      <c r="E296" s="1"/>
      <c r="F296" s="1"/>
      <c r="G296" s="1"/>
    </row>
    <row r="297" spans="1:7" x14ac:dyDescent="0.2">
      <c r="A297" s="1"/>
      <c r="B297" s="1"/>
      <c r="C297" s="1"/>
      <c r="D297" s="1"/>
      <c r="E297" s="1"/>
      <c r="F297" s="1"/>
      <c r="G297" s="1"/>
    </row>
    <row r="298" spans="1:7" x14ac:dyDescent="0.2">
      <c r="A298" s="1"/>
      <c r="B298" s="1"/>
      <c r="C298" s="1"/>
      <c r="D298" s="1"/>
      <c r="E298" s="1"/>
      <c r="F298" s="1"/>
      <c r="G298" s="1"/>
    </row>
    <row r="299" spans="1:7" x14ac:dyDescent="0.2">
      <c r="A299" s="1"/>
      <c r="B299" s="1"/>
      <c r="C299" s="1"/>
      <c r="D299" s="1"/>
      <c r="E299" s="1"/>
      <c r="F299" s="1"/>
      <c r="G299" s="1"/>
    </row>
    <row r="300" spans="1:7" x14ac:dyDescent="0.2">
      <c r="A300" s="1"/>
      <c r="B300" s="1"/>
      <c r="C300" s="1"/>
      <c r="D300" s="1"/>
      <c r="E300" s="1"/>
      <c r="F300" s="1"/>
      <c r="G300" s="1"/>
    </row>
    <row r="301" spans="1:7" x14ac:dyDescent="0.2">
      <c r="A301" s="1"/>
      <c r="B301" s="1"/>
      <c r="C301" s="1"/>
      <c r="D301" s="1"/>
      <c r="E301" s="1"/>
      <c r="F301" s="1"/>
      <c r="G301" s="1"/>
    </row>
  </sheetData>
  <mergeCells count="7">
    <mergeCell ref="C2:E2"/>
    <mergeCell ref="A4:G4"/>
    <mergeCell ref="A3:I3"/>
    <mergeCell ref="A122:J122"/>
    <mergeCell ref="A123:K123"/>
    <mergeCell ref="A62:K62"/>
    <mergeCell ref="A61:K61"/>
  </mergeCells>
  <pageMargins left="0.39" right="0.19685039370078741" top="0.59055118110236227" bottom="0.47244094488188981" header="0.31496062992125984" footer="0.31496062992125984"/>
  <pageSetup paperSize="9" scale="92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8"/>
  <sheetViews>
    <sheetView workbookViewId="0">
      <selection activeCell="H23" sqref="H23"/>
    </sheetView>
  </sheetViews>
  <sheetFormatPr baseColWidth="10" defaultColWidth="9.140625" defaultRowHeight="15" x14ac:dyDescent="0.25"/>
  <cols>
    <col min="1" max="1" width="20.7109375" customWidth="1"/>
    <col min="2" max="3" width="9.140625" customWidth="1"/>
    <col min="4" max="4" width="9" customWidth="1"/>
    <col min="5" max="5" width="9.140625" customWidth="1"/>
    <col min="6" max="6" width="8.85546875" customWidth="1"/>
    <col min="7" max="7" width="9.140625" customWidth="1"/>
    <col min="8" max="8" width="9" customWidth="1"/>
    <col min="9" max="13" width="8" customWidth="1"/>
    <col min="14" max="14" width="8.28515625" customWidth="1"/>
    <col min="15" max="15" width="8" customWidth="1"/>
  </cols>
  <sheetData>
    <row r="1" spans="1:15" ht="59.25" customHeight="1" x14ac:dyDescent="0.25">
      <c r="A1" s="146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spans="1:15" ht="15.75" customHeight="1" x14ac:dyDescent="0.25">
      <c r="A2" s="149" t="s">
        <v>74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</row>
    <row r="3" spans="1:15" ht="5.25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32"/>
    </row>
    <row r="4" spans="1:15" x14ac:dyDescent="0.25">
      <c r="A4" s="25" t="s">
        <v>0</v>
      </c>
      <c r="B4" s="27">
        <v>2002</v>
      </c>
      <c r="C4" s="27">
        <v>2003</v>
      </c>
      <c r="D4" s="27">
        <v>2004</v>
      </c>
      <c r="E4" s="27">
        <v>2005</v>
      </c>
      <c r="F4" s="27">
        <v>2006</v>
      </c>
      <c r="G4" s="27">
        <v>2007</v>
      </c>
      <c r="H4" s="27">
        <v>2008</v>
      </c>
      <c r="I4" s="27">
        <v>2009</v>
      </c>
      <c r="J4" s="27">
        <v>2010</v>
      </c>
      <c r="K4" s="27">
        <v>2011</v>
      </c>
      <c r="L4" s="27">
        <v>2012</v>
      </c>
      <c r="M4" s="27">
        <v>2013</v>
      </c>
      <c r="N4" s="27">
        <v>2014</v>
      </c>
      <c r="O4" s="27" t="s">
        <v>63</v>
      </c>
    </row>
    <row r="5" spans="1:15" x14ac:dyDescent="0.25">
      <c r="A5" s="8" t="s">
        <v>51</v>
      </c>
      <c r="B5" s="34">
        <v>1580522</v>
      </c>
      <c r="C5" s="34">
        <v>1591000</v>
      </c>
      <c r="D5" s="34">
        <v>1607000</v>
      </c>
      <c r="E5" s="34">
        <v>1587000</v>
      </c>
      <c r="F5" s="34">
        <v>1857000</v>
      </c>
      <c r="G5" s="34">
        <v>2228784</v>
      </c>
      <c r="H5" s="34">
        <v>2188682.7879999997</v>
      </c>
      <c r="I5" s="9">
        <v>2243378.9139999999</v>
      </c>
      <c r="J5" s="9">
        <v>2490191</v>
      </c>
      <c r="K5" s="9">
        <v>2249464</v>
      </c>
      <c r="L5" s="9">
        <v>2113355</v>
      </c>
      <c r="M5" s="9">
        <v>2219022.75</v>
      </c>
      <c r="N5" s="9">
        <v>1734001.5420200462</v>
      </c>
      <c r="O5" s="9">
        <v>1556067.3505920002</v>
      </c>
    </row>
    <row r="6" spans="1:15" x14ac:dyDescent="0.25">
      <c r="A6" s="8" t="s">
        <v>75</v>
      </c>
      <c r="B6" s="34">
        <v>1101281</v>
      </c>
      <c r="C6" s="34">
        <v>911048</v>
      </c>
      <c r="D6" s="34">
        <v>705000</v>
      </c>
      <c r="E6" s="34">
        <v>872424</v>
      </c>
      <c r="F6" s="34">
        <v>1014397</v>
      </c>
      <c r="G6" s="34">
        <v>965462</v>
      </c>
      <c r="H6" s="34">
        <v>855000</v>
      </c>
      <c r="I6" s="9">
        <v>849700</v>
      </c>
      <c r="J6" s="9">
        <v>894681</v>
      </c>
      <c r="K6" s="9">
        <v>1380200</v>
      </c>
      <c r="L6" s="9">
        <v>1034518</v>
      </c>
      <c r="M6" s="9">
        <v>1046050</v>
      </c>
      <c r="N6" s="9">
        <v>966554</v>
      </c>
      <c r="O6" s="9">
        <v>980835</v>
      </c>
    </row>
    <row r="7" spans="1:15" x14ac:dyDescent="0.25">
      <c r="A7" s="8" t="s">
        <v>52</v>
      </c>
      <c r="B7" s="34">
        <v>129171081</v>
      </c>
      <c r="C7" s="34">
        <v>118245785</v>
      </c>
      <c r="D7" s="34">
        <v>137894037</v>
      </c>
      <c r="E7" s="34">
        <v>171740606</v>
      </c>
      <c r="F7" s="34">
        <v>181672519</v>
      </c>
      <c r="G7" s="34">
        <v>186259074</v>
      </c>
      <c r="H7" s="34">
        <v>167187702</v>
      </c>
      <c r="I7" s="9">
        <v>173588202</v>
      </c>
      <c r="J7" s="9">
        <v>178433201</v>
      </c>
      <c r="K7" s="9">
        <v>174590664</v>
      </c>
      <c r="L7" s="9">
        <v>161108119</v>
      </c>
      <c r="M7" s="9">
        <v>174066650</v>
      </c>
      <c r="N7" s="9">
        <v>188114636</v>
      </c>
      <c r="O7" s="9">
        <v>193750808.38759997</v>
      </c>
    </row>
    <row r="8" spans="1:15" x14ac:dyDescent="0.25">
      <c r="A8" s="8" t="s">
        <v>53</v>
      </c>
      <c r="B8" s="34">
        <v>15626.64572</v>
      </c>
      <c r="C8" s="34">
        <v>15742.387220000001</v>
      </c>
      <c r="D8" s="34">
        <v>16214.61254</v>
      </c>
      <c r="E8" s="34">
        <v>16345.345319999999</v>
      </c>
      <c r="F8" s="34">
        <v>16476.298559999999</v>
      </c>
      <c r="G8" s="34">
        <v>16410.821939999998</v>
      </c>
      <c r="H8" s="34">
        <v>16443</v>
      </c>
      <c r="I8" s="9">
        <v>15894</v>
      </c>
      <c r="J8" s="9">
        <v>16162</v>
      </c>
      <c r="K8" s="9">
        <v>16167</v>
      </c>
      <c r="L8" s="9">
        <v>18672.080160000001</v>
      </c>
      <c r="M8" s="9">
        <v>19605.72826</v>
      </c>
      <c r="N8" s="14" t="s">
        <v>50</v>
      </c>
      <c r="O8" s="14" t="s">
        <v>50</v>
      </c>
    </row>
    <row r="9" spans="1:15" x14ac:dyDescent="0.25">
      <c r="A9" s="8" t="s">
        <v>54</v>
      </c>
      <c r="B9" s="34">
        <v>19408.196100000001</v>
      </c>
      <c r="C9" s="34">
        <v>19524.378519999998</v>
      </c>
      <c r="D9" s="34">
        <v>20110.140739999999</v>
      </c>
      <c r="E9" s="34">
        <v>20272.178839999997</v>
      </c>
      <c r="F9" s="34">
        <v>20434.216939999998</v>
      </c>
      <c r="G9" s="34">
        <v>20353.087660000001</v>
      </c>
      <c r="H9" s="34">
        <v>20394</v>
      </c>
      <c r="I9" s="9">
        <v>19928</v>
      </c>
      <c r="J9" s="9">
        <v>20178</v>
      </c>
      <c r="K9" s="9">
        <v>20197</v>
      </c>
      <c r="L9" s="9">
        <v>21206.047399999999</v>
      </c>
      <c r="M9" s="9">
        <v>22264.255399999998</v>
      </c>
      <c r="N9" s="14" t="s">
        <v>50</v>
      </c>
      <c r="O9" s="14" t="s">
        <v>50</v>
      </c>
    </row>
    <row r="10" spans="1:15" x14ac:dyDescent="0.25">
      <c r="A10" s="8" t="s">
        <v>61</v>
      </c>
      <c r="B10" s="34">
        <v>505</v>
      </c>
      <c r="C10" s="34">
        <v>530.20000000000005</v>
      </c>
      <c r="D10" s="34">
        <v>384</v>
      </c>
      <c r="E10" s="34">
        <v>452</v>
      </c>
      <c r="F10" s="34">
        <v>501.3</v>
      </c>
      <c r="G10" s="34">
        <v>566.6</v>
      </c>
      <c r="H10" s="34">
        <v>609.70000000000005</v>
      </c>
      <c r="I10" s="23">
        <v>595.79999999999995</v>
      </c>
      <c r="J10" s="23">
        <v>529.6</v>
      </c>
      <c r="K10" s="23">
        <v>517</v>
      </c>
      <c r="L10" s="23">
        <v>573.4</v>
      </c>
      <c r="M10" s="24">
        <v>602.1</v>
      </c>
      <c r="N10" s="24">
        <v>623.9</v>
      </c>
      <c r="O10" s="24">
        <v>655.75854900000002</v>
      </c>
    </row>
    <row r="11" spans="1:15" x14ac:dyDescent="0.25">
      <c r="A11" s="8" t="s">
        <v>48</v>
      </c>
      <c r="B11" s="34">
        <v>1456387</v>
      </c>
      <c r="C11" s="34">
        <v>1237000</v>
      </c>
      <c r="D11" s="34">
        <v>1169074</v>
      </c>
      <c r="E11" s="34">
        <v>1473755</v>
      </c>
      <c r="F11" s="34">
        <v>1582462</v>
      </c>
      <c r="G11" s="34">
        <v>1581486</v>
      </c>
      <c r="H11" s="34">
        <v>1520000</v>
      </c>
      <c r="I11" s="9">
        <v>1740000</v>
      </c>
      <c r="J11" s="9">
        <v>1922400</v>
      </c>
      <c r="K11" s="9">
        <v>1771350</v>
      </c>
      <c r="L11" s="9">
        <v>1784100</v>
      </c>
      <c r="M11" s="9">
        <v>1687000</v>
      </c>
      <c r="N11" s="9">
        <v>1721000</v>
      </c>
      <c r="O11" s="9">
        <v>1746325</v>
      </c>
    </row>
    <row r="12" spans="1:15" x14ac:dyDescent="0.25">
      <c r="A12" s="8" t="s">
        <v>55</v>
      </c>
      <c r="B12" s="33" t="s">
        <v>49</v>
      </c>
      <c r="C12" s="33" t="s">
        <v>49</v>
      </c>
      <c r="D12" s="33" t="s">
        <v>49</v>
      </c>
      <c r="E12" s="33" t="s">
        <v>49</v>
      </c>
      <c r="F12" s="33" t="s">
        <v>49</v>
      </c>
      <c r="G12" s="33" t="s">
        <v>49</v>
      </c>
      <c r="H12" s="33" t="s">
        <v>50</v>
      </c>
      <c r="I12" s="14" t="s">
        <v>50</v>
      </c>
      <c r="J12" s="14" t="s">
        <v>50</v>
      </c>
      <c r="K12" s="14" t="s">
        <v>50</v>
      </c>
      <c r="L12" s="9">
        <v>24759.57788483597</v>
      </c>
      <c r="M12" s="9">
        <v>49838.15095205322</v>
      </c>
      <c r="N12" s="14">
        <v>33476.660425156952</v>
      </c>
      <c r="O12" s="14">
        <v>35842.93795</v>
      </c>
    </row>
    <row r="13" spans="1:15" x14ac:dyDescent="0.25">
      <c r="A13" s="8" t="s">
        <v>56</v>
      </c>
      <c r="B13" s="33" t="s">
        <v>49</v>
      </c>
      <c r="C13" s="33" t="s">
        <v>49</v>
      </c>
      <c r="D13" s="33" t="s">
        <v>49</v>
      </c>
      <c r="E13" s="33" t="s">
        <v>49</v>
      </c>
      <c r="F13" s="33" t="s">
        <v>49</v>
      </c>
      <c r="G13" s="33" t="s">
        <v>49</v>
      </c>
      <c r="H13" s="33" t="s">
        <v>50</v>
      </c>
      <c r="I13" s="14" t="s">
        <v>50</v>
      </c>
      <c r="J13" s="14" t="s">
        <v>50</v>
      </c>
      <c r="K13" s="14" t="s">
        <v>50</v>
      </c>
      <c r="L13" s="9">
        <v>5029.1121816930481</v>
      </c>
      <c r="M13" s="9">
        <v>5280.5677907777008</v>
      </c>
      <c r="N13" s="14" t="s">
        <v>50</v>
      </c>
      <c r="O13" s="14" t="s">
        <v>50</v>
      </c>
    </row>
    <row r="14" spans="1:15" ht="5.25" customHeight="1" x14ac:dyDescent="0.25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</row>
    <row r="15" spans="1:15" x14ac:dyDescent="0.25">
      <c r="A15" s="10" t="s">
        <v>62</v>
      </c>
      <c r="B15" s="10"/>
    </row>
    <row r="16" spans="1:15" x14ac:dyDescent="0.25">
      <c r="A16" s="10" t="s">
        <v>58</v>
      </c>
      <c r="B16" s="10"/>
    </row>
    <row r="17" spans="1:2" x14ac:dyDescent="0.25">
      <c r="A17" s="10" t="s">
        <v>64</v>
      </c>
      <c r="B17" s="10"/>
    </row>
    <row r="18" spans="1:2" x14ac:dyDescent="0.25">
      <c r="A18" s="10" t="s">
        <v>65</v>
      </c>
      <c r="B18" s="10"/>
    </row>
    <row r="19" spans="1:2" x14ac:dyDescent="0.25">
      <c r="A19" s="21" t="s">
        <v>76</v>
      </c>
      <c r="B19" s="21"/>
    </row>
    <row r="20" spans="1:2" x14ac:dyDescent="0.25">
      <c r="A20" s="10"/>
      <c r="B20" s="10"/>
    </row>
    <row r="21" spans="1:2" x14ac:dyDescent="0.25">
      <c r="A21" s="10"/>
      <c r="B21" s="10"/>
    </row>
    <row r="22" spans="1:2" x14ac:dyDescent="0.25">
      <c r="A22" s="10"/>
      <c r="B22" s="10"/>
    </row>
    <row r="23" spans="1:2" x14ac:dyDescent="0.25">
      <c r="A23" s="10"/>
      <c r="B23" s="10"/>
    </row>
    <row r="24" spans="1:2" x14ac:dyDescent="0.25">
      <c r="A24" s="10"/>
      <c r="B24" s="10"/>
    </row>
    <row r="25" spans="1:2" x14ac:dyDescent="0.25">
      <c r="A25" s="10"/>
      <c r="B25" s="10"/>
    </row>
    <row r="26" spans="1:2" x14ac:dyDescent="0.25">
      <c r="A26" s="10"/>
      <c r="B26" s="10"/>
    </row>
    <row r="27" spans="1:2" x14ac:dyDescent="0.25">
      <c r="A27" s="10"/>
      <c r="B27" s="10"/>
    </row>
    <row r="28" spans="1:2" x14ac:dyDescent="0.25">
      <c r="A28" s="1"/>
      <c r="B28" s="10"/>
    </row>
  </sheetData>
  <mergeCells count="2">
    <mergeCell ref="A1:O1"/>
    <mergeCell ref="A2:O2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Producción (2000-2025) </vt:lpstr>
      <vt:lpstr>Hoja3</vt:lpstr>
      <vt:lpstr>Producción</vt:lpstr>
      <vt:lpstr>Hoja2</vt:lpstr>
      <vt:lpstr>Producción!Área_de_impresión</vt:lpstr>
      <vt:lpstr>'Producción (2000-2025)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2026-05-27T16:31:50Z</dcterms:modified>
</cp:coreProperties>
</file>