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SIEMBRA, COSECHA Y PRODUCCION 2025\"/>
    </mc:Choice>
  </mc:AlternateContent>
  <xr:revisionPtr revIDLastSave="0" documentId="13_ncr:1_{BA34D732-F5BF-45B8-98CD-6185DECDBAB7}" xr6:coauthVersionLast="47" xr6:coauthVersionMax="47" xr10:uidLastSave="{00000000-0000-0000-0000-000000000000}"/>
  <bookViews>
    <workbookView xWindow="-120" yWindow="-120" windowWidth="20730" windowHeight="11040" tabRatio="930" firstSheet="18" activeTab="25" xr2:uid="{00000000-000D-0000-FFFF-FFFF00000000}"/>
  </bookViews>
  <sheets>
    <sheet name="Producción 2000" sheetId="24" r:id="rId1"/>
    <sheet name="Producción 2001" sheetId="23" r:id="rId2"/>
    <sheet name="Producción 2002" sheetId="22" r:id="rId3"/>
    <sheet name="Producción 2003" sheetId="20" r:id="rId4"/>
    <sheet name="Producción 2004" sheetId="19" r:id="rId5"/>
    <sheet name="Producción 2005" sheetId="18" r:id="rId6"/>
    <sheet name="Producción 2006" sheetId="17" r:id="rId7"/>
    <sheet name="Producción 2007" sheetId="16" r:id="rId8"/>
    <sheet name="Producción 2008" sheetId="15" r:id="rId9"/>
    <sheet name="Producción 2009" sheetId="14" r:id="rId10"/>
    <sheet name="Producción 2010" sheetId="13" r:id="rId11"/>
    <sheet name="Producción 2011" sheetId="12" r:id="rId12"/>
    <sheet name="Produccción 2012" sheetId="1" r:id="rId13"/>
    <sheet name="Produccción 2013" sheetId="2" r:id="rId14"/>
    <sheet name="Produccción 2014" sheetId="3" r:id="rId15"/>
    <sheet name="Produccción 2015" sheetId="4" r:id="rId16"/>
    <sheet name="Producción 2016" sheetId="6" r:id="rId17"/>
    <sheet name="Producción 2017" sheetId="7" r:id="rId18"/>
    <sheet name="Producción 2018" sheetId="8" r:id="rId19"/>
    <sheet name="Producción 2019" sheetId="9" r:id="rId20"/>
    <sheet name="Producción 2020" sheetId="10" r:id="rId21"/>
    <sheet name="Producción 2021" sheetId="11" r:id="rId22"/>
    <sheet name="Producción 2022" sheetId="25" r:id="rId23"/>
    <sheet name="Producción 2023" sheetId="26" r:id="rId24"/>
    <sheet name="Producción 2024" sheetId="27" r:id="rId25"/>
    <sheet name="Producción 2025" sheetId="29" r:id="rId26"/>
  </sheets>
  <externalReferences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29" l="1"/>
  <c r="N26" i="29"/>
  <c r="N26" i="27"/>
  <c r="M71" i="29"/>
  <c r="L71" i="29"/>
  <c r="K71" i="29"/>
  <c r="J71" i="29"/>
  <c r="I71" i="29"/>
  <c r="H71" i="29"/>
  <c r="G71" i="29"/>
  <c r="F71" i="29"/>
  <c r="E71" i="29"/>
  <c r="D71" i="29"/>
  <c r="C71" i="29"/>
  <c r="B71" i="29"/>
  <c r="N71" i="29"/>
  <c r="M71" i="27"/>
  <c r="L71" i="27"/>
  <c r="K71" i="27"/>
  <c r="J71" i="27"/>
  <c r="I71" i="27"/>
  <c r="H71" i="27"/>
  <c r="G71" i="27"/>
  <c r="F71" i="27"/>
  <c r="E71" i="27"/>
  <c r="D71" i="27"/>
  <c r="C71" i="27"/>
  <c r="B71" i="27"/>
  <c r="N66" i="27"/>
  <c r="N35" i="27"/>
  <c r="N9" i="27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M72" i="26"/>
  <c r="L72" i="26"/>
  <c r="K72" i="26"/>
  <c r="I72" i="26"/>
  <c r="H72" i="26"/>
  <c r="G72" i="26"/>
  <c r="F72" i="26"/>
  <c r="E72" i="26"/>
  <c r="D72" i="26"/>
  <c r="C72" i="26"/>
  <c r="B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J10" i="26"/>
  <c r="N10" i="26"/>
  <c r="M73" i="25"/>
  <c r="L73" i="25"/>
  <c r="K73" i="25"/>
  <c r="J73" i="25"/>
  <c r="I73" i="25"/>
  <c r="H73" i="25"/>
  <c r="G73" i="25"/>
  <c r="F73" i="25"/>
  <c r="E73" i="25"/>
  <c r="D73" i="25"/>
  <c r="C73" i="25"/>
  <c r="B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M71" i="11"/>
  <c r="L71" i="11"/>
  <c r="K71" i="11"/>
  <c r="J71" i="11"/>
  <c r="I71" i="11"/>
  <c r="H71" i="11"/>
  <c r="G71" i="11"/>
  <c r="F71" i="11"/>
  <c r="E71" i="11"/>
  <c r="D71" i="11"/>
  <c r="C71" i="11"/>
  <c r="B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M71" i="10"/>
  <c r="L71" i="10"/>
  <c r="K71" i="10"/>
  <c r="J71" i="10"/>
  <c r="I71" i="10"/>
  <c r="H71" i="10"/>
  <c r="G71" i="10"/>
  <c r="F71" i="10"/>
  <c r="E71" i="10"/>
  <c r="D71" i="10"/>
  <c r="C71" i="10"/>
  <c r="B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71" i="10" s="1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41" i="14"/>
  <c r="N40" i="14"/>
  <c r="N38" i="14"/>
  <c r="N36" i="14"/>
  <c r="N35" i="14"/>
  <c r="N34" i="14"/>
  <c r="N31" i="14"/>
  <c r="N30" i="14"/>
  <c r="N29" i="14"/>
  <c r="N26" i="14"/>
  <c r="N25" i="14"/>
  <c r="N24" i="14"/>
  <c r="N22" i="14"/>
  <c r="N20" i="14"/>
  <c r="N19" i="14"/>
  <c r="N18" i="14"/>
  <c r="N14" i="14"/>
  <c r="N11" i="14"/>
  <c r="N10" i="14"/>
  <c r="N9" i="14"/>
  <c r="N8" i="14"/>
  <c r="N39" i="14"/>
  <c r="N37" i="14"/>
  <c r="N33" i="14"/>
  <c r="N32" i="14"/>
  <c r="N28" i="14"/>
  <c r="N27" i="14"/>
  <c r="N23" i="14"/>
  <c r="N21" i="14"/>
  <c r="N16" i="14"/>
  <c r="N12" i="14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8" i="12"/>
  <c r="N9" i="12"/>
  <c r="N10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53" i="6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17" i="14"/>
  <c r="N13" i="14"/>
  <c r="N15" i="14"/>
  <c r="J72" i="26"/>
  <c r="N72" i="26" l="1"/>
  <c r="N73" i="25"/>
  <c r="N71" i="11"/>
  <c r="N71" i="27"/>
</calcChain>
</file>

<file path=xl/sharedStrings.xml><?xml version="1.0" encoding="utf-8"?>
<sst xmlns="http://schemas.openxmlformats.org/spreadsheetml/2006/main" count="1721" uniqueCount="221">
  <si>
    <t>CONSOLIDADO NACIONAL DE PRODUCCION POR CULTIVO DURANTE EL AÑO 2012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</si>
  <si>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</si>
  <si>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</si>
  <si>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</si>
  <si>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</si>
  <si>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</si>
  <si>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</si>
  <si>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</si>
  <si>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</si>
  <si>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</si>
  <si>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</si>
  <si>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</si>
  <si>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</si>
  <si>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</si>
  <si>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Sorgo</t>
  </si>
  <si>
    <t>Coco*</t>
  </si>
  <si>
    <t>Frijo R.</t>
  </si>
  <si>
    <t>Frijol N.</t>
  </si>
  <si>
    <t>Frijol B.</t>
  </si>
  <si>
    <t>Guandul</t>
  </si>
  <si>
    <t>Batata</t>
  </si>
  <si>
    <t>Ñame</t>
  </si>
  <si>
    <t>Papa</t>
  </si>
  <si>
    <t>Yuca</t>
  </si>
  <si>
    <t>Ajo</t>
  </si>
  <si>
    <t>Auyama</t>
  </si>
  <si>
    <t>Berenjena</t>
  </si>
  <si>
    <t>Cebolla</t>
  </si>
  <si>
    <t>Pepino</t>
  </si>
  <si>
    <t>Lechuga*</t>
  </si>
  <si>
    <t>Repollo*</t>
  </si>
  <si>
    <t>Tayota*</t>
  </si>
  <si>
    <t>Tomate Ens.</t>
  </si>
  <si>
    <t>Zanahoria</t>
  </si>
  <si>
    <t>Remolacha</t>
  </si>
  <si>
    <t>Coliflor</t>
  </si>
  <si>
    <t>Molondron</t>
  </si>
  <si>
    <t>Cundeamor</t>
  </si>
  <si>
    <t>Tindora</t>
  </si>
  <si>
    <t>Aguacate*</t>
  </si>
  <si>
    <t>Chinola*</t>
  </si>
  <si>
    <t>Lechosa*</t>
  </si>
  <si>
    <t>Naranja D.*</t>
  </si>
  <si>
    <t>Piña*</t>
  </si>
  <si>
    <t>Limon Agrio*</t>
  </si>
  <si>
    <t>Toronja*</t>
  </si>
  <si>
    <t>Mandarina*</t>
  </si>
  <si>
    <t>Guineo**</t>
  </si>
  <si>
    <t>CONSOLIDADO NACIONAL DE PRODUCCION POR CULTIVO DURANTE EL AÑO 2013</t>
  </si>
  <si>
    <t>CONSOLIDADO NACIONAL DE PRODUCCION POR CULTIVO DURANTE EL AÑO 2014</t>
  </si>
  <si>
    <t>CONSOLIDADO NACIONAL DE PRODUCCION POR CULTIVO DURANTE EL AÑO 2015</t>
  </si>
  <si>
    <t>PRODUCTOS</t>
  </si>
  <si>
    <t>Maní</t>
  </si>
  <si>
    <t>Yautía</t>
  </si>
  <si>
    <t>Ajíes</t>
  </si>
  <si>
    <t>Rábano</t>
  </si>
  <si>
    <t>Brócoli</t>
  </si>
  <si>
    <t>Orégano</t>
  </si>
  <si>
    <t>Melón*</t>
  </si>
  <si>
    <t>Limón Agrio*</t>
  </si>
  <si>
    <t>Plátano*</t>
  </si>
  <si>
    <t>*  Datos de Producción en Miles de Unidades (Millares)</t>
  </si>
  <si>
    <t xml:space="preserve">   Fuente: Unidades Regionales Planificación y Economía (URPEs)</t>
  </si>
  <si>
    <t>1) Fuente: Dpto. de Fomento Arrocero</t>
  </si>
  <si>
    <t>2) Fuente: Asociación de Fabricantes de Conservas del Agro (AFCONAGRO). La zafra de cosecha de este cultivo es de Enero-Abril de cada año.</t>
  </si>
  <si>
    <t>Elaborado: Ministerio de Agricultura. Departamento de Seguimiento, Control y Evaluación. División Seguimiento.</t>
  </si>
  <si>
    <t>(VALORES EXPRESADOS EN QUINTALES, MILLARES Y RACIMOS)</t>
  </si>
  <si>
    <t xml:space="preserve">Maíz </t>
  </si>
  <si>
    <t>(VALORES EXPRESADOS EN MILLARES, QUINTALES Y RACIMOS)</t>
  </si>
  <si>
    <t>PRODUCTO</t>
  </si>
  <si>
    <t>Maíz</t>
  </si>
  <si>
    <t>Frijol R.</t>
  </si>
  <si>
    <t>Guandúl</t>
  </si>
  <si>
    <t>Molondrón</t>
  </si>
  <si>
    <t>Toronja *</t>
  </si>
  <si>
    <t>** Datos de Producción en Racimos</t>
  </si>
  <si>
    <t>CONSOLIDADO NACIONAL DE PRODUCCION POR CULTIVO DURANTE ENERO-DICIEMBRE 2017</t>
  </si>
  <si>
    <t>DIC</t>
  </si>
  <si>
    <t>2) Datos de Tomate Industrial Estimados, por el Dpt. De Economia Agropecuaria.</t>
  </si>
  <si>
    <t>CONSOLIDADO NACIONAL DE PRODUCCION POR CULTIVO DURANTE EL AÑO 2018</t>
  </si>
  <si>
    <t>( EN MILLARES, QUINTALES Y RACIMOS)</t>
  </si>
  <si>
    <t>Guard Beans</t>
  </si>
  <si>
    <t>Mapuey</t>
  </si>
  <si>
    <t>Tomate Ind.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</si>
  <si>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</si>
  <si>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</si>
  <si>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</si>
  <si>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</si>
  <si>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</si>
  <si>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</si>
  <si>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</si>
  <si>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</si>
  <si>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</si>
  <si>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Granadillo*</t>
  </si>
  <si>
    <t>Guanabana*</t>
  </si>
  <si>
    <t>Guayaba*</t>
  </si>
  <si>
    <t>Mango*</t>
  </si>
  <si>
    <t>Sandia*</t>
  </si>
  <si>
    <t>Pitahaya</t>
  </si>
  <si>
    <t>Zapote*</t>
  </si>
  <si>
    <t>CONSOLIDADO NACIONAL DE PRODUCCION POR CULTIVO DURANTE ENERO-DICIEMBRE 2016</t>
  </si>
  <si>
    <t>CONSOLIDADO NACIONAL DE PRODUCCION POR CULTIVO DURANTE EL AÑO 2020</t>
  </si>
  <si>
    <t>CONSOLIDADO NACIONAL DE PRODUCCION POR CULTIVO DURANTE EL AÑO 2021</t>
  </si>
  <si>
    <t>Apio Cepa</t>
  </si>
  <si>
    <t xml:space="preserve">Toronja * </t>
  </si>
  <si>
    <t>Arroz1</t>
  </si>
  <si>
    <t>-</t>
  </si>
  <si>
    <r>
      <t>Arroz</t>
    </r>
    <r>
      <rPr>
        <vertAlign val="superscript"/>
        <sz val="18"/>
        <rFont val="Calibri"/>
        <family val="2"/>
      </rPr>
      <t>1</t>
    </r>
  </si>
  <si>
    <r>
      <t>Tomate Ind.</t>
    </r>
    <r>
      <rPr>
        <vertAlign val="superscript"/>
        <sz val="18"/>
        <rFont val="Calibri"/>
        <family val="2"/>
      </rPr>
      <t>2</t>
    </r>
  </si>
  <si>
    <r>
      <t>Arroz</t>
    </r>
    <r>
      <rPr>
        <b/>
        <vertAlign val="superscript"/>
        <sz val="12"/>
        <rFont val="Calibri"/>
        <family val="2"/>
      </rPr>
      <t>1</t>
    </r>
  </si>
  <si>
    <r>
      <t>Arroz</t>
    </r>
    <r>
      <rPr>
        <b/>
        <vertAlign val="superscript"/>
        <sz val="16"/>
        <rFont val="Calibri"/>
        <family val="2"/>
      </rPr>
      <t>1</t>
    </r>
  </si>
  <si>
    <r>
      <t>Tomate Ind.</t>
    </r>
    <r>
      <rPr>
        <b/>
        <vertAlign val="superscript"/>
        <sz val="16"/>
        <rFont val="Calibri"/>
        <family val="2"/>
      </rPr>
      <t>2</t>
    </r>
  </si>
  <si>
    <t>Tomate Ind. 2</t>
  </si>
  <si>
    <r>
      <t>Arroz</t>
    </r>
    <r>
      <rPr>
        <b/>
        <vertAlign val="superscript"/>
        <sz val="18"/>
        <rFont val="Calibri"/>
        <family val="2"/>
      </rPr>
      <t>1</t>
    </r>
  </si>
  <si>
    <r>
      <rPr>
        <b/>
        <sz val="14"/>
        <rFont val="Calibri"/>
        <family val="2"/>
      </rPr>
      <t xml:space="preserve">   Fuente:</t>
    </r>
    <r>
      <rPr>
        <sz val="14"/>
        <rFont val="Calibri"/>
        <family val="2"/>
      </rPr>
      <t xml:space="preserve"> Unidades Regionales Planificación y Economía (URPEs)</t>
    </r>
  </si>
  <si>
    <r>
      <rPr>
        <b/>
        <sz val="14"/>
        <rFont val="Calibri"/>
        <family val="2"/>
      </rPr>
      <t xml:space="preserve">Elaborado: </t>
    </r>
    <r>
      <rPr>
        <sz val="14"/>
        <rFont val="Calibri"/>
        <family val="2"/>
      </rPr>
      <t>Ministerio de Agricultura. Departamento de Seguimiento, Control y Evaluación. División Seguimiento.</t>
    </r>
  </si>
  <si>
    <r>
      <t>Arroz</t>
    </r>
    <r>
      <rPr>
        <b/>
        <vertAlign val="superscript"/>
        <sz val="20"/>
        <rFont val="Calibri"/>
        <family val="2"/>
      </rPr>
      <t>1</t>
    </r>
  </si>
  <si>
    <t>CONSOLIDADO NACIONAL DE PRODUCCION POR CULTIVO DURANTE EL AÑO 2011</t>
  </si>
  <si>
    <t>CONSOLIDADO NACIONAL DE PRODUCCION POR CULTIVO DURANTE EL AÑO 2010</t>
  </si>
  <si>
    <t>ARROZ</t>
  </si>
  <si>
    <t>MAIZ</t>
  </si>
  <si>
    <t>SORGO</t>
  </si>
  <si>
    <t>COCO *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</si>
  <si>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</si>
  <si>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</si>
  <si>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</si>
  <si>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</si>
  <si>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</si>
  <si>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</si>
  <si>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</si>
  <si>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</si>
  <si>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</si>
  <si>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</si>
  <si>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</si>
  <si>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</si>
  <si>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</si>
  <si>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</si>
  <si>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</si>
  <si>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</si>
  <si>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 *</t>
  </si>
  <si>
    <t>TAYOTA *</t>
  </si>
  <si>
    <t>TOMATE ENS.</t>
  </si>
  <si>
    <t>TOMATE IND.</t>
  </si>
  <si>
    <t xml:space="preserve">ZANAHORIA </t>
  </si>
  <si>
    <t>AGUACATE *</t>
  </si>
  <si>
    <t>CHINOLA *</t>
  </si>
  <si>
    <t>LECHOSA *</t>
  </si>
  <si>
    <t>MELON *</t>
  </si>
  <si>
    <t>NARANJA D.*</t>
  </si>
  <si>
    <t>PIÑA *</t>
  </si>
  <si>
    <t>TORONJA *</t>
  </si>
  <si>
    <t>GUINEO **</t>
  </si>
  <si>
    <t>PLATANO *</t>
  </si>
  <si>
    <t>CONSOLIDADO NACIONAL DE PRODUCCION POR CULTIVO DURANTE EL AÑO 2009</t>
  </si>
  <si>
    <t>CONSOLIDADO NACIONAL DE PRODUCCION POR CULTIVO DURANTE EL AÑO 2008</t>
  </si>
  <si>
    <t>CONSOLIDADO NACIONAL DE PRODUCCION POR CULTIVO DURANTE EL AÑO 2007</t>
  </si>
  <si>
    <t>CONSOLIDADO NACIONAL DE PRODUCCION POR CULTIVO DURANTE EL AÑO 2006</t>
  </si>
  <si>
    <t>CONSOLIDADO NACIONAL DE PRODUCCION POR CULTIVO DURANTE EL AÑO 2005</t>
  </si>
  <si>
    <t>COCO</t>
  </si>
  <si>
    <t>REPOLLO</t>
  </si>
  <si>
    <t>TAYOTA</t>
  </si>
  <si>
    <t>ZANAHORIA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</si>
  <si>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</si>
  <si>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</si>
  <si>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</si>
  <si>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</si>
  <si>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</si>
  <si>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</si>
  <si>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</si>
  <si>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</si>
  <si>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</si>
  <si>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CONSOLIDADO NACIONAL DE PRODUCCION POR CULTIVO DURANTE EL AÑO 2004</t>
  </si>
  <si>
    <t>LECHOZA *</t>
  </si>
  <si>
    <t>NARANJA D. *</t>
  </si>
  <si>
    <t>CONSOLIDADO NACIONAL DE PRODUCCION POR CULTIVO DURANTE EL AÑO 2003</t>
  </si>
  <si>
    <t>CONSOLIDADO NACIONAL DE PRODUCCION POR CULTIVO DURANTE EL AÑO 2002</t>
  </si>
  <si>
    <t>COCO  *</t>
  </si>
  <si>
    <t>CONSOLIDADO NACIONAL DE PRODUCCION POR CULTIVO DURANTE EL AÑO 2001</t>
  </si>
  <si>
    <t>CONSOLIDADO NACIONAL DE PRODUCCION POR CULTIVO DURANTE EL AÑO 2000</t>
  </si>
  <si>
    <t xml:space="preserve">  Elaborado en el Depto. de Economía Agropecuaria y Estadísticas.</t>
  </si>
  <si>
    <r>
      <rPr>
        <b/>
        <sz val="14"/>
        <rFont val="Calibri"/>
        <family val="2"/>
      </rPr>
      <t>FUENTES:</t>
    </r>
    <r>
      <rPr>
        <sz val="14"/>
        <rFont val="Calibri"/>
        <family val="2"/>
      </rPr>
      <t xml:space="preserve"> Ministerio de Agricultura de la República Dominicana: Departamento de Seguimiento, Control y Evaluación.</t>
    </r>
  </si>
  <si>
    <t>CONSOLIDADO NACIONAL DE  PRODUCCION  CULTIVO POR   DURANTE , ENERO-DICIEMBRE 2022</t>
  </si>
  <si>
    <t>Coco</t>
  </si>
  <si>
    <t>Apio cepas</t>
  </si>
  <si>
    <r>
      <rPr>
        <b/>
        <sz val="14"/>
        <rFont val="Calibri"/>
        <family val="2"/>
      </rPr>
      <t xml:space="preserve">   Fuente:</t>
    </r>
    <r>
      <rPr>
        <sz val="14"/>
        <rFont val="Calibri"/>
        <family val="2"/>
      </rPr>
      <t xml:space="preserve"> Unidades Regionales Planificación y Economía (URPEs)</t>
    </r>
  </si>
  <si>
    <r>
      <t xml:space="preserve">1) </t>
    </r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Dpto. de Fomento Arrocero</t>
    </r>
  </si>
  <si>
    <r>
      <rPr>
        <b/>
        <sz val="14"/>
        <rFont val="Calibri"/>
        <family val="2"/>
      </rPr>
      <t xml:space="preserve">Elaborado: </t>
    </r>
    <r>
      <rPr>
        <sz val="14"/>
        <rFont val="Calibri"/>
        <family val="2"/>
      </rPr>
      <t>Ministerio de Agricultura. Departamento de Seguimiento, Control y Evaluación. División Seguimiento.</t>
    </r>
  </si>
  <si>
    <t>CONSOLIDADO NACIONAL DE  PRODUCCION  POR CULTIVO DURANTE , ENERO-DICIEMBRE 2023</t>
  </si>
  <si>
    <t>Total</t>
  </si>
  <si>
    <t>VICEMINISTERIO DE PLANIFICACIÓN SECTORIAL AGROPECUARIA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</si>
  <si>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</si>
  <si>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</si>
  <si>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</si>
  <si>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</si>
  <si>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</si>
  <si>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</si>
  <si>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</si>
  <si>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</si>
  <si>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</si>
  <si>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</si>
  <si>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r>
      <t>ARROZ</t>
    </r>
    <r>
      <rPr>
        <vertAlign val="superscript"/>
        <sz val="16"/>
        <rFont val="Calibri"/>
        <family val="2"/>
      </rPr>
      <t>1</t>
    </r>
  </si>
  <si>
    <r>
      <t>TOMATE IND.</t>
    </r>
    <r>
      <rPr>
        <vertAlign val="superscript"/>
        <sz val="16"/>
        <rFont val="Calibri"/>
        <family val="2"/>
      </rPr>
      <t>2</t>
    </r>
  </si>
  <si>
    <r>
      <t xml:space="preserve">Fuente: </t>
    </r>
    <r>
      <rPr>
        <sz val="16"/>
        <rFont val="Calibri"/>
        <family val="2"/>
      </rPr>
      <t>Unidades Regionales Planificación y Economía (URPEs)</t>
    </r>
  </si>
  <si>
    <r>
      <t xml:space="preserve">1) </t>
    </r>
    <r>
      <rPr>
        <b/>
        <sz val="16"/>
        <rFont val="Calibri"/>
        <family val="2"/>
      </rPr>
      <t>Fuente:</t>
    </r>
    <r>
      <rPr>
        <sz val="16"/>
        <rFont val="Calibri"/>
        <family val="2"/>
      </rPr>
      <t xml:space="preserve"> Fomento Arrocero</t>
    </r>
  </si>
  <si>
    <r>
      <t xml:space="preserve">Elaboración: </t>
    </r>
    <r>
      <rPr>
        <sz val="16"/>
        <rFont val="Calibri"/>
        <family val="2"/>
      </rPr>
      <t>MA, Departamento de Seguimiento, Control y Evaluación</t>
    </r>
  </si>
  <si>
    <r>
      <t xml:space="preserve">2) </t>
    </r>
    <r>
      <rPr>
        <b/>
        <sz val="16"/>
        <rFont val="Calibri"/>
        <family val="2"/>
      </rPr>
      <t>Fuente:</t>
    </r>
    <r>
      <rPr>
        <sz val="16"/>
        <rFont val="Calibri"/>
        <family val="2"/>
      </rPr>
      <t xml:space="preserve"> AFCONAGRO, Asociación de Fabricantes de Conservas del Agro.</t>
    </r>
  </si>
  <si>
    <t>(VALORES EXPRESADOS EN QUINTALES, QQS)</t>
  </si>
  <si>
    <t>* Producción en millares.</t>
  </si>
  <si>
    <t>** Producción en racimos.</t>
  </si>
  <si>
    <t>Fuente: MA, Departamento de Seguimiento, Control y Evaluación</t>
  </si>
  <si>
    <t>* Producción de cultivos medidos en millares.</t>
  </si>
  <si>
    <t>** Producción de cultivos medidos en racimos.</t>
  </si>
  <si>
    <t>CONSOLIDADO NACIONAL DE PRODUCCION POR CULTIVO DURANTE EL AÑO 2019</t>
  </si>
  <si>
    <r>
      <rPr>
        <b/>
        <sz val="14"/>
        <rFont val="Calibri"/>
        <family val="2"/>
      </rPr>
      <t>Fuentes</t>
    </r>
    <r>
      <rPr>
        <sz val="14"/>
        <rFont val="Calibri"/>
        <family val="2"/>
      </rPr>
      <t>: Unidades Regionales Planificación y Economía (URPEs); Fomento Arrocero; AFCONAGRO, Asociación de Fabricantes de Conservas del Agro.</t>
    </r>
  </si>
  <si>
    <r>
      <rPr>
        <b/>
        <sz val="14"/>
        <rFont val="Calibri"/>
        <family val="2"/>
      </rPr>
      <t>Elaborado</t>
    </r>
    <r>
      <rPr>
        <sz val="14"/>
        <rFont val="Calibri"/>
        <family val="2"/>
      </rPr>
      <t>: Ministerio de Agricultura. Departamento de Seguimiento, Control y Evaluación. División Seguimiento.</t>
    </r>
  </si>
  <si>
    <t xml:space="preserve">                    -  </t>
  </si>
  <si>
    <r>
      <rPr>
        <b/>
        <sz val="20"/>
        <rFont val="Calibri"/>
        <family val="2"/>
      </rPr>
      <t xml:space="preserve">   Fuente:</t>
    </r>
    <r>
      <rPr>
        <sz val="20"/>
        <rFont val="Calibri"/>
        <family val="2"/>
      </rPr>
      <t xml:space="preserve"> Unidades Regionales Planificación y Economía (URPEs)</t>
    </r>
  </si>
  <si>
    <r>
      <t xml:space="preserve">1) </t>
    </r>
    <r>
      <rPr>
        <b/>
        <sz val="20"/>
        <rFont val="Calibri"/>
        <family val="2"/>
      </rPr>
      <t>Fuente:</t>
    </r>
    <r>
      <rPr>
        <sz val="20"/>
        <rFont val="Calibri"/>
        <family val="2"/>
      </rPr>
      <t xml:space="preserve"> Dpto. de Fomento Arrocero</t>
    </r>
  </si>
  <si>
    <r>
      <rPr>
        <b/>
        <sz val="20"/>
        <rFont val="Calibri"/>
        <family val="2"/>
      </rPr>
      <t xml:space="preserve">Elaborado: </t>
    </r>
    <r>
      <rPr>
        <sz val="20"/>
        <rFont val="Calibri"/>
        <family val="2"/>
      </rPr>
      <t>Ministerio de Agricultura. Departamento de Seguimiento, Control y Evaluación. División Seguimiento.</t>
    </r>
  </si>
  <si>
    <t>CONSOLIDADO NACIONAL DE  PRODUCCION  POR CULTIVO DURANTE, ENERO- DICIEMBRE 2024</t>
  </si>
  <si>
    <t>CONSOLIDADO NACIONAL DE  PRODUCCION  POR CULTIVO DURANTE, ENERO-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</si>
</sst>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-* #,##0_-;\-* #,##0_-;_-* &quot;-&quot;??_-;_-@_-"/>
    <numFmt numFmtId="167" formatCode="_-[$€-2]* #,##0.00_-;\-[$€-2]* #,##0.00_-;_-[$€-2]* &quot;-&quot;??_-"/>
  </numFmts>
  <fonts count="57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4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8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2"/>
      <name val="Calibri"/>
      <family val="2"/>
    </font>
    <font>
      <b/>
      <vertAlign val="superscript"/>
      <sz val="16"/>
      <name val="Calibri"/>
      <family val="2"/>
    </font>
    <font>
      <b/>
      <vertAlign val="superscript"/>
      <sz val="18"/>
      <name val="Calibri"/>
      <family val="2"/>
    </font>
    <font>
      <b/>
      <vertAlign val="superscript"/>
      <sz val="20"/>
      <name val="Calibri"/>
      <family val="2"/>
    </font>
    <font>
      <u/>
      <sz val="10"/>
      <color indexed="12"/>
      <name val="Arial"/>
      <family val="2"/>
    </font>
    <font>
      <sz val="20"/>
      <name val="Calibri"/>
      <family val="2"/>
    </font>
    <font>
      <b/>
      <sz val="20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20"/>
      <name val="Arial"/>
      <family val="2"/>
    </font>
    <font>
      <vertAlign val="superscript"/>
      <sz val="16"/>
      <name val="Calibri"/>
      <family val="2"/>
    </font>
    <font>
      <sz val="18"/>
      <name val="Arial"/>
      <family val="2"/>
    </font>
    <font>
      <sz val="20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3" tint="0.39997558519241921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2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7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52">
    <xf numFmtId="0" fontId="0" fillId="0" borderId="0" xfId="0"/>
    <xf numFmtId="0" fontId="25" fillId="2" borderId="0" xfId="0" applyFont="1" applyFill="1" applyAlignment="1">
      <alignment horizontal="left"/>
    </xf>
    <xf numFmtId="0" fontId="26" fillId="2" borderId="1" xfId="0" applyFont="1" applyFill="1" applyBorder="1"/>
    <xf numFmtId="0" fontId="26" fillId="0" borderId="1" xfId="0" applyFont="1" applyBorder="1"/>
    <xf numFmtId="0" fontId="25" fillId="4" borderId="0" xfId="7" applyFont="1" applyFill="1" applyAlignment="1">
      <alignment horizontal="left"/>
    </xf>
    <xf numFmtId="164" fontId="1" fillId="4" borderId="0" xfId="7" applyNumberFormat="1" applyFont="1" applyFill="1"/>
    <xf numFmtId="0" fontId="1" fillId="4" borderId="0" xfId="7" applyFont="1" applyFill="1"/>
    <xf numFmtId="0" fontId="5" fillId="4" borderId="0" xfId="7" applyFill="1"/>
    <xf numFmtId="0" fontId="27" fillId="4" borderId="0" xfId="7" applyFont="1" applyFill="1"/>
    <xf numFmtId="0" fontId="0" fillId="4" borderId="0" xfId="0" applyFill="1"/>
    <xf numFmtId="0" fontId="26" fillId="0" borderId="1" xfId="8" applyFont="1" applyBorder="1"/>
    <xf numFmtId="164" fontId="25" fillId="2" borderId="2" xfId="4" applyNumberFormat="1" applyFont="1" applyFill="1" applyBorder="1"/>
    <xf numFmtId="164" fontId="25" fillId="0" borderId="3" xfId="4" applyNumberFormat="1" applyFont="1" applyBorder="1"/>
    <xf numFmtId="0" fontId="26" fillId="0" borderId="4" xfId="8" applyFont="1" applyBorder="1"/>
    <xf numFmtId="164" fontId="25" fillId="0" borderId="2" xfId="4" applyNumberFormat="1" applyFont="1" applyBorder="1"/>
    <xf numFmtId="164" fontId="0" fillId="4" borderId="0" xfId="0" applyNumberFormat="1" applyFill="1"/>
    <xf numFmtId="164" fontId="2" fillId="4" borderId="0" xfId="0" applyNumberFormat="1" applyFont="1" applyFill="1"/>
    <xf numFmtId="0" fontId="2" fillId="4" borderId="0" xfId="0" applyFont="1" applyFill="1"/>
    <xf numFmtId="0" fontId="25" fillId="4" borderId="0" xfId="0" applyFont="1" applyFill="1"/>
    <xf numFmtId="164" fontId="25" fillId="4" borderId="0" xfId="0" applyNumberFormat="1" applyFont="1" applyFill="1"/>
    <xf numFmtId="0" fontId="3" fillId="4" borderId="0" xfId="0" applyFont="1" applyFill="1"/>
    <xf numFmtId="0" fontId="1" fillId="4" borderId="0" xfId="0" applyFont="1" applyFill="1"/>
    <xf numFmtId="165" fontId="24" fillId="4" borderId="0" xfId="3" applyNumberFormat="1" applyFill="1"/>
    <xf numFmtId="164" fontId="1" fillId="4" borderId="0" xfId="0" applyNumberFormat="1" applyFont="1" applyFill="1"/>
    <xf numFmtId="0" fontId="4" fillId="4" borderId="0" xfId="0" applyFont="1" applyFill="1"/>
    <xf numFmtId="164" fontId="1" fillId="4" borderId="0" xfId="8" applyNumberFormat="1" applyFont="1" applyFill="1"/>
    <xf numFmtId="0" fontId="1" fillId="4" borderId="0" xfId="8" applyFont="1" applyFill="1"/>
    <xf numFmtId="0" fontId="5" fillId="4" borderId="0" xfId="8" applyFill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1" xfId="0" applyFont="1" applyBorder="1"/>
    <xf numFmtId="164" fontId="31" fillId="0" borderId="2" xfId="4" applyNumberFormat="1" applyFont="1" applyFill="1" applyBorder="1"/>
    <xf numFmtId="0" fontId="31" fillId="0" borderId="0" xfId="0" applyFont="1"/>
    <xf numFmtId="164" fontId="31" fillId="0" borderId="2" xfId="4" applyNumberFormat="1" applyFont="1" applyBorder="1"/>
    <xf numFmtId="164" fontId="31" fillId="0" borderId="3" xfId="4" applyNumberFormat="1" applyFont="1" applyBorder="1"/>
    <xf numFmtId="164" fontId="27" fillId="0" borderId="0" xfId="4" applyNumberFormat="1" applyFont="1" applyBorder="1"/>
    <xf numFmtId="164" fontId="27" fillId="4" borderId="0" xfId="4" applyNumberFormat="1" applyFont="1" applyFill="1" applyBorder="1"/>
    <xf numFmtId="0" fontId="27" fillId="4" borderId="0" xfId="0" applyFont="1" applyFill="1"/>
    <xf numFmtId="0" fontId="28" fillId="4" borderId="0" xfId="0" applyFont="1" applyFill="1"/>
    <xf numFmtId="0" fontId="30" fillId="4" borderId="0" xfId="0" applyFont="1" applyFill="1"/>
    <xf numFmtId="0" fontId="31" fillId="4" borderId="0" xfId="0" applyFont="1" applyFill="1"/>
    <xf numFmtId="0" fontId="29" fillId="4" borderId="0" xfId="0" applyFont="1" applyFill="1"/>
    <xf numFmtId="0" fontId="32" fillId="4" borderId="0" xfId="0" applyFont="1" applyFill="1"/>
    <xf numFmtId="0" fontId="33" fillId="5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25" fillId="0" borderId="1" xfId="0" applyFont="1" applyBorder="1"/>
    <xf numFmtId="164" fontId="26" fillId="0" borderId="2" xfId="3" applyNumberFormat="1" applyFont="1" applyBorder="1"/>
    <xf numFmtId="164" fontId="26" fillId="0" borderId="3" xfId="3" applyNumberFormat="1" applyFont="1" applyBorder="1"/>
    <xf numFmtId="0" fontId="35" fillId="4" borderId="0" xfId="0" applyFont="1" applyFill="1"/>
    <xf numFmtId="0" fontId="36" fillId="4" borderId="0" xfId="0" applyFont="1" applyFill="1"/>
    <xf numFmtId="0" fontId="37" fillId="4" borderId="0" xfId="0" applyFont="1" applyFill="1"/>
    <xf numFmtId="0" fontId="38" fillId="5" borderId="5" xfId="0" applyFont="1" applyFill="1" applyBorder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9" fillId="4" borderId="0" xfId="0" applyFont="1" applyFill="1"/>
    <xf numFmtId="164" fontId="8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0" fontId="40" fillId="4" borderId="0" xfId="0" applyFont="1" applyFill="1"/>
    <xf numFmtId="0" fontId="41" fillId="4" borderId="0" xfId="0" applyFont="1" applyFill="1" applyAlignment="1">
      <alignment horizontal="center"/>
    </xf>
    <xf numFmtId="0" fontId="25" fillId="0" borderId="1" xfId="8" applyFont="1" applyBorder="1"/>
    <xf numFmtId="0" fontId="25" fillId="0" borderId="4" xfId="8" applyFont="1" applyBorder="1"/>
    <xf numFmtId="0" fontId="34" fillId="5" borderId="5" xfId="8" applyFont="1" applyFill="1" applyBorder="1" applyAlignment="1">
      <alignment horizontal="center" vertical="center"/>
    </xf>
    <xf numFmtId="0" fontId="34" fillId="5" borderId="6" xfId="8" applyFont="1" applyFill="1" applyBorder="1" applyAlignment="1">
      <alignment horizontal="center" vertical="center"/>
    </xf>
    <xf numFmtId="0" fontId="34" fillId="5" borderId="7" xfId="8" applyFont="1" applyFill="1" applyBorder="1" applyAlignment="1">
      <alignment horizontal="center" vertical="center"/>
    </xf>
    <xf numFmtId="43" fontId="24" fillId="4" borderId="0" xfId="3" applyFill="1"/>
    <xf numFmtId="164" fontId="26" fillId="2" borderId="2" xfId="4" applyNumberFormat="1" applyFont="1" applyFill="1" applyBorder="1"/>
    <xf numFmtId="164" fontId="26" fillId="0" borderId="3" xfId="4" applyNumberFormat="1" applyFont="1" applyBorder="1"/>
    <xf numFmtId="164" fontId="26" fillId="2" borderId="8" xfId="4" applyNumberFormat="1" applyFont="1" applyFill="1" applyBorder="1"/>
    <xf numFmtId="164" fontId="26" fillId="0" borderId="9" xfId="4" applyNumberFormat="1" applyFont="1" applyBorder="1"/>
    <xf numFmtId="0" fontId="31" fillId="2" borderId="0" xfId="8" applyFont="1" applyFill="1" applyAlignment="1">
      <alignment horizontal="left"/>
    </xf>
    <xf numFmtId="0" fontId="38" fillId="5" borderId="5" xfId="8" applyFont="1" applyFill="1" applyBorder="1" applyAlignment="1">
      <alignment horizontal="center" vertical="center"/>
    </xf>
    <xf numFmtId="0" fontId="38" fillId="5" borderId="6" xfId="8" applyFont="1" applyFill="1" applyBorder="1" applyAlignment="1">
      <alignment horizontal="center" vertical="center"/>
    </xf>
    <xf numFmtId="0" fontId="38" fillId="5" borderId="7" xfId="8" applyFont="1" applyFill="1" applyBorder="1" applyAlignment="1">
      <alignment horizontal="center" vertical="center"/>
    </xf>
    <xf numFmtId="0" fontId="36" fillId="4" borderId="0" xfId="8" applyFont="1" applyFill="1"/>
    <xf numFmtId="164" fontId="25" fillId="4" borderId="0" xfId="8" applyNumberFormat="1" applyFont="1" applyFill="1"/>
    <xf numFmtId="0" fontId="25" fillId="4" borderId="0" xfId="8" applyFont="1" applyFill="1"/>
    <xf numFmtId="0" fontId="27" fillId="4" borderId="0" xfId="8" applyFont="1" applyFill="1"/>
    <xf numFmtId="164" fontId="31" fillId="0" borderId="3" xfId="4" applyNumberFormat="1" applyFont="1" applyFill="1" applyBorder="1"/>
    <xf numFmtId="0" fontId="42" fillId="4" borderId="0" xfId="0" applyFont="1" applyFill="1"/>
    <xf numFmtId="0" fontId="43" fillId="4" borderId="0" xfId="0" applyFont="1" applyFill="1"/>
    <xf numFmtId="164" fontId="31" fillId="4" borderId="2" xfId="4" applyNumberFormat="1" applyFont="1" applyFill="1" applyBorder="1"/>
    <xf numFmtId="164" fontId="31" fillId="4" borderId="0" xfId="4" applyNumberFormat="1" applyFont="1" applyFill="1" applyBorder="1"/>
    <xf numFmtId="164" fontId="26" fillId="4" borderId="0" xfId="4" applyNumberFormat="1" applyFont="1" applyFill="1" applyBorder="1"/>
    <xf numFmtId="0" fontId="36" fillId="0" borderId="5" xfId="7" applyFont="1" applyBorder="1"/>
    <xf numFmtId="0" fontId="36" fillId="0" borderId="1" xfId="7" applyFont="1" applyBorder="1"/>
    <xf numFmtId="0" fontId="25" fillId="0" borderId="10" xfId="0" applyFont="1" applyBorder="1"/>
    <xf numFmtId="164" fontId="25" fillId="0" borderId="5" xfId="4" applyNumberFormat="1" applyFont="1" applyBorder="1"/>
    <xf numFmtId="164" fontId="25" fillId="0" borderId="6" xfId="4" applyNumberFormat="1" applyFont="1" applyBorder="1"/>
    <xf numFmtId="164" fontId="25" fillId="0" borderId="11" xfId="4" applyNumberFormat="1" applyFont="1" applyBorder="1"/>
    <xf numFmtId="0" fontId="25" fillId="0" borderId="12" xfId="0" applyFont="1" applyBorder="1"/>
    <xf numFmtId="164" fontId="25" fillId="0" borderId="1" xfId="4" applyNumberFormat="1" applyFont="1" applyBorder="1"/>
    <xf numFmtId="164" fontId="25" fillId="0" borderId="12" xfId="4" applyNumberFormat="1" applyFont="1" applyBorder="1"/>
    <xf numFmtId="0" fontId="25" fillId="0" borderId="13" xfId="0" applyFont="1" applyBorder="1"/>
    <xf numFmtId="164" fontId="25" fillId="0" borderId="4" xfId="4" applyNumberFormat="1" applyFont="1" applyBorder="1"/>
    <xf numFmtId="164" fontId="25" fillId="0" borderId="8" xfId="4" applyNumberFormat="1" applyFont="1" applyBorder="1"/>
    <xf numFmtId="164" fontId="25" fillId="0" borderId="14" xfId="4" applyNumberFormat="1" applyFont="1" applyBorder="1"/>
    <xf numFmtId="0" fontId="26" fillId="0" borderId="10" xfId="0" applyFont="1" applyBorder="1"/>
    <xf numFmtId="0" fontId="26" fillId="0" borderId="12" xfId="0" applyFont="1" applyBorder="1"/>
    <xf numFmtId="0" fontId="26" fillId="0" borderId="13" xfId="0" applyFont="1" applyBorder="1"/>
    <xf numFmtId="0" fontId="25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164" fontId="25" fillId="4" borderId="2" xfId="5" applyNumberFormat="1" applyFont="1" applyFill="1" applyBorder="1" applyAlignment="1">
      <alignment horizontal="center"/>
    </xf>
    <xf numFmtId="164" fontId="31" fillId="4" borderId="0" xfId="0" applyNumberFormat="1" applyFont="1" applyFill="1"/>
    <xf numFmtId="0" fontId="26" fillId="4" borderId="1" xfId="0" applyFont="1" applyFill="1" applyBorder="1"/>
    <xf numFmtId="164" fontId="25" fillId="4" borderId="2" xfId="4" applyNumberFormat="1" applyFont="1" applyFill="1" applyBorder="1"/>
    <xf numFmtId="164" fontId="25" fillId="0" borderId="2" xfId="4" applyNumberFormat="1" applyFont="1" applyFill="1" applyBorder="1"/>
    <xf numFmtId="164" fontId="25" fillId="4" borderId="0" xfId="0" applyNumberFormat="1" applyFont="1" applyFill="1" applyAlignment="1">
      <alignment horizontal="left"/>
    </xf>
    <xf numFmtId="164" fontId="25" fillId="4" borderId="3" xfId="4" applyNumberFormat="1" applyFont="1" applyFill="1" applyBorder="1"/>
    <xf numFmtId="164" fontId="44" fillId="4" borderId="0" xfId="0" applyNumberFormat="1" applyFont="1" applyFill="1"/>
    <xf numFmtId="164" fontId="45" fillId="4" borderId="0" xfId="0" applyNumberFormat="1" applyFont="1" applyFill="1"/>
    <xf numFmtId="164" fontId="36" fillId="4" borderId="0" xfId="0" applyNumberFormat="1" applyFont="1" applyFill="1"/>
    <xf numFmtId="166" fontId="25" fillId="4" borderId="2" xfId="4" applyNumberFormat="1" applyFont="1" applyFill="1" applyBorder="1" applyAlignment="1">
      <alignment horizontal="center"/>
    </xf>
    <xf numFmtId="43" fontId="36" fillId="4" borderId="0" xfId="4" applyFont="1" applyFill="1"/>
    <xf numFmtId="164" fontId="1" fillId="4" borderId="0" xfId="4" applyNumberFormat="1" applyFont="1" applyFill="1" applyBorder="1"/>
    <xf numFmtId="0" fontId="14" fillId="4" borderId="0" xfId="2" applyFill="1" applyBorder="1" applyAlignment="1" applyProtection="1"/>
    <xf numFmtId="164" fontId="25" fillId="4" borderId="2" xfId="5" applyNumberFormat="1" applyFont="1" applyFill="1" applyBorder="1"/>
    <xf numFmtId="43" fontId="27" fillId="4" borderId="0" xfId="0" applyNumberFormat="1" applyFont="1" applyFill="1"/>
    <xf numFmtId="0" fontId="46" fillId="3" borderId="4" xfId="0" applyFont="1" applyFill="1" applyBorder="1"/>
    <xf numFmtId="164" fontId="35" fillId="3" borderId="8" xfId="4" applyNumberFormat="1" applyFont="1" applyFill="1" applyBorder="1"/>
    <xf numFmtId="164" fontId="35" fillId="3" borderId="9" xfId="4" applyNumberFormat="1" applyFont="1" applyFill="1" applyBorder="1"/>
    <xf numFmtId="0" fontId="43" fillId="4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47" fillId="4" borderId="0" xfId="6" applyFont="1" applyFill="1"/>
    <xf numFmtId="0" fontId="42" fillId="0" borderId="0" xfId="0" applyFont="1"/>
    <xf numFmtId="0" fontId="19" fillId="4" borderId="0" xfId="0" applyFont="1" applyFill="1" applyAlignment="1">
      <alignment horizontal="center"/>
    </xf>
    <xf numFmtId="164" fontId="25" fillId="0" borderId="3" xfId="4" applyNumberFormat="1" applyFont="1" applyFill="1" applyBorder="1"/>
    <xf numFmtId="164" fontId="35" fillId="4" borderId="0" xfId="4" applyNumberFormat="1" applyFont="1" applyFill="1" applyBorder="1"/>
    <xf numFmtId="0" fontId="48" fillId="4" borderId="0" xfId="0" applyFont="1" applyFill="1"/>
    <xf numFmtId="0" fontId="25" fillId="0" borderId="4" xfId="0" applyFont="1" applyBorder="1"/>
    <xf numFmtId="164" fontId="25" fillId="0" borderId="8" xfId="4" applyNumberFormat="1" applyFont="1" applyFill="1" applyBorder="1"/>
    <xf numFmtId="164" fontId="25" fillId="0" borderId="9" xfId="4" applyNumberFormat="1" applyFont="1" applyFill="1" applyBorder="1"/>
    <xf numFmtId="0" fontId="21" fillId="4" borderId="0" xfId="0" applyFont="1" applyFill="1"/>
    <xf numFmtId="0" fontId="34" fillId="5" borderId="15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/>
    </xf>
    <xf numFmtId="0" fontId="25" fillId="0" borderId="18" xfId="0" applyFont="1" applyBorder="1"/>
    <xf numFmtId="164" fontId="25" fillId="0" borderId="19" xfId="4" applyNumberFormat="1" applyFont="1" applyBorder="1"/>
    <xf numFmtId="0" fontId="9" fillId="0" borderId="0" xfId="0" applyFont="1"/>
    <xf numFmtId="164" fontId="5" fillId="4" borderId="0" xfId="0" applyNumberFormat="1" applyFont="1" applyFill="1"/>
    <xf numFmtId="164" fontId="25" fillId="0" borderId="9" xfId="4" applyNumberFormat="1" applyFont="1" applyBorder="1"/>
    <xf numFmtId="0" fontId="21" fillId="0" borderId="0" xfId="0" applyFont="1"/>
    <xf numFmtId="164" fontId="24" fillId="4" borderId="0" xfId="4" applyNumberFormat="1" applyFont="1" applyFill="1" applyBorder="1"/>
    <xf numFmtId="164" fontId="24" fillId="0" borderId="0" xfId="4" applyNumberFormat="1" applyFont="1" applyBorder="1"/>
    <xf numFmtId="164" fontId="1" fillId="0" borderId="0" xfId="4" applyNumberFormat="1" applyFont="1" applyBorder="1"/>
    <xf numFmtId="0" fontId="33" fillId="5" borderId="15" xfId="0" applyFont="1" applyFill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0" fontId="46" fillId="4" borderId="0" xfId="0" applyFont="1" applyFill="1"/>
    <xf numFmtId="0" fontId="26" fillId="4" borderId="0" xfId="0" applyFont="1" applyFill="1"/>
    <xf numFmtId="0" fontId="31" fillId="0" borderId="18" xfId="0" applyFont="1" applyBorder="1"/>
    <xf numFmtId="164" fontId="31" fillId="0" borderId="11" xfId="4" applyNumberFormat="1" applyFont="1" applyBorder="1"/>
    <xf numFmtId="164" fontId="31" fillId="0" borderId="19" xfId="4" applyNumberFormat="1" applyFont="1" applyBorder="1"/>
    <xf numFmtId="164" fontId="0" fillId="0" borderId="0" xfId="0" applyNumberFormat="1"/>
    <xf numFmtId="164" fontId="9" fillId="4" borderId="0" xfId="0" applyNumberFormat="1" applyFont="1" applyFill="1"/>
    <xf numFmtId="0" fontId="31" fillId="0" borderId="4" xfId="0" applyFont="1" applyBorder="1"/>
    <xf numFmtId="164" fontId="31" fillId="0" borderId="8" xfId="4" applyNumberFormat="1" applyFont="1" applyBorder="1"/>
    <xf numFmtId="164" fontId="31" fillId="0" borderId="9" xfId="4" applyNumberFormat="1" applyFont="1" applyBorder="1"/>
    <xf numFmtId="164" fontId="26" fillId="4" borderId="0" xfId="0" applyNumberFormat="1" applyFont="1" applyFill="1"/>
    <xf numFmtId="0" fontId="27" fillId="4" borderId="0" xfId="6" applyFont="1" applyFill="1"/>
    <xf numFmtId="0" fontId="27" fillId="0" borderId="0" xfId="6" applyFont="1"/>
    <xf numFmtId="0" fontId="33" fillId="6" borderId="5" xfId="6" applyFont="1" applyFill="1" applyBorder="1" applyAlignment="1">
      <alignment horizontal="center" vertical="center"/>
    </xf>
    <xf numFmtId="0" fontId="33" fillId="6" borderId="6" xfId="6" applyFont="1" applyFill="1" applyBorder="1" applyAlignment="1">
      <alignment horizontal="center" vertical="center"/>
    </xf>
    <xf numFmtId="0" fontId="33" fillId="6" borderId="7" xfId="6" applyFont="1" applyFill="1" applyBorder="1" applyAlignment="1">
      <alignment horizontal="center" vertical="center"/>
    </xf>
    <xf numFmtId="0" fontId="31" fillId="0" borderId="1" xfId="6" applyFont="1" applyBorder="1"/>
    <xf numFmtId="164" fontId="25" fillId="4" borderId="0" xfId="6" applyNumberFormat="1" applyFont="1" applyFill="1"/>
    <xf numFmtId="0" fontId="31" fillId="4" borderId="0" xfId="6" applyFont="1" applyFill="1" applyAlignment="1">
      <alignment horizontal="left"/>
    </xf>
    <xf numFmtId="164" fontId="44" fillId="0" borderId="0" xfId="6" applyNumberFormat="1" applyFont="1"/>
    <xf numFmtId="0" fontId="43" fillId="3" borderId="4" xfId="6" applyFont="1" applyFill="1" applyBorder="1"/>
    <xf numFmtId="164" fontId="43" fillId="3" borderId="8" xfId="4" applyNumberFormat="1" applyFont="1" applyFill="1" applyBorder="1"/>
    <xf numFmtId="164" fontId="43" fillId="3" borderId="9" xfId="4" applyNumberFormat="1" applyFont="1" applyFill="1" applyBorder="1"/>
    <xf numFmtId="0" fontId="3" fillId="4" borderId="0" xfId="9" applyFont="1" applyFill="1"/>
    <xf numFmtId="164" fontId="22" fillId="4" borderId="0" xfId="6" applyNumberFormat="1" applyFont="1" applyFill="1"/>
    <xf numFmtId="0" fontId="22" fillId="4" borderId="0" xfId="6" applyFont="1" applyFill="1"/>
    <xf numFmtId="0" fontId="15" fillId="4" borderId="0" xfId="6" applyFont="1" applyFill="1"/>
    <xf numFmtId="0" fontId="5" fillId="4" borderId="0" xfId="6" applyFill="1"/>
    <xf numFmtId="0" fontId="31" fillId="0" borderId="0" xfId="6" applyFont="1"/>
    <xf numFmtId="164" fontId="44" fillId="4" borderId="0" xfId="6" applyNumberFormat="1" applyFont="1" applyFill="1"/>
    <xf numFmtId="166" fontId="36" fillId="4" borderId="0" xfId="4" applyNumberFormat="1" applyFont="1" applyFill="1" applyBorder="1"/>
    <xf numFmtId="166" fontId="26" fillId="4" borderId="0" xfId="0" applyNumberFormat="1" applyFont="1" applyFill="1"/>
    <xf numFmtId="166" fontId="36" fillId="0" borderId="0" xfId="4" applyNumberFormat="1" applyFont="1" applyBorder="1"/>
    <xf numFmtId="166" fontId="26" fillId="0" borderId="0" xfId="0" applyNumberFormat="1" applyFont="1"/>
    <xf numFmtId="0" fontId="26" fillId="0" borderId="0" xfId="0" applyFont="1"/>
    <xf numFmtId="164" fontId="21" fillId="4" borderId="0" xfId="0" applyNumberFormat="1" applyFont="1" applyFill="1"/>
    <xf numFmtId="164" fontId="49" fillId="4" borderId="0" xfId="0" applyNumberFormat="1" applyFont="1" applyFill="1"/>
    <xf numFmtId="0" fontId="42" fillId="4" borderId="0" xfId="0" applyFont="1" applyFill="1" applyAlignment="1">
      <alignment horizontal="left"/>
    </xf>
    <xf numFmtId="164" fontId="42" fillId="0" borderId="2" xfId="4" applyNumberFormat="1" applyFont="1" applyBorder="1"/>
    <xf numFmtId="164" fontId="50" fillId="4" borderId="0" xfId="0" applyNumberFormat="1" applyFont="1" applyFill="1"/>
    <xf numFmtId="164" fontId="44" fillId="0" borderId="0" xfId="0" applyNumberFormat="1" applyFont="1"/>
    <xf numFmtId="0" fontId="51" fillId="3" borderId="4" xfId="0" applyFont="1" applyFill="1" applyBorder="1"/>
    <xf numFmtId="164" fontId="51" fillId="3" borderId="8" xfId="4" applyNumberFormat="1" applyFont="1" applyFill="1" applyBorder="1"/>
    <xf numFmtId="164" fontId="51" fillId="3" borderId="9" xfId="4" applyNumberFormat="1" applyFont="1" applyFill="1" applyBorder="1"/>
    <xf numFmtId="164" fontId="23" fillId="4" borderId="0" xfId="0" applyNumberFormat="1" applyFont="1" applyFill="1"/>
    <xf numFmtId="0" fontId="23" fillId="4" borderId="0" xfId="0" applyFont="1" applyFill="1"/>
    <xf numFmtId="0" fontId="52" fillId="4" borderId="0" xfId="0" applyFont="1" applyFill="1"/>
    <xf numFmtId="0" fontId="53" fillId="4" borderId="0" xfId="0" applyFont="1" applyFill="1"/>
    <xf numFmtId="0" fontId="54" fillId="4" borderId="0" xfId="0" applyFont="1" applyFill="1"/>
    <xf numFmtId="164" fontId="54" fillId="0" borderId="0" xfId="4" applyNumberFormat="1" applyFont="1" applyBorder="1"/>
    <xf numFmtId="164" fontId="55" fillId="0" borderId="0" xfId="4" applyNumberFormat="1" applyFont="1" applyBorder="1"/>
    <xf numFmtId="0" fontId="22" fillId="4" borderId="0" xfId="0" applyFont="1" applyFill="1"/>
    <xf numFmtId="164" fontId="26" fillId="0" borderId="2" xfId="4" applyNumberFormat="1" applyFont="1" applyBorder="1"/>
    <xf numFmtId="0" fontId="31" fillId="4" borderId="1" xfId="6" applyFont="1" applyFill="1" applyBorder="1"/>
    <xf numFmtId="164" fontId="31" fillId="4" borderId="3" xfId="4" applyNumberFormat="1" applyFont="1" applyFill="1" applyBorder="1"/>
    <xf numFmtId="0" fontId="31" fillId="4" borderId="1" xfId="0" applyFont="1" applyFill="1" applyBorder="1"/>
    <xf numFmtId="0" fontId="31" fillId="4" borderId="0" xfId="0" applyFont="1" applyFill="1" applyAlignment="1">
      <alignment horizontal="left"/>
    </xf>
    <xf numFmtId="0" fontId="43" fillId="3" borderId="4" xfId="0" applyFont="1" applyFill="1" applyBorder="1"/>
    <xf numFmtId="0" fontId="15" fillId="4" borderId="0" xfId="0" applyFont="1" applyFill="1"/>
    <xf numFmtId="164" fontId="22" fillId="4" borderId="0" xfId="0" applyNumberFormat="1" applyFont="1" applyFill="1"/>
    <xf numFmtId="0" fontId="42" fillId="0" borderId="1" xfId="0" applyFont="1" applyBorder="1"/>
    <xf numFmtId="164" fontId="42" fillId="0" borderId="2" xfId="4" applyNumberFormat="1" applyFont="1" applyFill="1" applyBorder="1"/>
    <xf numFmtId="164" fontId="42" fillId="0" borderId="3" xfId="4" applyNumberFormat="1" applyFont="1" applyFill="1" applyBorder="1"/>
    <xf numFmtId="0" fontId="42" fillId="4" borderId="1" xfId="0" applyFont="1" applyFill="1" applyBorder="1"/>
    <xf numFmtId="164" fontId="42" fillId="4" borderId="2" xfId="4" applyNumberFormat="1" applyFont="1" applyFill="1" applyBorder="1"/>
    <xf numFmtId="164" fontId="42" fillId="4" borderId="3" xfId="4" applyNumberFormat="1" applyFont="1" applyFill="1" applyBorder="1"/>
    <xf numFmtId="0" fontId="56" fillId="5" borderId="5" xfId="0" applyFont="1" applyFill="1" applyBorder="1" applyAlignment="1">
      <alignment horizontal="center" vertical="center"/>
    </xf>
    <xf numFmtId="0" fontId="56" fillId="5" borderId="6" xfId="0" applyFont="1" applyFill="1" applyBorder="1" applyAlignment="1">
      <alignment horizontal="center" vertical="center"/>
    </xf>
    <xf numFmtId="0" fontId="56" fillId="5" borderId="7" xfId="0" applyFont="1" applyFill="1" applyBorder="1" applyAlignment="1">
      <alignment horizontal="center" vertical="center"/>
    </xf>
    <xf numFmtId="164" fontId="42" fillId="0" borderId="3" xfId="4" applyNumberFormat="1" applyFont="1" applyBorder="1"/>
    <xf numFmtId="43" fontId="25" fillId="4" borderId="0" xfId="0" applyNumberFormat="1" applyFont="1" applyFill="1"/>
    <xf numFmtId="164" fontId="35" fillId="3" borderId="14" xfId="4" applyNumberFormat="1" applyFont="1" applyFill="1" applyBorder="1"/>
    <xf numFmtId="164" fontId="25" fillId="4" borderId="8" xfId="4" applyNumberFormat="1" applyFont="1" applyFill="1" applyBorder="1"/>
    <xf numFmtId="164" fontId="35" fillId="3" borderId="20" xfId="4" applyNumberFormat="1" applyFont="1" applyFill="1" applyBorder="1"/>
    <xf numFmtId="164" fontId="25" fillId="4" borderId="9" xfId="4" applyNumberFormat="1" applyFont="1" applyFill="1" applyBorder="1"/>
    <xf numFmtId="0" fontId="31" fillId="4" borderId="0" xfId="6" applyFont="1" applyFill="1"/>
    <xf numFmtId="3" fontId="25" fillId="4" borderId="0" xfId="0" applyNumberFormat="1" applyFont="1" applyFill="1"/>
    <xf numFmtId="3" fontId="25" fillId="4" borderId="0" xfId="4" applyNumberFormat="1" applyFont="1" applyFill="1"/>
    <xf numFmtId="0" fontId="26" fillId="4" borderId="4" xfId="0" applyFont="1" applyFill="1" applyBorder="1"/>
    <xf numFmtId="164" fontId="25" fillId="4" borderId="8" xfId="5" applyNumberFormat="1" applyFont="1" applyFill="1" applyBorder="1"/>
    <xf numFmtId="0" fontId="46" fillId="3" borderId="21" xfId="0" applyFont="1" applyFill="1" applyBorder="1"/>
    <xf numFmtId="164" fontId="26" fillId="4" borderId="2" xfId="4" applyNumberFormat="1" applyFont="1" applyFill="1" applyBorder="1"/>
    <xf numFmtId="164" fontId="26" fillId="4" borderId="3" xfId="4" applyNumberFormat="1" applyFont="1" applyFill="1" applyBorder="1"/>
    <xf numFmtId="0" fontId="26" fillId="4" borderId="1" xfId="8" applyFont="1" applyFill="1" applyBorder="1"/>
    <xf numFmtId="0" fontId="51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47" fillId="4" borderId="0" xfId="6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43" fillId="4" borderId="0" xfId="6" applyFont="1" applyFill="1" applyAlignment="1">
      <alignment horizontal="center"/>
    </xf>
    <xf numFmtId="0" fontId="43" fillId="0" borderId="0" xfId="0" applyFont="1" applyAlignment="1">
      <alignment horizontal="center"/>
    </xf>
    <xf numFmtId="0" fontId="46" fillId="2" borderId="0" xfId="8" applyFont="1" applyFill="1" applyAlignment="1">
      <alignment horizontal="center"/>
    </xf>
    <xf numFmtId="0" fontId="46" fillId="0" borderId="0" xfId="8" applyFont="1" applyAlignment="1">
      <alignment horizontal="center"/>
    </xf>
    <xf numFmtId="0" fontId="43" fillId="0" borderId="0" xfId="8" applyFont="1" applyAlignment="1">
      <alignment horizontal="center"/>
    </xf>
    <xf numFmtId="0" fontId="43" fillId="2" borderId="0" xfId="8" applyFont="1" applyFill="1" applyAlignment="1">
      <alignment horizontal="center"/>
    </xf>
    <xf numFmtId="0" fontId="51" fillId="4" borderId="0" xfId="0" applyFont="1" applyFill="1" applyAlignment="1">
      <alignment horizontal="center"/>
    </xf>
  </cellXfs>
  <cellStyles count="11">
    <cellStyle name="Euro" xfId="1" xr:uid="{00000000-0005-0000-0000-000000000000}"/>
    <cellStyle name="Hipervínculo" xfId="2" builtinId="8"/>
    <cellStyle name="Millares" xfId="3" builtinId="3"/>
    <cellStyle name="Millares 2" xfId="4" xr:uid="{00000000-0005-0000-0000-000003000000}"/>
    <cellStyle name="Millares_CUADRO DE EJECUCION enero 2004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Porcentaje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533401</xdr:colOff>
      <xdr:row>1</xdr:row>
      <xdr:rowOff>266700</xdr:rowOff>
    </xdr:from>
    <xdr:to>
      <xdr:col>2</xdr:col>
      <xdr:colOff>519545</xdr:colOff>
      <xdr:row>4</xdr:row>
      <xdr:rowOff>238125</xdr:rowOff>
    </xdr:to>
    <xdr:pic>
      <xdr:nvPicPr>
        <xdr:cNvPr id="25722" name="Imagen 3">
          <a:extLst>
            <a:ext uri="{FF2B5EF4-FFF2-40B4-BE49-F238E27FC236}">
              <a16:creationId xmlns:a16="http://schemas.microsoft.com/office/drawing/2014/main" id="{D19A577A-8E8F-433C-9AAF-7EC2E410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595745"/>
          <a:ext cx="3224644" cy="106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871106</xdr:colOff>
      <xdr:row>2</xdr:row>
      <xdr:rowOff>129021</xdr:rowOff>
    </xdr:from>
    <xdr:to>
      <xdr:col>2</xdr:col>
      <xdr:colOff>34638</xdr:colOff>
      <xdr:row>4</xdr:row>
      <xdr:rowOff>249382</xdr:rowOff>
    </xdr:to>
    <xdr:pic>
      <xdr:nvPicPr>
        <xdr:cNvPr id="15482" name="Imagen 3">
          <a:extLst>
            <a:ext uri="{FF2B5EF4-FFF2-40B4-BE49-F238E27FC236}">
              <a16:creationId xmlns:a16="http://schemas.microsoft.com/office/drawing/2014/main" id="{DB4C56D8-94A9-480E-816C-4A255BA4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106" y="613930"/>
          <a:ext cx="2419350" cy="882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2</xdr:row>
      <xdr:rowOff>57150</xdr:rowOff>
    </xdr:from>
    <xdr:to>
      <xdr:col>2</xdr:col>
      <xdr:colOff>961159</xdr:colOff>
      <xdr:row>4</xdr:row>
      <xdr:rowOff>228600</xdr:rowOff>
    </xdr:to>
    <xdr:pic>
      <xdr:nvPicPr>
        <xdr:cNvPr id="14459" name="Imagen 3">
          <a:extLst>
            <a:ext uri="{FF2B5EF4-FFF2-40B4-BE49-F238E27FC236}">
              <a16:creationId xmlns:a16="http://schemas.microsoft.com/office/drawing/2014/main" id="{2030C5D3-0C12-460F-89A0-784D1D63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42950"/>
          <a:ext cx="3276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2</xdr:row>
      <xdr:rowOff>76200</xdr:rowOff>
    </xdr:from>
    <xdr:to>
      <xdr:col>2</xdr:col>
      <xdr:colOff>692727</xdr:colOff>
      <xdr:row>4</xdr:row>
      <xdr:rowOff>180975</xdr:rowOff>
    </xdr:to>
    <xdr:pic>
      <xdr:nvPicPr>
        <xdr:cNvPr id="13439" name="Imagen 3">
          <a:extLst>
            <a:ext uri="{FF2B5EF4-FFF2-40B4-BE49-F238E27FC236}">
              <a16:creationId xmlns:a16="http://schemas.microsoft.com/office/drawing/2014/main" id="{1A614DA5-27FC-4E8C-BE3E-660208C8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34291"/>
          <a:ext cx="272934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19050</xdr:rowOff>
    </xdr:from>
    <xdr:to>
      <xdr:col>2</xdr:col>
      <xdr:colOff>984250</xdr:colOff>
      <xdr:row>7</xdr:row>
      <xdr:rowOff>142875</xdr:rowOff>
    </xdr:to>
    <xdr:pic>
      <xdr:nvPicPr>
        <xdr:cNvPr id="1269" name="Imagen 1">
          <a:extLst>
            <a:ext uri="{FF2B5EF4-FFF2-40B4-BE49-F238E27FC236}">
              <a16:creationId xmlns:a16="http://schemas.microsoft.com/office/drawing/2014/main" id="{51A79EE8-B845-4933-971B-538DC579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5"/>
        <a:stretch>
          <a:fillRect/>
        </a:stretch>
      </xdr:blipFill>
      <xdr:spPr bwMode="auto">
        <a:xfrm>
          <a:off x="1781175" y="288925"/>
          <a:ext cx="2219325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200025</xdr:rowOff>
    </xdr:from>
    <xdr:to>
      <xdr:col>2</xdr:col>
      <xdr:colOff>1285875</xdr:colOff>
      <xdr:row>4</xdr:row>
      <xdr:rowOff>314325</xdr:rowOff>
    </xdr:to>
    <xdr:pic>
      <xdr:nvPicPr>
        <xdr:cNvPr id="2293" name="Imagen 1">
          <a:extLst>
            <a:ext uri="{FF2B5EF4-FFF2-40B4-BE49-F238E27FC236}">
              <a16:creationId xmlns:a16="http://schemas.microsoft.com/office/drawing/2014/main" id="{4E3E0FF7-0731-4A05-93FD-BFEABD6F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5"/>
        <a:stretch>
          <a:fillRect/>
        </a:stretch>
      </xdr:blipFill>
      <xdr:spPr bwMode="auto">
        <a:xfrm>
          <a:off x="1495425" y="200025"/>
          <a:ext cx="24193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171450</xdr:rowOff>
    </xdr:from>
    <xdr:to>
      <xdr:col>2</xdr:col>
      <xdr:colOff>346364</xdr:colOff>
      <xdr:row>3</xdr:row>
      <xdr:rowOff>276225</xdr:rowOff>
    </xdr:to>
    <xdr:pic>
      <xdr:nvPicPr>
        <xdr:cNvPr id="3317" name="Imagen 1">
          <a:extLst>
            <a:ext uri="{FF2B5EF4-FFF2-40B4-BE49-F238E27FC236}">
              <a16:creationId xmlns:a16="http://schemas.microsoft.com/office/drawing/2014/main" id="{63ED3A58-6DA0-4A71-BE46-1FB34BD3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5"/>
        <a:stretch>
          <a:fillRect/>
        </a:stretch>
      </xdr:blipFill>
      <xdr:spPr bwMode="auto">
        <a:xfrm>
          <a:off x="1104900" y="171450"/>
          <a:ext cx="2428009" cy="1091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2</xdr:row>
      <xdr:rowOff>133350</xdr:rowOff>
    </xdr:from>
    <xdr:to>
      <xdr:col>2</xdr:col>
      <xdr:colOff>1381125</xdr:colOff>
      <xdr:row>5</xdr:row>
      <xdr:rowOff>304800</xdr:rowOff>
    </xdr:to>
    <xdr:pic>
      <xdr:nvPicPr>
        <xdr:cNvPr id="4340" name="Imagen 3">
          <a:extLst>
            <a:ext uri="{FF2B5EF4-FFF2-40B4-BE49-F238E27FC236}">
              <a16:creationId xmlns:a16="http://schemas.microsoft.com/office/drawing/2014/main" id="{9F419233-DE8F-4BBA-962B-5E624CE0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14350"/>
          <a:ext cx="29622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104775</xdr:rowOff>
    </xdr:from>
    <xdr:to>
      <xdr:col>2</xdr:col>
      <xdr:colOff>365125</xdr:colOff>
      <xdr:row>5</xdr:row>
      <xdr:rowOff>269875</xdr:rowOff>
    </xdr:to>
    <xdr:pic>
      <xdr:nvPicPr>
        <xdr:cNvPr id="6362" name="Imagen 3">
          <a:extLst>
            <a:ext uri="{FF2B5EF4-FFF2-40B4-BE49-F238E27FC236}">
              <a16:creationId xmlns:a16="http://schemas.microsoft.com/office/drawing/2014/main" id="{17995C74-E0E7-47F7-AD70-B67CB977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2600325" cy="97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190500</xdr:rowOff>
    </xdr:from>
    <xdr:to>
      <xdr:col>2</xdr:col>
      <xdr:colOff>962025</xdr:colOff>
      <xdr:row>4</xdr:row>
      <xdr:rowOff>247650</xdr:rowOff>
    </xdr:to>
    <xdr:pic>
      <xdr:nvPicPr>
        <xdr:cNvPr id="7376" name="Imagen 3">
          <a:extLst>
            <a:ext uri="{FF2B5EF4-FFF2-40B4-BE49-F238E27FC236}">
              <a16:creationId xmlns:a16="http://schemas.microsoft.com/office/drawing/2014/main" id="{10B1BD14-2B49-431E-9142-0F7B031E7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81000"/>
          <a:ext cx="29432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1</xdr:row>
      <xdr:rowOff>19050</xdr:rowOff>
    </xdr:from>
    <xdr:to>
      <xdr:col>2</xdr:col>
      <xdr:colOff>1228725</xdr:colOff>
      <xdr:row>3</xdr:row>
      <xdr:rowOff>247650</xdr:rowOff>
    </xdr:to>
    <xdr:pic>
      <xdr:nvPicPr>
        <xdr:cNvPr id="8422" name="Imagen 3">
          <a:extLst>
            <a:ext uri="{FF2B5EF4-FFF2-40B4-BE49-F238E27FC236}">
              <a16:creationId xmlns:a16="http://schemas.microsoft.com/office/drawing/2014/main" id="{3C396F84-EDFE-445A-871C-E51DA356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09550"/>
          <a:ext cx="2933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1</xdr:row>
      <xdr:rowOff>95250</xdr:rowOff>
    </xdr:from>
    <xdr:to>
      <xdr:col>2</xdr:col>
      <xdr:colOff>450274</xdr:colOff>
      <xdr:row>4</xdr:row>
      <xdr:rowOff>228600</xdr:rowOff>
    </xdr:to>
    <xdr:pic>
      <xdr:nvPicPr>
        <xdr:cNvPr id="24698" name="Imagen 3">
          <a:extLst>
            <a:ext uri="{FF2B5EF4-FFF2-40B4-BE49-F238E27FC236}">
              <a16:creationId xmlns:a16="http://schemas.microsoft.com/office/drawing/2014/main" id="{0CF25CF9-AE2C-4E68-8736-294BE4A5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24295"/>
          <a:ext cx="3049732" cy="1224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304800</xdr:rowOff>
    </xdr:from>
    <xdr:to>
      <xdr:col>2</xdr:col>
      <xdr:colOff>476250</xdr:colOff>
      <xdr:row>4</xdr:row>
      <xdr:rowOff>95250</xdr:rowOff>
    </xdr:to>
    <xdr:pic>
      <xdr:nvPicPr>
        <xdr:cNvPr id="9424" name="Imagen 3">
          <a:extLst>
            <a:ext uri="{FF2B5EF4-FFF2-40B4-BE49-F238E27FC236}">
              <a16:creationId xmlns:a16="http://schemas.microsoft.com/office/drawing/2014/main" id="{5AC97235-AB6B-459E-A5FE-3ED3D660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04800"/>
          <a:ext cx="2971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1885950</xdr:colOff>
      <xdr:row>1</xdr:row>
      <xdr:rowOff>95250</xdr:rowOff>
    </xdr:from>
    <xdr:to>
      <xdr:col>2</xdr:col>
      <xdr:colOff>1475910</xdr:colOff>
      <xdr:row>5</xdr:row>
      <xdr:rowOff>0</xdr:rowOff>
    </xdr:to>
    <xdr:pic>
      <xdr:nvPicPr>
        <xdr:cNvPr id="10471" name="Imagen 3">
          <a:extLst>
            <a:ext uri="{FF2B5EF4-FFF2-40B4-BE49-F238E27FC236}">
              <a16:creationId xmlns:a16="http://schemas.microsoft.com/office/drawing/2014/main" id="{CA2A1D9C-77A6-4256-8CDF-3E60AD85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20494"/>
          <a:ext cx="3085635" cy="124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1</xdr:row>
      <xdr:rowOff>0</xdr:rowOff>
    </xdr:from>
    <xdr:to>
      <xdr:col>2</xdr:col>
      <xdr:colOff>1028700</xdr:colOff>
      <xdr:row>5</xdr:row>
      <xdr:rowOff>19050</xdr:rowOff>
    </xdr:to>
    <xdr:pic>
      <xdr:nvPicPr>
        <xdr:cNvPr id="11464" name="Imagen 3">
          <a:extLst>
            <a:ext uri="{FF2B5EF4-FFF2-40B4-BE49-F238E27FC236}">
              <a16:creationId xmlns:a16="http://schemas.microsoft.com/office/drawing/2014/main" id="{6BD0348B-D29D-4206-A245-829DD8B4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3375"/>
          <a:ext cx="31051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2</xdr:row>
      <xdr:rowOff>76201</xdr:rowOff>
    </xdr:from>
    <xdr:to>
      <xdr:col>2</xdr:col>
      <xdr:colOff>419100</xdr:colOff>
      <xdr:row>6</xdr:row>
      <xdr:rowOff>180917</xdr:rowOff>
    </xdr:to>
    <xdr:pic>
      <xdr:nvPicPr>
        <xdr:cNvPr id="26731" name="Imagen 3">
          <a:extLst>
            <a:ext uri="{FF2B5EF4-FFF2-40B4-BE49-F238E27FC236}">
              <a16:creationId xmlns:a16="http://schemas.microsoft.com/office/drawing/2014/main" id="{DD5A115A-85B8-4EB8-8781-954EF0C6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628651"/>
          <a:ext cx="2647950" cy="1266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</xdr:row>
      <xdr:rowOff>114299</xdr:rowOff>
    </xdr:from>
    <xdr:to>
      <xdr:col>2</xdr:col>
      <xdr:colOff>47625</xdr:colOff>
      <xdr:row>5</xdr:row>
      <xdr:rowOff>333374</xdr:rowOff>
    </xdr:to>
    <xdr:pic>
      <xdr:nvPicPr>
        <xdr:cNvPr id="27731" name="Imagen 3">
          <a:extLst>
            <a:ext uri="{FF2B5EF4-FFF2-40B4-BE49-F238E27FC236}">
              <a16:creationId xmlns:a16="http://schemas.microsoft.com/office/drawing/2014/main" id="{67778390-AF37-401F-B06F-85BEF3DB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00099"/>
          <a:ext cx="30861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171450</xdr:rowOff>
    </xdr:from>
    <xdr:to>
      <xdr:col>1</xdr:col>
      <xdr:colOff>1447800</xdr:colOff>
      <xdr:row>5</xdr:row>
      <xdr:rowOff>184150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83417-216A-4975-8BBB-51A402EAC26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23900" y="419100"/>
          <a:ext cx="2590800" cy="14033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171450</xdr:rowOff>
    </xdr:from>
    <xdr:to>
      <xdr:col>1</xdr:col>
      <xdr:colOff>1447800</xdr:colOff>
      <xdr:row>5</xdr:row>
      <xdr:rowOff>184150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C58B3-B991-4226-9527-D1CA9FC746E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723900" y="409575"/>
          <a:ext cx="2590800" cy="1374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1</xdr:row>
      <xdr:rowOff>95251</xdr:rowOff>
    </xdr:from>
    <xdr:to>
      <xdr:col>2</xdr:col>
      <xdr:colOff>328578</xdr:colOff>
      <xdr:row>4</xdr:row>
      <xdr:rowOff>190500</xdr:rowOff>
    </xdr:to>
    <xdr:pic>
      <xdr:nvPicPr>
        <xdr:cNvPr id="23674" name="Imagen 3">
          <a:extLst>
            <a:ext uri="{FF2B5EF4-FFF2-40B4-BE49-F238E27FC236}">
              <a16:creationId xmlns:a16="http://schemas.microsoft.com/office/drawing/2014/main" id="{BA1CCCFA-162F-44EB-B0D7-28CB3645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24296"/>
          <a:ext cx="2910718" cy="118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95250</xdr:rowOff>
    </xdr:from>
    <xdr:to>
      <xdr:col>2</xdr:col>
      <xdr:colOff>385279</xdr:colOff>
      <xdr:row>4</xdr:row>
      <xdr:rowOff>114300</xdr:rowOff>
    </xdr:to>
    <xdr:pic>
      <xdr:nvPicPr>
        <xdr:cNvPr id="21626" name="Imagen 3">
          <a:extLst>
            <a:ext uri="{FF2B5EF4-FFF2-40B4-BE49-F238E27FC236}">
              <a16:creationId xmlns:a16="http://schemas.microsoft.com/office/drawing/2014/main" id="{6E0882C0-CC57-4346-931D-D272CCDE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38150"/>
          <a:ext cx="3059206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95250</xdr:rowOff>
    </xdr:from>
    <xdr:to>
      <xdr:col>2</xdr:col>
      <xdr:colOff>391391</xdr:colOff>
      <xdr:row>4</xdr:row>
      <xdr:rowOff>0</xdr:rowOff>
    </xdr:to>
    <xdr:pic>
      <xdr:nvPicPr>
        <xdr:cNvPr id="20602" name="Imagen 3">
          <a:extLst>
            <a:ext uri="{FF2B5EF4-FFF2-40B4-BE49-F238E27FC236}">
              <a16:creationId xmlns:a16="http://schemas.microsoft.com/office/drawing/2014/main" id="{97BF9E1E-B83F-4603-BF02-9A60FD7E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38150"/>
          <a:ext cx="3048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228600</xdr:rowOff>
    </xdr:from>
    <xdr:to>
      <xdr:col>2</xdr:col>
      <xdr:colOff>0</xdr:colOff>
      <xdr:row>4</xdr:row>
      <xdr:rowOff>133350</xdr:rowOff>
    </xdr:to>
    <xdr:pic>
      <xdr:nvPicPr>
        <xdr:cNvPr id="19578" name="Imagen 3">
          <a:extLst>
            <a:ext uri="{FF2B5EF4-FFF2-40B4-BE49-F238E27FC236}">
              <a16:creationId xmlns:a16="http://schemas.microsoft.com/office/drawing/2014/main" id="{C1045E23-1AA2-4692-B7E6-0365F99B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71500"/>
          <a:ext cx="2933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304800</xdr:rowOff>
    </xdr:from>
    <xdr:to>
      <xdr:col>2</xdr:col>
      <xdr:colOff>190500</xdr:colOff>
      <xdr:row>4</xdr:row>
      <xdr:rowOff>266700</xdr:rowOff>
    </xdr:to>
    <xdr:pic>
      <xdr:nvPicPr>
        <xdr:cNvPr id="18554" name="Imagen 3">
          <a:extLst>
            <a:ext uri="{FF2B5EF4-FFF2-40B4-BE49-F238E27FC236}">
              <a16:creationId xmlns:a16="http://schemas.microsoft.com/office/drawing/2014/main" id="{F8192C37-7D2E-4BA3-8757-A5956F75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47700"/>
          <a:ext cx="3162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1</xdr:row>
      <xdr:rowOff>304800</xdr:rowOff>
    </xdr:from>
    <xdr:to>
      <xdr:col>2</xdr:col>
      <xdr:colOff>38101</xdr:colOff>
      <xdr:row>4</xdr:row>
      <xdr:rowOff>0</xdr:rowOff>
    </xdr:to>
    <xdr:pic>
      <xdr:nvPicPr>
        <xdr:cNvPr id="17530" name="Imagen 3">
          <a:extLst>
            <a:ext uri="{FF2B5EF4-FFF2-40B4-BE49-F238E27FC236}">
              <a16:creationId xmlns:a16="http://schemas.microsoft.com/office/drawing/2014/main" id="{749E778D-9824-4750-852C-B4939072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647700"/>
          <a:ext cx="30099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271897</xdr:colOff>
      <xdr:row>2</xdr:row>
      <xdr:rowOff>10390</xdr:rowOff>
    </xdr:from>
    <xdr:to>
      <xdr:col>1</xdr:col>
      <xdr:colOff>1385455</xdr:colOff>
      <xdr:row>4</xdr:row>
      <xdr:rowOff>129886</xdr:rowOff>
    </xdr:to>
    <xdr:pic>
      <xdr:nvPicPr>
        <xdr:cNvPr id="16506" name="Imagen 3">
          <a:extLst>
            <a:ext uri="{FF2B5EF4-FFF2-40B4-BE49-F238E27FC236}">
              <a16:creationId xmlns:a16="http://schemas.microsoft.com/office/drawing/2014/main" id="{EC532220-E537-4573-BF53-B737EE1A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97" y="668481"/>
          <a:ext cx="2776103" cy="88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sleida%20Herrera/Desktop/Consolidados%202009-%202019/MODIF.%20Consolidado%20Nacional%20Siembra,%20Cosecha%20y%20Producci&#243;n%202020%20FINAL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Nac. MILLAR (QQS)"/>
      <sheetName val="Consolidado Reg. MILLAR (QQS)"/>
      <sheetName val="Consolidado Nac. MILLAR"/>
      <sheetName val="Consolidado Reg. MILLAR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JULI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88"/>
  <sheetViews>
    <sheetView zoomScale="55" zoomScaleNormal="55" workbookViewId="0">
      <selection activeCell="A14" sqref="A14"/>
    </sheetView>
  </sheetViews>
  <sheetFormatPr baseColWidth="10" defaultRowHeight="26.25" x14ac:dyDescent="0.4"/>
  <cols>
    <col min="1" max="1" width="24.85546875" style="34" customWidth="1"/>
    <col min="2" max="2" width="23.5703125" style="34" customWidth="1"/>
    <col min="3" max="3" width="23.7109375" style="34" customWidth="1"/>
    <col min="4" max="4" width="23.42578125" style="34" customWidth="1"/>
    <col min="5" max="5" width="24.5703125" style="34" customWidth="1"/>
    <col min="6" max="6" width="24" style="34" customWidth="1"/>
    <col min="7" max="7" width="22" style="34" customWidth="1"/>
    <col min="8" max="8" width="25.140625" style="34" customWidth="1"/>
    <col min="9" max="9" width="25.42578125" style="34" customWidth="1"/>
    <col min="10" max="10" width="22.85546875" style="34" customWidth="1"/>
    <col min="11" max="11" width="26" style="34" customWidth="1"/>
    <col min="12" max="13" width="24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9" customHeight="1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0" t="s">
        <v>119</v>
      </c>
      <c r="B8" s="14">
        <v>170243</v>
      </c>
      <c r="C8" s="14">
        <v>35642</v>
      </c>
      <c r="D8" s="14">
        <v>23368</v>
      </c>
      <c r="E8" s="14">
        <v>139693</v>
      </c>
      <c r="F8" s="14">
        <v>1031097</v>
      </c>
      <c r="G8" s="14">
        <v>1745864</v>
      </c>
      <c r="H8" s="14">
        <v>1051585</v>
      </c>
      <c r="I8" s="14">
        <v>612099</v>
      </c>
      <c r="J8" s="14">
        <v>750970</v>
      </c>
      <c r="K8" s="14">
        <v>1171356</v>
      </c>
      <c r="L8" s="14">
        <v>1038734</v>
      </c>
      <c r="M8" s="14">
        <v>546838</v>
      </c>
      <c r="N8" s="36">
        <f>SUM(B8:M8)</f>
        <v>8317489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1" t="s">
        <v>120</v>
      </c>
      <c r="B9" s="14">
        <v>47296</v>
      </c>
      <c r="C9" s="14">
        <v>59991</v>
      </c>
      <c r="D9" s="14">
        <v>28986</v>
      </c>
      <c r="E9" s="14">
        <v>40527</v>
      </c>
      <c r="F9" s="14">
        <v>30310</v>
      </c>
      <c r="G9" s="14">
        <v>35647</v>
      </c>
      <c r="H9" s="14">
        <v>33257</v>
      </c>
      <c r="I9" s="14">
        <v>57065</v>
      </c>
      <c r="J9" s="14">
        <v>39667</v>
      </c>
      <c r="K9" s="14">
        <v>50863</v>
      </c>
      <c r="L9" s="14">
        <v>63486</v>
      </c>
      <c r="M9" s="14">
        <v>40210</v>
      </c>
      <c r="N9" s="36">
        <f t="shared" ref="N9:N41" si="0">SUM(B9:M9)</f>
        <v>527305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1" t="s">
        <v>121</v>
      </c>
      <c r="B10" s="14">
        <v>35086</v>
      </c>
      <c r="C10" s="14">
        <v>6813</v>
      </c>
      <c r="D10" s="14">
        <v>800</v>
      </c>
      <c r="E10" s="14">
        <v>0</v>
      </c>
      <c r="F10" s="14">
        <v>237</v>
      </c>
      <c r="G10" s="14">
        <v>670</v>
      </c>
      <c r="H10" s="14">
        <v>7373</v>
      </c>
      <c r="I10" s="14">
        <v>37473</v>
      </c>
      <c r="J10" s="14">
        <v>8331</v>
      </c>
      <c r="K10" s="14">
        <v>8480</v>
      </c>
      <c r="L10" s="14">
        <v>33</v>
      </c>
      <c r="M10" s="14">
        <v>912</v>
      </c>
      <c r="N10" s="36">
        <f t="shared" si="0"/>
        <v>106208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1" t="s">
        <v>158</v>
      </c>
      <c r="B11" s="14">
        <v>18409</v>
      </c>
      <c r="C11" s="14">
        <v>18634</v>
      </c>
      <c r="D11" s="14">
        <v>21086</v>
      </c>
      <c r="E11" s="14">
        <v>20944</v>
      </c>
      <c r="F11" s="14">
        <v>20936</v>
      </c>
      <c r="G11" s="14">
        <v>21093</v>
      </c>
      <c r="H11" s="14">
        <v>25297</v>
      </c>
      <c r="I11" s="14">
        <v>18776</v>
      </c>
      <c r="J11" s="14">
        <v>21000</v>
      </c>
      <c r="K11" s="14">
        <v>21307</v>
      </c>
      <c r="L11" s="14">
        <v>21357</v>
      </c>
      <c r="M11" s="14">
        <v>21096</v>
      </c>
      <c r="N11" s="36">
        <f t="shared" si="0"/>
        <v>249935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1" t="s">
        <v>123</v>
      </c>
      <c r="B12" s="14">
        <v>3724</v>
      </c>
      <c r="C12" s="14">
        <v>1449</v>
      </c>
      <c r="D12" s="14">
        <v>2989</v>
      </c>
      <c r="E12" s="14">
        <v>1630</v>
      </c>
      <c r="F12" s="14">
        <v>1447</v>
      </c>
      <c r="G12" s="14">
        <v>3034</v>
      </c>
      <c r="H12" s="14">
        <v>2025</v>
      </c>
      <c r="I12" s="14">
        <v>8767</v>
      </c>
      <c r="J12" s="14">
        <v>2485</v>
      </c>
      <c r="K12" s="14">
        <v>1468</v>
      </c>
      <c r="L12" s="14">
        <v>15812</v>
      </c>
      <c r="M12" s="14">
        <v>5476</v>
      </c>
      <c r="N12" s="36">
        <f t="shared" si="0"/>
        <v>50306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1" t="s">
        <v>124</v>
      </c>
      <c r="B13" s="14">
        <v>27385</v>
      </c>
      <c r="C13" s="14">
        <v>180866</v>
      </c>
      <c r="D13" s="14">
        <v>51943</v>
      </c>
      <c r="E13" s="14">
        <v>12959</v>
      </c>
      <c r="F13" s="14">
        <v>9170</v>
      </c>
      <c r="G13" s="14">
        <v>4941</v>
      </c>
      <c r="H13" s="14">
        <v>23146</v>
      </c>
      <c r="I13" s="14">
        <v>11585</v>
      </c>
      <c r="J13" s="14">
        <v>5336</v>
      </c>
      <c r="K13" s="14">
        <v>8159</v>
      </c>
      <c r="L13" s="14">
        <v>20005</v>
      </c>
      <c r="M13" s="14">
        <v>26764</v>
      </c>
      <c r="N13" s="36">
        <f t="shared" si="0"/>
        <v>382259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1" t="s">
        <v>125</v>
      </c>
      <c r="B14" s="14">
        <v>4727</v>
      </c>
      <c r="C14" s="14">
        <v>22703</v>
      </c>
      <c r="D14" s="14">
        <v>14776</v>
      </c>
      <c r="E14" s="14">
        <v>3939</v>
      </c>
      <c r="F14" s="14">
        <v>2090</v>
      </c>
      <c r="G14" s="14">
        <v>1547</v>
      </c>
      <c r="H14" s="14">
        <v>12811</v>
      </c>
      <c r="I14" s="14">
        <v>3973</v>
      </c>
      <c r="J14" s="14">
        <v>1059</v>
      </c>
      <c r="K14" s="14">
        <v>881</v>
      </c>
      <c r="L14" s="14">
        <v>7239</v>
      </c>
      <c r="M14" s="14">
        <v>18704</v>
      </c>
      <c r="N14" s="36">
        <f t="shared" si="0"/>
        <v>94449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1" t="s">
        <v>126</v>
      </c>
      <c r="B15" s="14">
        <v>804</v>
      </c>
      <c r="C15" s="14">
        <v>2313</v>
      </c>
      <c r="D15" s="14">
        <v>998</v>
      </c>
      <c r="E15" s="14">
        <v>321</v>
      </c>
      <c r="F15" s="14">
        <v>97</v>
      </c>
      <c r="G15" s="14">
        <v>108</v>
      </c>
      <c r="H15" s="14">
        <v>1278</v>
      </c>
      <c r="I15" s="14">
        <v>916</v>
      </c>
      <c r="J15" s="14">
        <v>295</v>
      </c>
      <c r="K15" s="14">
        <v>133</v>
      </c>
      <c r="L15" s="14">
        <v>430</v>
      </c>
      <c r="M15" s="14">
        <v>2101</v>
      </c>
      <c r="N15" s="36">
        <f t="shared" si="0"/>
        <v>9794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1" t="s">
        <v>127</v>
      </c>
      <c r="B16" s="14">
        <v>132142</v>
      </c>
      <c r="C16" s="14">
        <v>147976</v>
      </c>
      <c r="D16" s="14">
        <v>83821</v>
      </c>
      <c r="E16" s="14">
        <v>42420</v>
      </c>
      <c r="F16" s="14">
        <v>28480</v>
      </c>
      <c r="G16" s="14">
        <v>23924</v>
      </c>
      <c r="H16" s="14">
        <v>16787</v>
      </c>
      <c r="I16" s="14">
        <v>16095</v>
      </c>
      <c r="J16" s="14">
        <v>10374</v>
      </c>
      <c r="K16" s="14">
        <v>11338</v>
      </c>
      <c r="L16" s="14">
        <v>9794</v>
      </c>
      <c r="M16" s="14">
        <v>37771</v>
      </c>
      <c r="N16" s="36">
        <f t="shared" si="0"/>
        <v>560922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1" t="s">
        <v>128</v>
      </c>
      <c r="B17" s="14">
        <v>84657</v>
      </c>
      <c r="C17" s="14">
        <v>91106</v>
      </c>
      <c r="D17" s="14">
        <v>91297</v>
      </c>
      <c r="E17" s="14">
        <v>121113</v>
      </c>
      <c r="F17" s="14">
        <v>84337</v>
      </c>
      <c r="G17" s="14">
        <v>51372</v>
      </c>
      <c r="H17" s="14">
        <v>56115</v>
      </c>
      <c r="I17" s="14">
        <v>32040</v>
      </c>
      <c r="J17" s="14">
        <v>48392</v>
      </c>
      <c r="K17" s="14">
        <v>52684</v>
      </c>
      <c r="L17" s="14">
        <v>48016</v>
      </c>
      <c r="M17" s="14">
        <v>50546</v>
      </c>
      <c r="N17" s="36">
        <f t="shared" si="0"/>
        <v>811675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1" t="s">
        <v>129</v>
      </c>
      <c r="B18" s="14">
        <v>27225</v>
      </c>
      <c r="C18" s="14">
        <v>22330</v>
      </c>
      <c r="D18" s="14">
        <v>28232</v>
      </c>
      <c r="E18" s="14">
        <v>11835</v>
      </c>
      <c r="F18" s="14">
        <v>62292</v>
      </c>
      <c r="G18" s="14">
        <v>23404</v>
      </c>
      <c r="H18" s="14">
        <v>12338</v>
      </c>
      <c r="I18" s="14">
        <v>40208</v>
      </c>
      <c r="J18" s="14">
        <v>33645</v>
      </c>
      <c r="K18" s="14">
        <v>7952</v>
      </c>
      <c r="L18" s="14">
        <v>14424</v>
      </c>
      <c r="M18" s="14">
        <v>15535</v>
      </c>
      <c r="N18" s="36">
        <f t="shared" si="0"/>
        <v>299420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1" t="s">
        <v>130</v>
      </c>
      <c r="B19" s="14">
        <v>41293</v>
      </c>
      <c r="C19" s="14">
        <v>132689</v>
      </c>
      <c r="D19" s="14">
        <v>25493</v>
      </c>
      <c r="E19" s="14">
        <v>39891</v>
      </c>
      <c r="F19" s="14">
        <v>59185</v>
      </c>
      <c r="G19" s="14">
        <v>51034</v>
      </c>
      <c r="H19" s="14">
        <v>28465</v>
      </c>
      <c r="I19" s="14">
        <v>23192</v>
      </c>
      <c r="J19" s="14">
        <v>40834</v>
      </c>
      <c r="K19" s="14">
        <v>48566</v>
      </c>
      <c r="L19" s="14">
        <v>19142</v>
      </c>
      <c r="M19" s="14">
        <v>39010</v>
      </c>
      <c r="N19" s="36">
        <f t="shared" si="0"/>
        <v>548794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1" t="s">
        <v>131</v>
      </c>
      <c r="B20" s="14">
        <v>139054</v>
      </c>
      <c r="C20" s="14">
        <v>154124</v>
      </c>
      <c r="D20" s="14">
        <v>92784</v>
      </c>
      <c r="E20" s="14">
        <v>94959</v>
      </c>
      <c r="F20" s="14">
        <v>71602</v>
      </c>
      <c r="G20" s="14">
        <v>94721</v>
      </c>
      <c r="H20" s="14">
        <v>75441</v>
      </c>
      <c r="I20" s="14">
        <v>60013</v>
      </c>
      <c r="J20" s="14">
        <v>51975</v>
      </c>
      <c r="K20" s="14">
        <v>72067</v>
      </c>
      <c r="L20" s="14">
        <v>80290</v>
      </c>
      <c r="M20" s="14">
        <v>94196</v>
      </c>
      <c r="N20" s="36">
        <f t="shared" si="0"/>
        <v>1081226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1" t="s">
        <v>132</v>
      </c>
      <c r="B21" s="14">
        <v>265622</v>
      </c>
      <c r="C21" s="14">
        <v>338748</v>
      </c>
      <c r="D21" s="14">
        <v>221327</v>
      </c>
      <c r="E21" s="14">
        <v>245067</v>
      </c>
      <c r="F21" s="14">
        <v>240472</v>
      </c>
      <c r="G21" s="14">
        <v>200573</v>
      </c>
      <c r="H21" s="14">
        <v>170147</v>
      </c>
      <c r="I21" s="14">
        <v>171834</v>
      </c>
      <c r="J21" s="14">
        <v>217348</v>
      </c>
      <c r="K21" s="14">
        <v>197559</v>
      </c>
      <c r="L21" s="14">
        <v>246411</v>
      </c>
      <c r="M21" s="14">
        <v>241651</v>
      </c>
      <c r="N21" s="36">
        <f t="shared" si="0"/>
        <v>2756759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1" t="s">
        <v>133</v>
      </c>
      <c r="B22" s="14">
        <v>24694</v>
      </c>
      <c r="C22" s="14">
        <v>28866</v>
      </c>
      <c r="D22" s="14">
        <v>31497</v>
      </c>
      <c r="E22" s="14">
        <v>32674</v>
      </c>
      <c r="F22" s="14">
        <v>29511</v>
      </c>
      <c r="G22" s="14">
        <v>31432</v>
      </c>
      <c r="H22" s="14">
        <v>21505</v>
      </c>
      <c r="I22" s="14">
        <v>18269</v>
      </c>
      <c r="J22" s="14">
        <v>21340</v>
      </c>
      <c r="K22" s="14">
        <v>28413</v>
      </c>
      <c r="L22" s="14">
        <v>21193</v>
      </c>
      <c r="M22" s="14">
        <v>31585</v>
      </c>
      <c r="N22" s="36">
        <f t="shared" si="0"/>
        <v>320979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1" t="s">
        <v>134</v>
      </c>
      <c r="B23" s="14">
        <v>0</v>
      </c>
      <c r="C23" s="14">
        <v>250</v>
      </c>
      <c r="D23" s="14">
        <v>3168</v>
      </c>
      <c r="E23" s="14">
        <v>62372</v>
      </c>
      <c r="F23" s="14">
        <v>46741</v>
      </c>
      <c r="G23" s="14">
        <v>270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36">
        <f t="shared" si="0"/>
        <v>112801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1" t="s">
        <v>135</v>
      </c>
      <c r="B24" s="14">
        <v>36842</v>
      </c>
      <c r="C24" s="14">
        <v>67208</v>
      </c>
      <c r="D24" s="14">
        <v>50813</v>
      </c>
      <c r="E24" s="14">
        <v>47481</v>
      </c>
      <c r="F24" s="14">
        <v>20037</v>
      </c>
      <c r="G24" s="14">
        <v>39484</v>
      </c>
      <c r="H24" s="14">
        <v>32832</v>
      </c>
      <c r="I24" s="14">
        <v>33959</v>
      </c>
      <c r="J24" s="14">
        <v>56090</v>
      </c>
      <c r="K24" s="14">
        <v>41294</v>
      </c>
      <c r="L24" s="14">
        <v>44695</v>
      </c>
      <c r="M24" s="14">
        <v>57852</v>
      </c>
      <c r="N24" s="36">
        <f t="shared" si="0"/>
        <v>528587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1" t="s">
        <v>136</v>
      </c>
      <c r="B25" s="14">
        <v>14764</v>
      </c>
      <c r="C25" s="14">
        <v>18654</v>
      </c>
      <c r="D25" s="14">
        <v>22697</v>
      </c>
      <c r="E25" s="14">
        <v>36044</v>
      </c>
      <c r="F25" s="14">
        <v>26423</v>
      </c>
      <c r="G25" s="14">
        <v>18059</v>
      </c>
      <c r="H25" s="14">
        <v>16578</v>
      </c>
      <c r="I25" s="14">
        <v>11938</v>
      </c>
      <c r="J25" s="14">
        <v>13622</v>
      </c>
      <c r="K25" s="14">
        <v>17199</v>
      </c>
      <c r="L25" s="14">
        <v>12127</v>
      </c>
      <c r="M25" s="14">
        <v>18817</v>
      </c>
      <c r="N25" s="36">
        <f t="shared" si="0"/>
        <v>226922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1" t="s">
        <v>137</v>
      </c>
      <c r="B26" s="14">
        <v>45256</v>
      </c>
      <c r="C26" s="14">
        <v>101382</v>
      </c>
      <c r="D26" s="14">
        <v>76122</v>
      </c>
      <c r="E26" s="14">
        <v>98909</v>
      </c>
      <c r="F26" s="14">
        <v>88559</v>
      </c>
      <c r="G26" s="14">
        <v>89925</v>
      </c>
      <c r="H26" s="14">
        <v>47157</v>
      </c>
      <c r="I26" s="14">
        <v>42074</v>
      </c>
      <c r="J26" s="14">
        <v>35247</v>
      </c>
      <c r="K26" s="14">
        <v>11926</v>
      </c>
      <c r="L26" s="14">
        <v>16629</v>
      </c>
      <c r="M26" s="14">
        <v>44116</v>
      </c>
      <c r="N26" s="36">
        <f t="shared" si="0"/>
        <v>697302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1" t="s">
        <v>138</v>
      </c>
      <c r="B27" s="14">
        <v>15694</v>
      </c>
      <c r="C27" s="14">
        <v>14323</v>
      </c>
      <c r="D27" s="14">
        <v>16532</v>
      </c>
      <c r="E27" s="14">
        <v>25073</v>
      </c>
      <c r="F27" s="14">
        <v>32773</v>
      </c>
      <c r="G27" s="14">
        <v>21368</v>
      </c>
      <c r="H27" s="14">
        <v>14735</v>
      </c>
      <c r="I27" s="14">
        <v>5963</v>
      </c>
      <c r="J27" s="14">
        <v>7774</v>
      </c>
      <c r="K27" s="14">
        <v>7369</v>
      </c>
      <c r="L27" s="14">
        <v>8340</v>
      </c>
      <c r="M27" s="14">
        <v>12948</v>
      </c>
      <c r="N27" s="36">
        <f t="shared" si="0"/>
        <v>182892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1" t="s">
        <v>139</v>
      </c>
      <c r="B28" s="14">
        <v>2130</v>
      </c>
      <c r="C28" s="14">
        <v>1624</v>
      </c>
      <c r="D28" s="14">
        <v>2108</v>
      </c>
      <c r="E28" s="14">
        <v>1833</v>
      </c>
      <c r="F28" s="14">
        <v>1784</v>
      </c>
      <c r="G28" s="14">
        <v>1323</v>
      </c>
      <c r="H28" s="14">
        <v>1058</v>
      </c>
      <c r="I28" s="14">
        <v>1012</v>
      </c>
      <c r="J28" s="14">
        <v>1651</v>
      </c>
      <c r="K28" s="14">
        <v>1164</v>
      </c>
      <c r="L28" s="14">
        <v>1627</v>
      </c>
      <c r="M28" s="14">
        <v>2188</v>
      </c>
      <c r="N28" s="36">
        <f t="shared" si="0"/>
        <v>19502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1" t="s">
        <v>140</v>
      </c>
      <c r="B29" s="14">
        <v>2585</v>
      </c>
      <c r="C29" s="14">
        <v>4904</v>
      </c>
      <c r="D29" s="14">
        <v>4434</v>
      </c>
      <c r="E29" s="14">
        <v>3708</v>
      </c>
      <c r="F29" s="14">
        <v>2462</v>
      </c>
      <c r="G29" s="14">
        <v>3025</v>
      </c>
      <c r="H29" s="14">
        <v>3025</v>
      </c>
      <c r="I29" s="14">
        <v>2778</v>
      </c>
      <c r="J29" s="14">
        <v>3251</v>
      </c>
      <c r="K29" s="14">
        <v>2693</v>
      </c>
      <c r="L29" s="14">
        <v>3014</v>
      </c>
      <c r="M29" s="14">
        <v>2754</v>
      </c>
      <c r="N29" s="36">
        <f t="shared" si="0"/>
        <v>38633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1" t="s">
        <v>141</v>
      </c>
      <c r="B30" s="14">
        <v>25548</v>
      </c>
      <c r="C30" s="14">
        <v>24838</v>
      </c>
      <c r="D30" s="14">
        <v>25053</v>
      </c>
      <c r="E30" s="14">
        <v>17070</v>
      </c>
      <c r="F30" s="14">
        <v>25238</v>
      </c>
      <c r="G30" s="14">
        <v>22532</v>
      </c>
      <c r="H30" s="14">
        <v>22733</v>
      </c>
      <c r="I30" s="14">
        <v>18836</v>
      </c>
      <c r="J30" s="14">
        <v>23171</v>
      </c>
      <c r="K30" s="14">
        <v>20419</v>
      </c>
      <c r="L30" s="14">
        <v>12866</v>
      </c>
      <c r="M30" s="14">
        <v>13378</v>
      </c>
      <c r="N30" s="36">
        <f t="shared" si="0"/>
        <v>251682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1" t="s">
        <v>142</v>
      </c>
      <c r="B31" s="14">
        <v>2535300</v>
      </c>
      <c r="C31" s="14">
        <v>2017750</v>
      </c>
      <c r="D31" s="14">
        <v>953200</v>
      </c>
      <c r="E31" s="14">
        <v>538350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6">
        <f t="shared" si="0"/>
        <v>6044600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1" t="s">
        <v>161</v>
      </c>
      <c r="B32" s="14">
        <v>37489</v>
      </c>
      <c r="C32" s="14">
        <v>40114</v>
      </c>
      <c r="D32" s="14">
        <v>22064</v>
      </c>
      <c r="E32" s="14">
        <v>25211</v>
      </c>
      <c r="F32" s="14">
        <v>6787</v>
      </c>
      <c r="G32" s="14">
        <v>21624</v>
      </c>
      <c r="H32" s="14">
        <v>25710</v>
      </c>
      <c r="I32" s="14">
        <v>23322</v>
      </c>
      <c r="J32" s="14">
        <v>27330</v>
      </c>
      <c r="K32" s="14">
        <v>5604</v>
      </c>
      <c r="L32" s="14">
        <v>16936</v>
      </c>
      <c r="M32" s="14">
        <v>41516</v>
      </c>
      <c r="N32" s="36">
        <f t="shared" si="0"/>
        <v>293707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1" t="s">
        <v>162</v>
      </c>
      <c r="B33" s="14">
        <v>7434</v>
      </c>
      <c r="C33" s="14">
        <v>1610</v>
      </c>
      <c r="D33" s="14">
        <v>367</v>
      </c>
      <c r="E33" s="14">
        <v>36</v>
      </c>
      <c r="F33" s="14">
        <v>46</v>
      </c>
      <c r="G33" s="14">
        <v>112</v>
      </c>
      <c r="H33" s="14">
        <v>5178</v>
      </c>
      <c r="I33" s="14">
        <v>22422</v>
      </c>
      <c r="J33" s="14">
        <v>45092</v>
      </c>
      <c r="K33" s="14">
        <v>34864</v>
      </c>
      <c r="L33" s="14">
        <v>25207</v>
      </c>
      <c r="M33" s="14">
        <v>37827</v>
      </c>
      <c r="N33" s="36">
        <f t="shared" si="0"/>
        <v>180195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1" t="s">
        <v>145</v>
      </c>
      <c r="B34" s="14">
        <v>3426</v>
      </c>
      <c r="C34" s="14">
        <v>2307</v>
      </c>
      <c r="D34" s="14">
        <v>5712</v>
      </c>
      <c r="E34" s="14">
        <v>3597</v>
      </c>
      <c r="F34" s="14">
        <v>3117</v>
      </c>
      <c r="G34" s="14">
        <v>3290</v>
      </c>
      <c r="H34" s="14">
        <v>4328</v>
      </c>
      <c r="I34" s="14">
        <v>5481</v>
      </c>
      <c r="J34" s="14">
        <v>9399</v>
      </c>
      <c r="K34" s="14">
        <v>10744</v>
      </c>
      <c r="L34" s="14">
        <v>5385</v>
      </c>
      <c r="M34" s="14">
        <v>7132</v>
      </c>
      <c r="N34" s="36">
        <f t="shared" si="0"/>
        <v>63918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1" t="s">
        <v>172</v>
      </c>
      <c r="B35" s="14">
        <v>5529</v>
      </c>
      <c r="C35" s="14">
        <v>4619</v>
      </c>
      <c r="D35" s="14">
        <v>9434</v>
      </c>
      <c r="E35" s="14">
        <v>6861</v>
      </c>
      <c r="F35" s="14">
        <v>3760</v>
      </c>
      <c r="G35" s="14">
        <v>3127</v>
      </c>
      <c r="H35" s="14">
        <v>3456</v>
      </c>
      <c r="I35" s="14">
        <v>4147</v>
      </c>
      <c r="J35" s="14">
        <v>8335</v>
      </c>
      <c r="K35" s="14">
        <v>8001</v>
      </c>
      <c r="L35" s="14">
        <v>10490</v>
      </c>
      <c r="M35" s="14">
        <v>10155</v>
      </c>
      <c r="N35" s="36">
        <f t="shared" si="0"/>
        <v>77914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1" t="s">
        <v>147</v>
      </c>
      <c r="B36" s="14">
        <v>8729</v>
      </c>
      <c r="C36" s="14">
        <v>3886</v>
      </c>
      <c r="D36" s="14">
        <v>5943</v>
      </c>
      <c r="E36" s="14">
        <v>1093</v>
      </c>
      <c r="F36" s="14">
        <v>2282</v>
      </c>
      <c r="G36" s="14">
        <v>982</v>
      </c>
      <c r="H36" s="14">
        <v>542</v>
      </c>
      <c r="I36" s="14">
        <v>366</v>
      </c>
      <c r="J36" s="14">
        <v>778</v>
      </c>
      <c r="K36" s="14">
        <v>368</v>
      </c>
      <c r="L36" s="14">
        <v>753</v>
      </c>
      <c r="M36" s="14">
        <v>3296</v>
      </c>
      <c r="N36" s="36">
        <f t="shared" si="0"/>
        <v>29018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1" t="s">
        <v>173</v>
      </c>
      <c r="B37" s="14">
        <v>61446</v>
      </c>
      <c r="C37" s="14">
        <v>44898</v>
      </c>
      <c r="D37" s="14">
        <v>81471</v>
      </c>
      <c r="E37" s="14">
        <v>88600</v>
      </c>
      <c r="F37" s="14">
        <v>62083</v>
      </c>
      <c r="G37" s="14">
        <v>64375</v>
      </c>
      <c r="H37" s="14">
        <v>42304</v>
      </c>
      <c r="I37" s="14">
        <v>23790</v>
      </c>
      <c r="J37" s="14">
        <v>14508</v>
      </c>
      <c r="K37" s="14">
        <v>28008</v>
      </c>
      <c r="L37" s="14">
        <v>34280</v>
      </c>
      <c r="M37" s="14">
        <v>33745</v>
      </c>
      <c r="N37" s="36">
        <f t="shared" si="0"/>
        <v>579508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1" t="s">
        <v>149</v>
      </c>
      <c r="B38" s="14">
        <v>1118</v>
      </c>
      <c r="C38" s="14">
        <v>1815</v>
      </c>
      <c r="D38" s="14">
        <v>2423</v>
      </c>
      <c r="E38" s="14">
        <v>2789</v>
      </c>
      <c r="F38" s="14">
        <v>2671</v>
      </c>
      <c r="G38" s="14">
        <v>2816</v>
      </c>
      <c r="H38" s="14">
        <v>3062</v>
      </c>
      <c r="I38" s="14">
        <v>3265</v>
      </c>
      <c r="J38" s="14">
        <v>2054</v>
      </c>
      <c r="K38" s="14">
        <v>1123</v>
      </c>
      <c r="L38" s="14">
        <v>2301</v>
      </c>
      <c r="M38" s="14">
        <v>2949</v>
      </c>
      <c r="N38" s="36">
        <f t="shared" si="0"/>
        <v>28386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1" t="s">
        <v>150</v>
      </c>
      <c r="B39" s="14">
        <v>6246</v>
      </c>
      <c r="C39" s="14">
        <v>5520</v>
      </c>
      <c r="D39" s="14">
        <v>5460</v>
      </c>
      <c r="E39" s="14">
        <v>7587</v>
      </c>
      <c r="F39" s="14">
        <v>3238</v>
      </c>
      <c r="G39" s="14">
        <v>1252</v>
      </c>
      <c r="H39" s="14">
        <v>1726</v>
      </c>
      <c r="I39" s="14">
        <v>1892</v>
      </c>
      <c r="J39" s="14">
        <v>1018</v>
      </c>
      <c r="K39" s="14">
        <v>1438</v>
      </c>
      <c r="L39" s="14">
        <v>3471</v>
      </c>
      <c r="M39" s="14">
        <v>5938</v>
      </c>
      <c r="N39" s="36">
        <f t="shared" si="0"/>
        <v>44786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1" t="s">
        <v>151</v>
      </c>
      <c r="B40" s="14">
        <v>1394241</v>
      </c>
      <c r="C40" s="14">
        <v>1123980</v>
      </c>
      <c r="D40" s="14">
        <v>1205187</v>
      </c>
      <c r="E40" s="14">
        <v>954582</v>
      </c>
      <c r="F40" s="14">
        <v>1405260</v>
      </c>
      <c r="G40" s="14">
        <v>1622628</v>
      </c>
      <c r="H40" s="14">
        <v>1720290</v>
      </c>
      <c r="I40" s="14">
        <v>1704829</v>
      </c>
      <c r="J40" s="14">
        <v>1514718</v>
      </c>
      <c r="K40" s="14">
        <v>1479204</v>
      </c>
      <c r="L40" s="14">
        <v>1583062</v>
      </c>
      <c r="M40" s="14">
        <v>1533707</v>
      </c>
      <c r="N40" s="36">
        <f t="shared" si="0"/>
        <v>17241688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91" t="s">
        <v>152</v>
      </c>
      <c r="B41" s="14">
        <v>90274</v>
      </c>
      <c r="C41" s="14">
        <v>91179</v>
      </c>
      <c r="D41" s="14">
        <v>91839</v>
      </c>
      <c r="E41" s="14">
        <v>101244</v>
      </c>
      <c r="F41" s="14">
        <v>120962</v>
      </c>
      <c r="G41" s="14">
        <v>123619</v>
      </c>
      <c r="H41" s="14">
        <v>140447</v>
      </c>
      <c r="I41" s="14">
        <v>116357</v>
      </c>
      <c r="J41" s="14">
        <v>103566</v>
      </c>
      <c r="K41" s="14">
        <v>107808</v>
      </c>
      <c r="L41" s="14">
        <v>76017</v>
      </c>
      <c r="M41" s="14">
        <v>78057</v>
      </c>
      <c r="N41" s="36">
        <f t="shared" si="0"/>
        <v>1241369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42" t="s">
        <v>61</v>
      </c>
      <c r="B42" s="42"/>
      <c r="C42" s="42"/>
      <c r="D42" s="42"/>
      <c r="E42" s="42"/>
      <c r="F42" s="42" t="s">
        <v>75</v>
      </c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42" t="s">
        <v>62</v>
      </c>
      <c r="B43" s="42"/>
      <c r="C43" s="42"/>
      <c r="D43" s="42"/>
      <c r="E43" s="42"/>
      <c r="F43" s="42" t="s">
        <v>63</v>
      </c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42" t="s">
        <v>65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88"/>
  <sheetViews>
    <sheetView zoomScale="55" zoomScaleNormal="55" workbookViewId="0">
      <selection activeCell="G15" sqref="G15"/>
    </sheetView>
  </sheetViews>
  <sheetFormatPr baseColWidth="10" defaultRowHeight="26.25" x14ac:dyDescent="0.4"/>
  <cols>
    <col min="1" max="1" width="24.85546875" style="34" customWidth="1"/>
    <col min="2" max="2" width="23.85546875" style="34" customWidth="1"/>
    <col min="3" max="3" width="22.42578125" style="34" customWidth="1"/>
    <col min="4" max="4" width="21.5703125" style="34" customWidth="1"/>
    <col min="5" max="5" width="22.7109375" style="34" customWidth="1"/>
    <col min="6" max="6" width="22.42578125" style="34" customWidth="1"/>
    <col min="7" max="7" width="22" style="34" customWidth="1"/>
    <col min="8" max="8" width="23.5703125" style="34" customWidth="1"/>
    <col min="9" max="9" width="24.140625" style="34" customWidth="1"/>
    <col min="10" max="10" width="22.85546875" style="34" customWidth="1"/>
    <col min="11" max="11" width="24.140625" style="34" customWidth="1"/>
    <col min="12" max="12" width="23.42578125" style="34" customWidth="1"/>
    <col min="13" max="13" width="23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ht="20.25" customHeight="1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7.25" customHeight="1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153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103" t="s">
        <v>119</v>
      </c>
      <c r="B8" s="93">
        <v>129484</v>
      </c>
      <c r="C8" s="94">
        <v>6204</v>
      </c>
      <c r="D8" s="94">
        <v>150298</v>
      </c>
      <c r="E8" s="94">
        <v>2027760</v>
      </c>
      <c r="F8" s="94">
        <v>1837484</v>
      </c>
      <c r="G8" s="94">
        <v>1280856</v>
      </c>
      <c r="H8" s="94">
        <v>859035</v>
      </c>
      <c r="I8" s="94">
        <v>462261</v>
      </c>
      <c r="J8" s="95">
        <v>689885</v>
      </c>
      <c r="K8" s="94">
        <v>2602703</v>
      </c>
      <c r="L8" s="94">
        <v>1675313</v>
      </c>
      <c r="M8" s="94">
        <v>434120</v>
      </c>
      <c r="N8" s="73">
        <f>SUM(B8:M8)</f>
        <v>12155403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104" t="s">
        <v>120</v>
      </c>
      <c r="B9" s="97">
        <v>79501</v>
      </c>
      <c r="C9" s="14">
        <v>41407</v>
      </c>
      <c r="D9" s="14">
        <v>31484</v>
      </c>
      <c r="E9" s="14">
        <v>50067</v>
      </c>
      <c r="F9" s="14">
        <v>68966</v>
      </c>
      <c r="G9" s="14">
        <v>78534</v>
      </c>
      <c r="H9" s="14">
        <v>114033</v>
      </c>
      <c r="I9" s="14">
        <v>80610</v>
      </c>
      <c r="J9" s="95">
        <v>83347</v>
      </c>
      <c r="K9" s="14">
        <v>62455</v>
      </c>
      <c r="L9" s="14">
        <v>36857</v>
      </c>
      <c r="M9" s="14">
        <v>45156</v>
      </c>
      <c r="N9" s="73">
        <f t="shared" ref="N9:N41" si="0">SUM(B9:M9)</f>
        <v>772417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104" t="s">
        <v>121</v>
      </c>
      <c r="B10" s="97">
        <v>5616</v>
      </c>
      <c r="C10" s="14">
        <v>3600</v>
      </c>
      <c r="D10" s="14">
        <v>3768</v>
      </c>
      <c r="E10" s="14">
        <v>0</v>
      </c>
      <c r="F10" s="14">
        <v>0</v>
      </c>
      <c r="G10" s="14">
        <v>0</v>
      </c>
      <c r="H10" s="14">
        <v>0</v>
      </c>
      <c r="I10" s="14">
        <v>2000</v>
      </c>
      <c r="J10" s="95">
        <v>918</v>
      </c>
      <c r="K10" s="14">
        <v>1152</v>
      </c>
      <c r="L10" s="14">
        <v>180</v>
      </c>
      <c r="M10" s="14">
        <v>285</v>
      </c>
      <c r="N10" s="73">
        <f t="shared" si="0"/>
        <v>17519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104" t="s">
        <v>122</v>
      </c>
      <c r="B11" s="97">
        <v>9901</v>
      </c>
      <c r="C11" s="14">
        <v>9905</v>
      </c>
      <c r="D11" s="14">
        <v>9812</v>
      </c>
      <c r="E11" s="14">
        <v>9796</v>
      </c>
      <c r="F11" s="14">
        <v>9773</v>
      </c>
      <c r="G11" s="14">
        <v>9737</v>
      </c>
      <c r="H11" s="14">
        <v>9760</v>
      </c>
      <c r="I11" s="14">
        <v>9874</v>
      </c>
      <c r="J11" s="95">
        <v>10234</v>
      </c>
      <c r="K11" s="14">
        <v>10267</v>
      </c>
      <c r="L11" s="14">
        <v>10385</v>
      </c>
      <c r="M11" s="14">
        <v>10360</v>
      </c>
      <c r="N11" s="73">
        <f t="shared" si="0"/>
        <v>119804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104" t="s">
        <v>123</v>
      </c>
      <c r="B12" s="97">
        <v>1303</v>
      </c>
      <c r="C12" s="14">
        <v>653</v>
      </c>
      <c r="D12" s="14">
        <v>1200</v>
      </c>
      <c r="E12" s="14">
        <v>4916</v>
      </c>
      <c r="F12" s="14">
        <v>4324</v>
      </c>
      <c r="G12" s="14">
        <v>4238</v>
      </c>
      <c r="H12" s="14">
        <v>6975</v>
      </c>
      <c r="I12" s="14">
        <v>16387</v>
      </c>
      <c r="J12" s="95">
        <v>12040</v>
      </c>
      <c r="K12" s="14">
        <v>2311</v>
      </c>
      <c r="L12" s="14">
        <v>15608</v>
      </c>
      <c r="M12" s="14">
        <v>16395</v>
      </c>
      <c r="N12" s="73">
        <f t="shared" si="0"/>
        <v>86350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104" t="s">
        <v>124</v>
      </c>
      <c r="B13" s="97">
        <v>11838</v>
      </c>
      <c r="C13" s="14">
        <v>269348</v>
      </c>
      <c r="D13" s="14">
        <v>85354</v>
      </c>
      <c r="E13" s="14">
        <v>28800</v>
      </c>
      <c r="F13" s="14">
        <v>10145</v>
      </c>
      <c r="G13" s="14">
        <v>3454</v>
      </c>
      <c r="H13" s="14">
        <v>19576</v>
      </c>
      <c r="I13" s="14">
        <v>15341</v>
      </c>
      <c r="J13" s="95">
        <v>1677</v>
      </c>
      <c r="K13" s="14">
        <v>4177</v>
      </c>
      <c r="L13" s="14">
        <v>8697</v>
      </c>
      <c r="M13" s="14">
        <v>11078</v>
      </c>
      <c r="N13" s="73">
        <f t="shared" si="0"/>
        <v>469485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104" t="s">
        <v>125</v>
      </c>
      <c r="B14" s="97">
        <v>6438</v>
      </c>
      <c r="C14" s="14">
        <v>21264</v>
      </c>
      <c r="D14" s="14">
        <v>19313</v>
      </c>
      <c r="E14" s="14">
        <v>14032</v>
      </c>
      <c r="F14" s="14">
        <v>1384</v>
      </c>
      <c r="G14" s="14">
        <v>2506</v>
      </c>
      <c r="H14" s="14">
        <v>28851</v>
      </c>
      <c r="I14" s="14">
        <v>38287</v>
      </c>
      <c r="J14" s="95">
        <v>2727</v>
      </c>
      <c r="K14" s="14">
        <v>4317</v>
      </c>
      <c r="L14" s="14">
        <v>14333</v>
      </c>
      <c r="M14" s="14">
        <v>46397</v>
      </c>
      <c r="N14" s="73">
        <f t="shared" si="0"/>
        <v>199849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104" t="s">
        <v>126</v>
      </c>
      <c r="B15" s="97">
        <v>466</v>
      </c>
      <c r="C15" s="14">
        <v>516</v>
      </c>
      <c r="D15" s="14">
        <v>380</v>
      </c>
      <c r="E15" s="14">
        <v>512</v>
      </c>
      <c r="F15" s="14">
        <v>133</v>
      </c>
      <c r="G15" s="14">
        <v>81</v>
      </c>
      <c r="H15" s="14">
        <v>517</v>
      </c>
      <c r="I15" s="14">
        <v>1321</v>
      </c>
      <c r="J15" s="95">
        <v>203</v>
      </c>
      <c r="K15" s="14">
        <v>455</v>
      </c>
      <c r="L15" s="14">
        <v>222</v>
      </c>
      <c r="M15" s="14">
        <v>539</v>
      </c>
      <c r="N15" s="73">
        <f t="shared" si="0"/>
        <v>5345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104" t="s">
        <v>127</v>
      </c>
      <c r="B16" s="97">
        <v>146551</v>
      </c>
      <c r="C16" s="14">
        <v>87439</v>
      </c>
      <c r="D16" s="14">
        <v>60449</v>
      </c>
      <c r="E16" s="14">
        <v>34944</v>
      </c>
      <c r="F16" s="14">
        <v>18186</v>
      </c>
      <c r="G16" s="14">
        <v>27473</v>
      </c>
      <c r="H16" s="14">
        <v>27771</v>
      </c>
      <c r="I16" s="14">
        <v>14641</v>
      </c>
      <c r="J16" s="95">
        <v>16556</v>
      </c>
      <c r="K16" s="14">
        <v>19857</v>
      </c>
      <c r="L16" s="14">
        <v>55145</v>
      </c>
      <c r="M16" s="14">
        <v>70922</v>
      </c>
      <c r="N16" s="73">
        <f t="shared" si="0"/>
        <v>579934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104" t="s">
        <v>128</v>
      </c>
      <c r="B17" s="97">
        <v>107050</v>
      </c>
      <c r="C17" s="14">
        <v>91060</v>
      </c>
      <c r="D17" s="14">
        <v>104289</v>
      </c>
      <c r="E17" s="14">
        <v>167341</v>
      </c>
      <c r="F17" s="14">
        <v>84401</v>
      </c>
      <c r="G17" s="14">
        <v>150288</v>
      </c>
      <c r="H17" s="14">
        <v>58763</v>
      </c>
      <c r="I17" s="14">
        <v>45702</v>
      </c>
      <c r="J17" s="95">
        <v>39015</v>
      </c>
      <c r="K17" s="14">
        <v>50828</v>
      </c>
      <c r="L17" s="14">
        <v>72319</v>
      </c>
      <c r="M17" s="14">
        <v>68340</v>
      </c>
      <c r="N17" s="73">
        <f t="shared" si="0"/>
        <v>1039396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104" t="s">
        <v>129</v>
      </c>
      <c r="B18" s="97">
        <v>84120</v>
      </c>
      <c r="C18" s="14">
        <v>102069</v>
      </c>
      <c r="D18" s="14">
        <v>71673</v>
      </c>
      <c r="E18" s="14">
        <v>44097</v>
      </c>
      <c r="F18" s="14">
        <v>59132</v>
      </c>
      <c r="G18" s="14">
        <v>45614</v>
      </c>
      <c r="H18" s="14">
        <v>35586</v>
      </c>
      <c r="I18" s="14">
        <v>22699</v>
      </c>
      <c r="J18" s="95">
        <v>26890</v>
      </c>
      <c r="K18" s="14">
        <v>43162</v>
      </c>
      <c r="L18" s="14">
        <v>26177</v>
      </c>
      <c r="M18" s="14">
        <v>45199</v>
      </c>
      <c r="N18" s="73">
        <f t="shared" si="0"/>
        <v>606418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104" t="s">
        <v>130</v>
      </c>
      <c r="B19" s="97">
        <v>60890</v>
      </c>
      <c r="C19" s="14">
        <v>131501</v>
      </c>
      <c r="D19" s="14">
        <v>74775</v>
      </c>
      <c r="E19" s="14">
        <v>117447</v>
      </c>
      <c r="F19" s="14">
        <v>71367</v>
      </c>
      <c r="G19" s="14">
        <v>96980</v>
      </c>
      <c r="H19" s="14">
        <v>15730</v>
      </c>
      <c r="I19" s="14">
        <v>53225</v>
      </c>
      <c r="J19" s="95">
        <v>135820</v>
      </c>
      <c r="K19" s="14">
        <v>74680</v>
      </c>
      <c r="L19" s="14">
        <v>68265</v>
      </c>
      <c r="M19" s="14">
        <v>57883</v>
      </c>
      <c r="N19" s="73">
        <f t="shared" si="0"/>
        <v>958563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104" t="s">
        <v>131</v>
      </c>
      <c r="B20" s="97">
        <v>63672</v>
      </c>
      <c r="C20" s="14">
        <v>82961</v>
      </c>
      <c r="D20" s="14">
        <v>55295</v>
      </c>
      <c r="E20" s="14">
        <v>61498</v>
      </c>
      <c r="F20" s="14">
        <v>48197</v>
      </c>
      <c r="G20" s="14">
        <v>49185</v>
      </c>
      <c r="H20" s="14">
        <v>36674</v>
      </c>
      <c r="I20" s="14">
        <v>29892</v>
      </c>
      <c r="J20" s="95">
        <v>39763</v>
      </c>
      <c r="K20" s="14">
        <v>54149</v>
      </c>
      <c r="L20" s="14">
        <v>39411</v>
      </c>
      <c r="M20" s="14">
        <v>79257</v>
      </c>
      <c r="N20" s="73">
        <f t="shared" si="0"/>
        <v>639954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104" t="s">
        <v>132</v>
      </c>
      <c r="B21" s="97">
        <v>272658</v>
      </c>
      <c r="C21" s="14">
        <v>335190</v>
      </c>
      <c r="D21" s="14">
        <v>313733</v>
      </c>
      <c r="E21" s="14">
        <v>303118</v>
      </c>
      <c r="F21" s="14">
        <v>272589</v>
      </c>
      <c r="G21" s="14">
        <v>270617</v>
      </c>
      <c r="H21" s="14">
        <v>230961</v>
      </c>
      <c r="I21" s="14">
        <v>212885</v>
      </c>
      <c r="J21" s="95">
        <v>270058</v>
      </c>
      <c r="K21" s="14">
        <v>274877</v>
      </c>
      <c r="L21" s="14">
        <v>364344</v>
      </c>
      <c r="M21" s="14">
        <v>531726</v>
      </c>
      <c r="N21" s="73">
        <f t="shared" si="0"/>
        <v>3652756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104" t="s">
        <v>133</v>
      </c>
      <c r="B22" s="97">
        <v>71144</v>
      </c>
      <c r="C22" s="14">
        <v>82282</v>
      </c>
      <c r="D22" s="14">
        <v>86912</v>
      </c>
      <c r="E22" s="14">
        <v>84941</v>
      </c>
      <c r="F22" s="14">
        <v>81152</v>
      </c>
      <c r="G22" s="14">
        <v>96546</v>
      </c>
      <c r="H22" s="14">
        <v>83533</v>
      </c>
      <c r="I22" s="14">
        <v>63231</v>
      </c>
      <c r="J22" s="95">
        <v>56547</v>
      </c>
      <c r="K22" s="14">
        <v>45369</v>
      </c>
      <c r="L22" s="14">
        <v>40319</v>
      </c>
      <c r="M22" s="14">
        <v>42053</v>
      </c>
      <c r="N22" s="73">
        <f t="shared" si="0"/>
        <v>834029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104" t="s">
        <v>134</v>
      </c>
      <c r="B23" s="97">
        <v>0</v>
      </c>
      <c r="C23" s="14">
        <v>0</v>
      </c>
      <c r="D23" s="14">
        <v>0</v>
      </c>
      <c r="E23" s="14">
        <v>7667</v>
      </c>
      <c r="F23" s="14">
        <v>17220</v>
      </c>
      <c r="G23" s="14">
        <v>416</v>
      </c>
      <c r="H23" s="14">
        <v>0</v>
      </c>
      <c r="I23" s="14">
        <v>0</v>
      </c>
      <c r="J23" s="95">
        <v>0</v>
      </c>
      <c r="K23" s="14">
        <v>0</v>
      </c>
      <c r="L23" s="14">
        <v>0</v>
      </c>
      <c r="M23" s="14">
        <v>0</v>
      </c>
      <c r="N23" s="73">
        <f t="shared" si="0"/>
        <v>25303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104" t="s">
        <v>135</v>
      </c>
      <c r="B24" s="97">
        <v>103056</v>
      </c>
      <c r="C24" s="14">
        <v>96809</v>
      </c>
      <c r="D24" s="14">
        <v>84806</v>
      </c>
      <c r="E24" s="14">
        <v>141342</v>
      </c>
      <c r="F24" s="14">
        <v>81659</v>
      </c>
      <c r="G24" s="14">
        <v>57098</v>
      </c>
      <c r="H24" s="14">
        <v>55018</v>
      </c>
      <c r="I24" s="14">
        <v>59960</v>
      </c>
      <c r="J24" s="95">
        <v>55987</v>
      </c>
      <c r="K24" s="14">
        <v>70340</v>
      </c>
      <c r="L24" s="14">
        <v>57928</v>
      </c>
      <c r="M24" s="14">
        <v>63419</v>
      </c>
      <c r="N24" s="73">
        <f t="shared" si="0"/>
        <v>927422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104" t="s">
        <v>136</v>
      </c>
      <c r="B25" s="97">
        <v>39852</v>
      </c>
      <c r="C25" s="14">
        <v>52862</v>
      </c>
      <c r="D25" s="14">
        <v>33588</v>
      </c>
      <c r="E25" s="14">
        <v>75962</v>
      </c>
      <c r="F25" s="14">
        <v>53396</v>
      </c>
      <c r="G25" s="14">
        <v>57463</v>
      </c>
      <c r="H25" s="14">
        <v>54396</v>
      </c>
      <c r="I25" s="14">
        <v>59318</v>
      </c>
      <c r="J25" s="95">
        <v>49777</v>
      </c>
      <c r="K25" s="14">
        <v>44091</v>
      </c>
      <c r="L25" s="14">
        <v>41953</v>
      </c>
      <c r="M25" s="14">
        <v>37819</v>
      </c>
      <c r="N25" s="73">
        <f t="shared" si="0"/>
        <v>600477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104" t="s">
        <v>137</v>
      </c>
      <c r="B26" s="97">
        <v>20251</v>
      </c>
      <c r="C26" s="14">
        <v>75440</v>
      </c>
      <c r="D26" s="14">
        <v>91447</v>
      </c>
      <c r="E26" s="14">
        <v>377094</v>
      </c>
      <c r="F26" s="14">
        <v>200357</v>
      </c>
      <c r="G26" s="14">
        <v>40570</v>
      </c>
      <c r="H26" s="14">
        <v>83472</v>
      </c>
      <c r="I26" s="14">
        <v>30145</v>
      </c>
      <c r="J26" s="95">
        <v>89637</v>
      </c>
      <c r="K26" s="14">
        <v>5298</v>
      </c>
      <c r="L26" s="14">
        <v>13138</v>
      </c>
      <c r="M26" s="14">
        <v>16441</v>
      </c>
      <c r="N26" s="73">
        <f t="shared" si="0"/>
        <v>1043290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104" t="s">
        <v>138</v>
      </c>
      <c r="B27" s="97">
        <v>11548</v>
      </c>
      <c r="C27" s="14">
        <v>13687</v>
      </c>
      <c r="D27" s="14">
        <v>8314</v>
      </c>
      <c r="E27" s="14">
        <v>9689</v>
      </c>
      <c r="F27" s="14">
        <v>10832</v>
      </c>
      <c r="G27" s="14">
        <v>9884</v>
      </c>
      <c r="H27" s="14">
        <v>10636</v>
      </c>
      <c r="I27" s="14">
        <v>12555</v>
      </c>
      <c r="J27" s="95">
        <v>8059</v>
      </c>
      <c r="K27" s="14">
        <v>10126</v>
      </c>
      <c r="L27" s="14">
        <v>16815</v>
      </c>
      <c r="M27" s="14">
        <v>45179</v>
      </c>
      <c r="N27" s="73">
        <f t="shared" si="0"/>
        <v>167324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104" t="s">
        <v>139</v>
      </c>
      <c r="B28" s="97">
        <v>1224</v>
      </c>
      <c r="C28" s="14">
        <v>2224</v>
      </c>
      <c r="D28" s="14">
        <v>1339</v>
      </c>
      <c r="E28" s="14">
        <v>2121</v>
      </c>
      <c r="F28" s="14">
        <v>1261</v>
      </c>
      <c r="G28" s="14">
        <v>5132</v>
      </c>
      <c r="H28" s="14">
        <v>1099</v>
      </c>
      <c r="I28" s="14">
        <v>1911</v>
      </c>
      <c r="J28" s="95">
        <v>1462</v>
      </c>
      <c r="K28" s="14">
        <v>1635</v>
      </c>
      <c r="L28" s="14">
        <v>859</v>
      </c>
      <c r="M28" s="14">
        <v>1211</v>
      </c>
      <c r="N28" s="73">
        <f t="shared" si="0"/>
        <v>21478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104" t="s">
        <v>140</v>
      </c>
      <c r="B29" s="97">
        <v>11482</v>
      </c>
      <c r="C29" s="14">
        <v>15813</v>
      </c>
      <c r="D29" s="14">
        <v>21157</v>
      </c>
      <c r="E29" s="14">
        <v>20387</v>
      </c>
      <c r="F29" s="14">
        <v>17957</v>
      </c>
      <c r="G29" s="14">
        <v>19849</v>
      </c>
      <c r="H29" s="14">
        <v>25186</v>
      </c>
      <c r="I29" s="14">
        <v>25179</v>
      </c>
      <c r="J29" s="95">
        <v>22399</v>
      </c>
      <c r="K29" s="14">
        <v>11457</v>
      </c>
      <c r="L29" s="14">
        <v>11581</v>
      </c>
      <c r="M29" s="14">
        <v>21813</v>
      </c>
      <c r="N29" s="73">
        <f t="shared" si="0"/>
        <v>224260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104" t="s">
        <v>141</v>
      </c>
      <c r="B30" s="97">
        <v>29399</v>
      </c>
      <c r="C30" s="14">
        <v>37663</v>
      </c>
      <c r="D30" s="14">
        <v>22833</v>
      </c>
      <c r="E30" s="14">
        <v>24220</v>
      </c>
      <c r="F30" s="14">
        <v>23574</v>
      </c>
      <c r="G30" s="14">
        <v>26468</v>
      </c>
      <c r="H30" s="14">
        <v>18165</v>
      </c>
      <c r="I30" s="14">
        <v>18512</v>
      </c>
      <c r="J30" s="95">
        <v>21618</v>
      </c>
      <c r="K30" s="14">
        <v>32310</v>
      </c>
      <c r="L30" s="14">
        <v>19646</v>
      </c>
      <c r="M30" s="14">
        <v>21343</v>
      </c>
      <c r="N30" s="73">
        <f t="shared" si="0"/>
        <v>295751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23.25" x14ac:dyDescent="0.35">
      <c r="A31" s="104" t="s">
        <v>142</v>
      </c>
      <c r="B31" s="98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95">
        <v>0</v>
      </c>
      <c r="K31" s="14">
        <v>0</v>
      </c>
      <c r="L31" s="14">
        <v>0</v>
      </c>
      <c r="M31" s="14">
        <v>0</v>
      </c>
      <c r="N31" s="73">
        <f t="shared" si="0"/>
        <v>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23.25" x14ac:dyDescent="0.35">
      <c r="A32" s="104" t="s">
        <v>143</v>
      </c>
      <c r="B32" s="97">
        <v>3699</v>
      </c>
      <c r="C32" s="14">
        <v>23540</v>
      </c>
      <c r="D32" s="14">
        <v>31598</v>
      </c>
      <c r="E32" s="14">
        <v>31600</v>
      </c>
      <c r="F32" s="14">
        <v>28984</v>
      </c>
      <c r="G32" s="14">
        <v>42195</v>
      </c>
      <c r="H32" s="14">
        <v>29993</v>
      </c>
      <c r="I32" s="14">
        <v>55051</v>
      </c>
      <c r="J32" s="95">
        <v>50229</v>
      </c>
      <c r="K32" s="14">
        <v>53024</v>
      </c>
      <c r="L32" s="14">
        <v>38580</v>
      </c>
      <c r="M32" s="14">
        <v>65084</v>
      </c>
      <c r="N32" s="73">
        <f t="shared" si="0"/>
        <v>453577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23.25" x14ac:dyDescent="0.35">
      <c r="A33" s="104" t="s">
        <v>144</v>
      </c>
      <c r="B33" s="97">
        <v>13590</v>
      </c>
      <c r="C33" s="14">
        <v>33133</v>
      </c>
      <c r="D33" s="14">
        <v>24729</v>
      </c>
      <c r="E33" s="14">
        <v>346</v>
      </c>
      <c r="F33" s="14">
        <v>1595</v>
      </c>
      <c r="G33" s="14">
        <v>457</v>
      </c>
      <c r="H33" s="14">
        <v>3064</v>
      </c>
      <c r="I33" s="14">
        <v>34303</v>
      </c>
      <c r="J33" s="95">
        <v>134990</v>
      </c>
      <c r="K33" s="14">
        <v>83045</v>
      </c>
      <c r="L33" s="14">
        <v>28796</v>
      </c>
      <c r="M33" s="14">
        <v>48386</v>
      </c>
      <c r="N33" s="73">
        <f t="shared" si="0"/>
        <v>406434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ht="23.25" x14ac:dyDescent="0.35">
      <c r="A34" s="104" t="s">
        <v>145</v>
      </c>
      <c r="B34" s="97">
        <v>6042</v>
      </c>
      <c r="C34" s="14">
        <v>6084</v>
      </c>
      <c r="D34" s="14">
        <v>7258</v>
      </c>
      <c r="E34" s="14">
        <v>6883</v>
      </c>
      <c r="F34" s="14">
        <v>10417</v>
      </c>
      <c r="G34" s="14">
        <v>10313</v>
      </c>
      <c r="H34" s="14">
        <v>11083</v>
      </c>
      <c r="I34" s="14">
        <v>13095</v>
      </c>
      <c r="J34" s="95">
        <v>10253</v>
      </c>
      <c r="K34" s="14">
        <v>6500</v>
      </c>
      <c r="L34" s="14">
        <v>5518</v>
      </c>
      <c r="M34" s="14">
        <v>11261</v>
      </c>
      <c r="N34" s="73">
        <f t="shared" si="0"/>
        <v>104707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ht="23.25" x14ac:dyDescent="0.35">
      <c r="A35" s="104" t="s">
        <v>146</v>
      </c>
      <c r="B35" s="97">
        <v>27308</v>
      </c>
      <c r="C35" s="14">
        <v>14074</v>
      </c>
      <c r="D35" s="14">
        <v>11005</v>
      </c>
      <c r="E35" s="14">
        <v>21149</v>
      </c>
      <c r="F35" s="14">
        <v>16396</v>
      </c>
      <c r="G35" s="14">
        <v>10520</v>
      </c>
      <c r="H35" s="14">
        <v>16112</v>
      </c>
      <c r="I35" s="14">
        <v>16286</v>
      </c>
      <c r="J35" s="95">
        <v>15281</v>
      </c>
      <c r="K35" s="14">
        <v>11896</v>
      </c>
      <c r="L35" s="14">
        <v>12331</v>
      </c>
      <c r="M35" s="14">
        <v>23077</v>
      </c>
      <c r="N35" s="73">
        <f t="shared" si="0"/>
        <v>195435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23.25" x14ac:dyDescent="0.35">
      <c r="A36" s="104" t="s">
        <v>147</v>
      </c>
      <c r="B36" s="97">
        <v>1120</v>
      </c>
      <c r="C36" s="14">
        <v>1321</v>
      </c>
      <c r="D36" s="14">
        <v>755</v>
      </c>
      <c r="E36" s="14">
        <v>894</v>
      </c>
      <c r="F36" s="14">
        <v>786</v>
      </c>
      <c r="G36" s="14">
        <v>1119</v>
      </c>
      <c r="H36" s="14">
        <v>2704</v>
      </c>
      <c r="I36" s="14">
        <v>3038</v>
      </c>
      <c r="J36" s="95">
        <v>634</v>
      </c>
      <c r="K36" s="14">
        <v>429</v>
      </c>
      <c r="L36" s="14">
        <v>324</v>
      </c>
      <c r="M36" s="14">
        <v>523</v>
      </c>
      <c r="N36" s="73">
        <f t="shared" si="0"/>
        <v>13647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ht="23.25" x14ac:dyDescent="0.35">
      <c r="A37" s="104" t="s">
        <v>148</v>
      </c>
      <c r="B37" s="97">
        <v>79159</v>
      </c>
      <c r="C37" s="14">
        <v>93351</v>
      </c>
      <c r="D37" s="14">
        <v>55312</v>
      </c>
      <c r="E37" s="14">
        <v>66683</v>
      </c>
      <c r="F37" s="14">
        <v>50602</v>
      </c>
      <c r="G37" s="14">
        <v>26897</v>
      </c>
      <c r="H37" s="14">
        <v>26834</v>
      </c>
      <c r="I37" s="14">
        <v>18441</v>
      </c>
      <c r="J37" s="95">
        <v>23628</v>
      </c>
      <c r="K37" s="14">
        <v>22520</v>
      </c>
      <c r="L37" s="14">
        <v>41238</v>
      </c>
      <c r="M37" s="14">
        <v>63226</v>
      </c>
      <c r="N37" s="73">
        <f t="shared" si="0"/>
        <v>567891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ht="23.25" x14ac:dyDescent="0.35">
      <c r="A38" s="104" t="s">
        <v>149</v>
      </c>
      <c r="B38" s="97">
        <v>2445</v>
      </c>
      <c r="C38" s="14">
        <v>4269</v>
      </c>
      <c r="D38" s="14">
        <v>4173</v>
      </c>
      <c r="E38" s="14">
        <v>3815</v>
      </c>
      <c r="F38" s="14">
        <v>2898</v>
      </c>
      <c r="G38" s="14">
        <v>5830</v>
      </c>
      <c r="H38" s="14">
        <v>4629</v>
      </c>
      <c r="I38" s="14">
        <v>6497</v>
      </c>
      <c r="J38" s="95">
        <v>7782</v>
      </c>
      <c r="K38" s="14">
        <v>3538</v>
      </c>
      <c r="L38" s="14">
        <v>5211</v>
      </c>
      <c r="M38" s="14">
        <v>4991</v>
      </c>
      <c r="N38" s="73">
        <f t="shared" si="0"/>
        <v>56078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ht="23.25" x14ac:dyDescent="0.35">
      <c r="A39" s="104" t="s">
        <v>150</v>
      </c>
      <c r="B39" s="97">
        <v>3597</v>
      </c>
      <c r="C39" s="14">
        <v>5714</v>
      </c>
      <c r="D39" s="14">
        <v>2654</v>
      </c>
      <c r="E39" s="14">
        <v>1695</v>
      </c>
      <c r="F39" s="14">
        <v>402</v>
      </c>
      <c r="G39" s="14">
        <v>76</v>
      </c>
      <c r="H39" s="14">
        <v>43</v>
      </c>
      <c r="I39" s="14">
        <v>44</v>
      </c>
      <c r="J39" s="95">
        <v>116</v>
      </c>
      <c r="K39" s="14">
        <v>1398</v>
      </c>
      <c r="L39" s="14">
        <v>5975</v>
      </c>
      <c r="M39" s="14">
        <v>3487</v>
      </c>
      <c r="N39" s="73">
        <f t="shared" si="0"/>
        <v>25201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ht="23.25" x14ac:dyDescent="0.35">
      <c r="A40" s="104" t="s">
        <v>151</v>
      </c>
      <c r="B40" s="97">
        <v>1619468</v>
      </c>
      <c r="C40" s="14">
        <v>1547205</v>
      </c>
      <c r="D40" s="14">
        <v>1963104</v>
      </c>
      <c r="E40" s="14">
        <v>1869245</v>
      </c>
      <c r="F40" s="14">
        <v>1944520</v>
      </c>
      <c r="G40" s="14">
        <v>2161633</v>
      </c>
      <c r="H40" s="14">
        <v>2239597</v>
      </c>
      <c r="I40" s="14">
        <v>2302074</v>
      </c>
      <c r="J40" s="95">
        <v>1976277</v>
      </c>
      <c r="K40" s="14">
        <v>1868240</v>
      </c>
      <c r="L40" s="14">
        <v>2382976</v>
      </c>
      <c r="M40" s="14">
        <v>2196169</v>
      </c>
      <c r="N40" s="73">
        <f t="shared" si="0"/>
        <v>24070508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24" thickBot="1" x14ac:dyDescent="0.4">
      <c r="A41" s="105" t="s">
        <v>152</v>
      </c>
      <c r="B41" s="100">
        <v>219577</v>
      </c>
      <c r="C41" s="101">
        <v>104111</v>
      </c>
      <c r="D41" s="101">
        <v>106154</v>
      </c>
      <c r="E41" s="101">
        <v>111498</v>
      </c>
      <c r="F41" s="101">
        <v>132473</v>
      </c>
      <c r="G41" s="101">
        <v>133308</v>
      </c>
      <c r="H41" s="101">
        <v>287180</v>
      </c>
      <c r="I41" s="101">
        <v>196376</v>
      </c>
      <c r="J41" s="102">
        <v>150840</v>
      </c>
      <c r="K41" s="101">
        <v>149717</v>
      </c>
      <c r="L41" s="101">
        <v>110323</v>
      </c>
      <c r="M41" s="101">
        <v>231280</v>
      </c>
      <c r="N41" s="73">
        <f t="shared" si="0"/>
        <v>1932837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188"/>
  <sheetViews>
    <sheetView zoomScale="55" zoomScaleNormal="55" workbookViewId="0">
      <selection activeCell="K12" sqref="K12"/>
    </sheetView>
  </sheetViews>
  <sheetFormatPr baseColWidth="10" defaultRowHeight="26.25" x14ac:dyDescent="0.4"/>
  <cols>
    <col min="1" max="1" width="24.85546875" style="34" customWidth="1"/>
    <col min="2" max="3" width="23" style="34" customWidth="1"/>
    <col min="4" max="4" width="21.28515625" style="34" customWidth="1"/>
    <col min="5" max="5" width="23" style="34" customWidth="1"/>
    <col min="6" max="6" width="22.140625" style="34" customWidth="1"/>
    <col min="7" max="7" width="22" style="34" customWidth="1"/>
    <col min="8" max="8" width="23" style="34" customWidth="1"/>
    <col min="9" max="9" width="23.85546875" style="34" customWidth="1"/>
    <col min="10" max="10" width="22.85546875" style="34" customWidth="1"/>
    <col min="11" max="11" width="23.42578125" style="34" customWidth="1"/>
    <col min="12" max="12" width="24" style="34" customWidth="1"/>
    <col min="13" max="13" width="22.7109375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118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x14ac:dyDescent="0.2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32" t="s">
        <v>119</v>
      </c>
      <c r="B8" s="35">
        <v>85232</v>
      </c>
      <c r="C8" s="35">
        <v>8597</v>
      </c>
      <c r="D8" s="35">
        <v>601251</v>
      </c>
      <c r="E8" s="35">
        <v>2337773</v>
      </c>
      <c r="F8" s="35">
        <v>1383253</v>
      </c>
      <c r="G8" s="35">
        <v>1245622</v>
      </c>
      <c r="H8" s="35">
        <v>1028010</v>
      </c>
      <c r="I8" s="35">
        <v>421044</v>
      </c>
      <c r="J8" s="35">
        <v>1087356</v>
      </c>
      <c r="K8" s="35">
        <v>2358911</v>
      </c>
      <c r="L8" s="35">
        <v>1435121</v>
      </c>
      <c r="M8" s="35">
        <v>515175</v>
      </c>
      <c r="N8" s="36">
        <f>SUM(B8:M8)</f>
        <v>12507345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32" t="s">
        <v>120</v>
      </c>
      <c r="B9" s="35">
        <v>47593</v>
      </c>
      <c r="C9" s="35">
        <v>71920</v>
      </c>
      <c r="D9" s="33">
        <v>31760</v>
      </c>
      <c r="E9" s="35">
        <v>50884</v>
      </c>
      <c r="F9" s="35">
        <v>69328</v>
      </c>
      <c r="G9" s="35">
        <v>80559</v>
      </c>
      <c r="H9" s="35">
        <v>49349</v>
      </c>
      <c r="I9" s="35">
        <v>94536</v>
      </c>
      <c r="J9" s="35">
        <v>105246</v>
      </c>
      <c r="K9" s="35">
        <v>62532</v>
      </c>
      <c r="L9" s="35">
        <v>63338</v>
      </c>
      <c r="M9" s="35">
        <v>46285</v>
      </c>
      <c r="N9" s="36">
        <f t="shared" ref="N9:N41" si="0">SUM(B9:M9)</f>
        <v>773330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32" t="s">
        <v>121</v>
      </c>
      <c r="B10" s="35">
        <v>345</v>
      </c>
      <c r="C10" s="35">
        <v>3420</v>
      </c>
      <c r="D10" s="35">
        <v>3189</v>
      </c>
      <c r="E10" s="35">
        <v>0</v>
      </c>
      <c r="F10" s="35">
        <v>0</v>
      </c>
      <c r="G10" s="35">
        <v>0</v>
      </c>
      <c r="H10" s="35">
        <v>0</v>
      </c>
      <c r="I10" s="35">
        <v>2014</v>
      </c>
      <c r="J10" s="35">
        <v>400</v>
      </c>
      <c r="K10" s="35">
        <v>4140</v>
      </c>
      <c r="L10" s="35">
        <v>3428</v>
      </c>
      <c r="M10" s="35">
        <v>8420</v>
      </c>
      <c r="N10" s="36">
        <f t="shared" si="0"/>
        <v>25356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32" t="s">
        <v>122</v>
      </c>
      <c r="B11" s="35">
        <v>10305</v>
      </c>
      <c r="C11" s="35">
        <v>10313</v>
      </c>
      <c r="D11" s="33">
        <v>10105</v>
      </c>
      <c r="E11" s="35">
        <v>10841</v>
      </c>
      <c r="F11" s="35">
        <v>15229</v>
      </c>
      <c r="G11" s="35">
        <v>15470</v>
      </c>
      <c r="H11" s="35">
        <v>15707</v>
      </c>
      <c r="I11" s="35">
        <v>26126</v>
      </c>
      <c r="J11" s="35">
        <v>26026</v>
      </c>
      <c r="K11" s="35">
        <v>16126</v>
      </c>
      <c r="L11" s="35">
        <v>16162</v>
      </c>
      <c r="M11" s="35">
        <v>16260</v>
      </c>
      <c r="N11" s="36">
        <f t="shared" si="0"/>
        <v>188670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32" t="s">
        <v>123</v>
      </c>
      <c r="B12" s="35">
        <v>3612</v>
      </c>
      <c r="C12" s="35">
        <v>1780</v>
      </c>
      <c r="D12" s="35">
        <v>1809</v>
      </c>
      <c r="E12" s="35">
        <v>8103</v>
      </c>
      <c r="F12" s="35">
        <v>5245</v>
      </c>
      <c r="G12" s="35">
        <v>6621</v>
      </c>
      <c r="H12" s="35">
        <v>14316</v>
      </c>
      <c r="I12" s="35">
        <v>16752</v>
      </c>
      <c r="J12" s="35">
        <v>2531</v>
      </c>
      <c r="K12" s="35">
        <v>4140</v>
      </c>
      <c r="L12" s="35">
        <v>10875</v>
      </c>
      <c r="M12" s="35">
        <v>8887</v>
      </c>
      <c r="N12" s="36">
        <f t="shared" si="0"/>
        <v>84671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32" t="s">
        <v>124</v>
      </c>
      <c r="B13" s="35">
        <v>10647</v>
      </c>
      <c r="C13" s="35">
        <v>232007</v>
      </c>
      <c r="D13" s="35">
        <v>85161</v>
      </c>
      <c r="E13" s="35">
        <v>35105</v>
      </c>
      <c r="F13" s="35">
        <v>10413</v>
      </c>
      <c r="G13" s="35">
        <v>3071</v>
      </c>
      <c r="H13" s="35">
        <v>11587</v>
      </c>
      <c r="I13" s="35">
        <v>19022</v>
      </c>
      <c r="J13" s="35">
        <v>5746</v>
      </c>
      <c r="K13" s="35">
        <v>6835</v>
      </c>
      <c r="L13" s="35">
        <v>20742</v>
      </c>
      <c r="M13" s="35">
        <v>20623</v>
      </c>
      <c r="N13" s="36">
        <f t="shared" si="0"/>
        <v>460959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32" t="s">
        <v>125</v>
      </c>
      <c r="B14" s="35">
        <v>16899</v>
      </c>
      <c r="C14" s="35">
        <v>46600</v>
      </c>
      <c r="D14" s="35">
        <v>21142</v>
      </c>
      <c r="E14" s="35">
        <v>15210</v>
      </c>
      <c r="F14" s="35">
        <v>2886</v>
      </c>
      <c r="G14" s="35">
        <v>5999</v>
      </c>
      <c r="H14" s="35">
        <v>28661</v>
      </c>
      <c r="I14" s="35">
        <v>44015</v>
      </c>
      <c r="J14" s="35">
        <v>5518</v>
      </c>
      <c r="K14" s="35">
        <v>1776</v>
      </c>
      <c r="L14" s="35">
        <v>23325</v>
      </c>
      <c r="M14" s="35">
        <v>46590</v>
      </c>
      <c r="N14" s="36">
        <f t="shared" si="0"/>
        <v>258621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32" t="s">
        <v>126</v>
      </c>
      <c r="B15" s="35">
        <v>265</v>
      </c>
      <c r="C15" s="35">
        <v>1234</v>
      </c>
      <c r="D15" s="35">
        <v>648</v>
      </c>
      <c r="E15" s="35">
        <v>575</v>
      </c>
      <c r="F15" s="35">
        <v>133</v>
      </c>
      <c r="G15" s="35">
        <v>214</v>
      </c>
      <c r="H15" s="35">
        <v>436</v>
      </c>
      <c r="I15" s="35">
        <v>1455</v>
      </c>
      <c r="J15" s="35">
        <v>478</v>
      </c>
      <c r="K15" s="35">
        <v>1120</v>
      </c>
      <c r="L15" s="35">
        <v>396</v>
      </c>
      <c r="M15" s="35">
        <v>1447</v>
      </c>
      <c r="N15" s="36">
        <f t="shared" si="0"/>
        <v>8401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32" t="s">
        <v>127</v>
      </c>
      <c r="B16" s="35">
        <v>107535</v>
      </c>
      <c r="C16" s="35">
        <v>90793</v>
      </c>
      <c r="D16" s="35">
        <v>59462</v>
      </c>
      <c r="E16" s="35">
        <v>35647</v>
      </c>
      <c r="F16" s="35">
        <v>17182</v>
      </c>
      <c r="G16" s="35">
        <v>31618</v>
      </c>
      <c r="H16" s="35">
        <v>9821</v>
      </c>
      <c r="I16" s="35">
        <v>14710</v>
      </c>
      <c r="J16" s="35">
        <v>15874</v>
      </c>
      <c r="K16" s="35">
        <v>16438</v>
      </c>
      <c r="L16" s="35">
        <v>46553</v>
      </c>
      <c r="M16" s="35">
        <v>73239</v>
      </c>
      <c r="N16" s="36">
        <f t="shared" si="0"/>
        <v>518872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32" t="s">
        <v>128</v>
      </c>
      <c r="B17" s="35">
        <v>97919</v>
      </c>
      <c r="C17" s="35">
        <v>105464</v>
      </c>
      <c r="D17" s="35">
        <v>106102</v>
      </c>
      <c r="E17" s="35">
        <v>169744</v>
      </c>
      <c r="F17" s="35">
        <v>92556</v>
      </c>
      <c r="G17" s="35">
        <v>148828</v>
      </c>
      <c r="H17" s="35">
        <v>50889</v>
      </c>
      <c r="I17" s="35">
        <v>74031</v>
      </c>
      <c r="J17" s="35">
        <v>72002</v>
      </c>
      <c r="K17" s="35">
        <v>91911</v>
      </c>
      <c r="L17" s="35">
        <v>95484</v>
      </c>
      <c r="M17" s="35">
        <v>71117</v>
      </c>
      <c r="N17" s="36">
        <f t="shared" si="0"/>
        <v>1176047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32" t="s">
        <v>129</v>
      </c>
      <c r="B18" s="35">
        <v>74760</v>
      </c>
      <c r="C18" s="35">
        <v>83837</v>
      </c>
      <c r="D18" s="35">
        <v>69830</v>
      </c>
      <c r="E18" s="35">
        <v>44876</v>
      </c>
      <c r="F18" s="35">
        <v>66620</v>
      </c>
      <c r="G18" s="35">
        <v>46387</v>
      </c>
      <c r="H18" s="35">
        <v>25186</v>
      </c>
      <c r="I18" s="35">
        <v>22710</v>
      </c>
      <c r="J18" s="35">
        <v>25583</v>
      </c>
      <c r="K18" s="35">
        <v>48836</v>
      </c>
      <c r="L18" s="35">
        <v>44087</v>
      </c>
      <c r="M18" s="35">
        <v>41611</v>
      </c>
      <c r="N18" s="36">
        <f t="shared" si="0"/>
        <v>594323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32" t="s">
        <v>130</v>
      </c>
      <c r="B19" s="35">
        <v>135170</v>
      </c>
      <c r="C19" s="35">
        <v>137746</v>
      </c>
      <c r="D19" s="35">
        <v>75922</v>
      </c>
      <c r="E19" s="35">
        <v>119340</v>
      </c>
      <c r="F19" s="35">
        <v>73536</v>
      </c>
      <c r="G19" s="35">
        <v>99264</v>
      </c>
      <c r="H19" s="35">
        <v>71681</v>
      </c>
      <c r="I19" s="35">
        <v>82741</v>
      </c>
      <c r="J19" s="35">
        <v>72170</v>
      </c>
      <c r="K19" s="35">
        <v>83116</v>
      </c>
      <c r="L19" s="35">
        <v>116055</v>
      </c>
      <c r="M19" s="35">
        <v>88055</v>
      </c>
      <c r="N19" s="36">
        <f t="shared" si="0"/>
        <v>1154796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32" t="s">
        <v>131</v>
      </c>
      <c r="B20" s="35">
        <v>50370</v>
      </c>
      <c r="C20" s="35">
        <v>64907</v>
      </c>
      <c r="D20" s="35">
        <v>66999</v>
      </c>
      <c r="E20" s="35">
        <v>62000</v>
      </c>
      <c r="F20" s="35">
        <v>47950</v>
      </c>
      <c r="G20" s="35">
        <v>51015</v>
      </c>
      <c r="H20" s="35">
        <v>43396</v>
      </c>
      <c r="I20" s="35">
        <v>32808</v>
      </c>
      <c r="J20" s="35">
        <v>36286</v>
      </c>
      <c r="K20" s="35">
        <v>58541</v>
      </c>
      <c r="L20" s="35">
        <v>58144</v>
      </c>
      <c r="M20" s="35">
        <v>80612</v>
      </c>
      <c r="N20" s="36">
        <f t="shared" si="0"/>
        <v>653028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32" t="s">
        <v>132</v>
      </c>
      <c r="B21" s="35">
        <v>369553</v>
      </c>
      <c r="C21" s="35">
        <v>822124</v>
      </c>
      <c r="D21" s="35">
        <v>318205</v>
      </c>
      <c r="E21" s="35">
        <v>305406</v>
      </c>
      <c r="F21" s="35">
        <v>468564</v>
      </c>
      <c r="G21" s="35">
        <v>282287</v>
      </c>
      <c r="H21" s="35">
        <v>249567</v>
      </c>
      <c r="I21" s="35">
        <v>264037</v>
      </c>
      <c r="J21" s="35">
        <v>293225</v>
      </c>
      <c r="K21" s="35">
        <v>329519</v>
      </c>
      <c r="L21" s="35">
        <v>414950</v>
      </c>
      <c r="M21" s="35">
        <v>400240</v>
      </c>
      <c r="N21" s="36">
        <f t="shared" si="0"/>
        <v>4517677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32" t="s">
        <v>133</v>
      </c>
      <c r="B22" s="35">
        <v>68356</v>
      </c>
      <c r="C22" s="35">
        <v>90658</v>
      </c>
      <c r="D22" s="35">
        <v>72711</v>
      </c>
      <c r="E22" s="35">
        <v>85852</v>
      </c>
      <c r="F22" s="35">
        <v>83398</v>
      </c>
      <c r="G22" s="35">
        <v>98200</v>
      </c>
      <c r="H22" s="35">
        <v>57374</v>
      </c>
      <c r="I22" s="35">
        <v>64100</v>
      </c>
      <c r="J22" s="35">
        <v>52014</v>
      </c>
      <c r="K22" s="35">
        <v>47270</v>
      </c>
      <c r="L22" s="35">
        <v>41389</v>
      </c>
      <c r="M22" s="35">
        <v>54957</v>
      </c>
      <c r="N22" s="36">
        <f t="shared" si="0"/>
        <v>816279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32" t="s">
        <v>134</v>
      </c>
      <c r="B23" s="35">
        <v>0</v>
      </c>
      <c r="C23" s="35">
        <v>0</v>
      </c>
      <c r="D23" s="35">
        <v>210</v>
      </c>
      <c r="E23" s="35">
        <v>7536</v>
      </c>
      <c r="F23" s="35">
        <v>17608</v>
      </c>
      <c r="G23" s="35">
        <v>17616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1134</v>
      </c>
      <c r="N23" s="36">
        <f t="shared" si="0"/>
        <v>44104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32" t="s">
        <v>135</v>
      </c>
      <c r="B24" s="35">
        <v>56405</v>
      </c>
      <c r="C24" s="35">
        <v>81655</v>
      </c>
      <c r="D24" s="35">
        <v>91147</v>
      </c>
      <c r="E24" s="35">
        <v>142334</v>
      </c>
      <c r="F24" s="35">
        <v>75974</v>
      </c>
      <c r="G24" s="35">
        <v>59439</v>
      </c>
      <c r="H24" s="35">
        <v>46161</v>
      </c>
      <c r="I24" s="35">
        <v>45127</v>
      </c>
      <c r="J24" s="35">
        <v>47885</v>
      </c>
      <c r="K24" s="35">
        <v>66997</v>
      </c>
      <c r="L24" s="35">
        <v>57762</v>
      </c>
      <c r="M24" s="35">
        <v>72296</v>
      </c>
      <c r="N24" s="36">
        <f t="shared" si="0"/>
        <v>843182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32" t="s">
        <v>136</v>
      </c>
      <c r="B25" s="35">
        <v>25287</v>
      </c>
      <c r="C25" s="35">
        <v>40702</v>
      </c>
      <c r="D25" s="35">
        <v>43146</v>
      </c>
      <c r="E25" s="35">
        <v>76500</v>
      </c>
      <c r="F25" s="35">
        <v>53352</v>
      </c>
      <c r="G25" s="35">
        <v>57526</v>
      </c>
      <c r="H25" s="35">
        <v>24832</v>
      </c>
      <c r="I25" s="35">
        <v>27687</v>
      </c>
      <c r="J25" s="35">
        <v>19191</v>
      </c>
      <c r="K25" s="35">
        <v>41528</v>
      </c>
      <c r="L25" s="35">
        <v>42432</v>
      </c>
      <c r="M25" s="35">
        <v>38200</v>
      </c>
      <c r="N25" s="36">
        <f t="shared" si="0"/>
        <v>490383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32" t="s">
        <v>137</v>
      </c>
      <c r="B26" s="35">
        <v>32370</v>
      </c>
      <c r="C26" s="35">
        <v>170793</v>
      </c>
      <c r="D26" s="35">
        <v>156124</v>
      </c>
      <c r="E26" s="35">
        <v>225019</v>
      </c>
      <c r="F26" s="35">
        <v>195020</v>
      </c>
      <c r="G26" s="35">
        <v>55157</v>
      </c>
      <c r="H26" s="35">
        <v>15247</v>
      </c>
      <c r="I26" s="35">
        <v>56024</v>
      </c>
      <c r="J26" s="35">
        <v>35410</v>
      </c>
      <c r="K26" s="35">
        <v>44894</v>
      </c>
      <c r="L26" s="35">
        <v>58699</v>
      </c>
      <c r="M26" s="35">
        <v>25233</v>
      </c>
      <c r="N26" s="36">
        <f t="shared" si="0"/>
        <v>1069990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32" t="s">
        <v>138</v>
      </c>
      <c r="B27" s="35">
        <v>9939</v>
      </c>
      <c r="C27" s="35">
        <v>11958</v>
      </c>
      <c r="D27" s="35">
        <v>14135</v>
      </c>
      <c r="E27" s="35">
        <v>10278</v>
      </c>
      <c r="F27" s="35">
        <v>10910</v>
      </c>
      <c r="G27" s="35">
        <v>9250</v>
      </c>
      <c r="H27" s="35">
        <v>8627</v>
      </c>
      <c r="I27" s="35">
        <v>10709</v>
      </c>
      <c r="J27" s="35">
        <v>8104</v>
      </c>
      <c r="K27" s="35">
        <v>9997</v>
      </c>
      <c r="L27" s="35">
        <v>9188</v>
      </c>
      <c r="M27" s="35">
        <v>40010</v>
      </c>
      <c r="N27" s="36">
        <f t="shared" si="0"/>
        <v>153105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32" t="s">
        <v>139</v>
      </c>
      <c r="B28" s="35">
        <v>1169</v>
      </c>
      <c r="C28" s="35">
        <v>2809</v>
      </c>
      <c r="D28" s="35">
        <v>2162</v>
      </c>
      <c r="E28" s="35">
        <v>2496</v>
      </c>
      <c r="F28" s="35">
        <v>1698</v>
      </c>
      <c r="G28" s="35">
        <v>4680</v>
      </c>
      <c r="H28" s="35">
        <v>885</v>
      </c>
      <c r="I28" s="35">
        <v>778</v>
      </c>
      <c r="J28" s="35">
        <v>1784</v>
      </c>
      <c r="K28" s="35">
        <v>1327</v>
      </c>
      <c r="L28" s="35">
        <v>4402</v>
      </c>
      <c r="M28" s="35">
        <v>2699</v>
      </c>
      <c r="N28" s="36">
        <f t="shared" si="0"/>
        <v>26889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32" t="s">
        <v>140</v>
      </c>
      <c r="B29" s="35">
        <v>21949</v>
      </c>
      <c r="C29" s="35">
        <v>27907</v>
      </c>
      <c r="D29" s="35">
        <v>22819</v>
      </c>
      <c r="E29" s="35">
        <v>34851</v>
      </c>
      <c r="F29" s="35">
        <v>29839</v>
      </c>
      <c r="G29" s="35">
        <v>47754</v>
      </c>
      <c r="H29" s="35">
        <v>39802</v>
      </c>
      <c r="I29" s="35">
        <v>27293</v>
      </c>
      <c r="J29" s="35">
        <v>27469</v>
      </c>
      <c r="K29" s="35">
        <v>27925</v>
      </c>
      <c r="L29" s="35">
        <v>18742</v>
      </c>
      <c r="M29" s="35">
        <v>20120</v>
      </c>
      <c r="N29" s="36">
        <f t="shared" si="0"/>
        <v>346470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32" t="s">
        <v>141</v>
      </c>
      <c r="B30" s="35">
        <v>22082</v>
      </c>
      <c r="C30" s="35">
        <v>31219</v>
      </c>
      <c r="D30" s="33">
        <v>30296</v>
      </c>
      <c r="E30" s="35">
        <v>28140</v>
      </c>
      <c r="F30" s="35">
        <v>23680</v>
      </c>
      <c r="G30" s="35">
        <v>27100</v>
      </c>
      <c r="H30" s="35">
        <v>9259</v>
      </c>
      <c r="I30" s="35">
        <v>17517</v>
      </c>
      <c r="J30" s="35">
        <v>22010</v>
      </c>
      <c r="K30" s="35">
        <v>28841</v>
      </c>
      <c r="L30" s="35">
        <v>22975</v>
      </c>
      <c r="M30" s="35">
        <v>35911</v>
      </c>
      <c r="N30" s="36">
        <f t="shared" si="0"/>
        <v>299030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32" t="s">
        <v>142</v>
      </c>
      <c r="B31" s="35"/>
      <c r="C31" s="35">
        <v>0</v>
      </c>
      <c r="D31" s="33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6">
        <f t="shared" si="0"/>
        <v>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32" t="s">
        <v>143</v>
      </c>
      <c r="B32" s="35">
        <v>59025</v>
      </c>
      <c r="C32" s="35">
        <v>59629</v>
      </c>
      <c r="D32" s="35">
        <v>60120</v>
      </c>
      <c r="E32" s="35">
        <v>45718</v>
      </c>
      <c r="F32" s="35">
        <v>51461</v>
      </c>
      <c r="G32" s="35">
        <v>51460</v>
      </c>
      <c r="H32" s="35">
        <v>36637</v>
      </c>
      <c r="I32" s="35">
        <v>56210</v>
      </c>
      <c r="J32" s="35">
        <v>57102</v>
      </c>
      <c r="K32" s="35">
        <v>40274</v>
      </c>
      <c r="L32" s="35">
        <v>20777</v>
      </c>
      <c r="M32" s="35">
        <v>46540</v>
      </c>
      <c r="N32" s="36">
        <f t="shared" si="0"/>
        <v>584953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32" t="s">
        <v>144</v>
      </c>
      <c r="B33" s="35">
        <v>42300</v>
      </c>
      <c r="C33" s="35">
        <v>45591</v>
      </c>
      <c r="D33" s="35">
        <v>46120</v>
      </c>
      <c r="E33" s="35">
        <v>972</v>
      </c>
      <c r="F33" s="35">
        <v>1605</v>
      </c>
      <c r="G33" s="35">
        <v>1229</v>
      </c>
      <c r="H33" s="35">
        <v>1016</v>
      </c>
      <c r="I33" s="35">
        <v>178249</v>
      </c>
      <c r="J33" s="35">
        <v>104524</v>
      </c>
      <c r="K33" s="35">
        <v>85838</v>
      </c>
      <c r="L33" s="35">
        <v>55180</v>
      </c>
      <c r="M33" s="35">
        <v>66988</v>
      </c>
      <c r="N33" s="36">
        <f t="shared" si="0"/>
        <v>629612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32" t="s">
        <v>145</v>
      </c>
      <c r="B34" s="35">
        <v>12003</v>
      </c>
      <c r="C34" s="35">
        <v>7144</v>
      </c>
      <c r="D34" s="35">
        <v>11719</v>
      </c>
      <c r="E34" s="35">
        <v>11629</v>
      </c>
      <c r="F34" s="35">
        <v>9596</v>
      </c>
      <c r="G34" s="35">
        <v>11192</v>
      </c>
      <c r="H34" s="35">
        <v>11437</v>
      </c>
      <c r="I34" s="35">
        <v>20446</v>
      </c>
      <c r="J34" s="35">
        <v>10434</v>
      </c>
      <c r="K34" s="35">
        <v>24535</v>
      </c>
      <c r="L34" s="35">
        <v>20712</v>
      </c>
      <c r="M34" s="35">
        <v>25980</v>
      </c>
      <c r="N34" s="36">
        <f t="shared" si="0"/>
        <v>176827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32" t="s">
        <v>146</v>
      </c>
      <c r="B35" s="35">
        <v>9187</v>
      </c>
      <c r="C35" s="35">
        <v>20923</v>
      </c>
      <c r="D35" s="35">
        <v>12888</v>
      </c>
      <c r="E35" s="35">
        <v>21240</v>
      </c>
      <c r="F35" s="33">
        <v>12085</v>
      </c>
      <c r="G35" s="35">
        <v>18051</v>
      </c>
      <c r="H35" s="35">
        <v>12879</v>
      </c>
      <c r="I35" s="35">
        <v>12765</v>
      </c>
      <c r="J35" s="35">
        <v>14262</v>
      </c>
      <c r="K35" s="35">
        <v>11108</v>
      </c>
      <c r="L35" s="35">
        <v>13270</v>
      </c>
      <c r="M35" s="35">
        <v>24350</v>
      </c>
      <c r="N35" s="36">
        <f t="shared" si="0"/>
        <v>183008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32" t="s">
        <v>147</v>
      </c>
      <c r="B36" s="35">
        <v>480</v>
      </c>
      <c r="C36" s="35">
        <v>1218</v>
      </c>
      <c r="D36" s="35">
        <v>947</v>
      </c>
      <c r="E36" s="35">
        <v>872</v>
      </c>
      <c r="F36" s="35">
        <v>526</v>
      </c>
      <c r="G36" s="35">
        <v>1601</v>
      </c>
      <c r="H36" s="35">
        <v>1396</v>
      </c>
      <c r="I36" s="35">
        <v>3102</v>
      </c>
      <c r="J36" s="35">
        <v>294</v>
      </c>
      <c r="K36" s="35">
        <v>439</v>
      </c>
      <c r="L36" s="35">
        <v>804</v>
      </c>
      <c r="M36" s="35">
        <v>1200</v>
      </c>
      <c r="N36" s="36">
        <f t="shared" si="0"/>
        <v>12879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32" t="s">
        <v>148</v>
      </c>
      <c r="B37" s="35">
        <v>89675</v>
      </c>
      <c r="C37" s="35">
        <v>89105</v>
      </c>
      <c r="D37" s="35">
        <v>72014</v>
      </c>
      <c r="E37" s="35">
        <v>66941</v>
      </c>
      <c r="F37" s="35">
        <v>51000</v>
      </c>
      <c r="G37" s="35">
        <v>30801</v>
      </c>
      <c r="H37" s="35">
        <v>35104</v>
      </c>
      <c r="I37" s="35">
        <v>15224</v>
      </c>
      <c r="J37" s="35">
        <v>11503</v>
      </c>
      <c r="K37" s="35">
        <v>25110</v>
      </c>
      <c r="L37" s="35">
        <v>44829</v>
      </c>
      <c r="M37" s="35">
        <v>77312</v>
      </c>
      <c r="N37" s="36">
        <f t="shared" si="0"/>
        <v>608618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32" t="s">
        <v>149</v>
      </c>
      <c r="B38" s="35">
        <v>6118</v>
      </c>
      <c r="C38" s="35">
        <v>4401</v>
      </c>
      <c r="D38" s="35">
        <v>4658</v>
      </c>
      <c r="E38" s="35">
        <v>4229</v>
      </c>
      <c r="F38" s="35">
        <v>7189</v>
      </c>
      <c r="G38" s="35">
        <v>6133</v>
      </c>
      <c r="H38" s="35">
        <v>7127</v>
      </c>
      <c r="I38" s="35">
        <v>6500</v>
      </c>
      <c r="J38" s="35">
        <v>6733</v>
      </c>
      <c r="K38" s="35">
        <v>4333</v>
      </c>
      <c r="L38" s="35">
        <v>9870</v>
      </c>
      <c r="M38" s="35">
        <v>5780</v>
      </c>
      <c r="N38" s="36">
        <f t="shared" si="0"/>
        <v>73071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32" t="s">
        <v>150</v>
      </c>
      <c r="B39" s="35">
        <v>9362</v>
      </c>
      <c r="C39" s="35">
        <v>8488</v>
      </c>
      <c r="D39" s="35">
        <v>4336</v>
      </c>
      <c r="E39" s="35">
        <v>610</v>
      </c>
      <c r="F39" s="33">
        <v>133</v>
      </c>
      <c r="G39" s="35">
        <v>248</v>
      </c>
      <c r="H39" s="35">
        <v>45</v>
      </c>
      <c r="I39" s="35">
        <v>61</v>
      </c>
      <c r="J39" s="35">
        <v>40</v>
      </c>
      <c r="K39" s="35">
        <v>3359</v>
      </c>
      <c r="L39" s="35">
        <v>2254</v>
      </c>
      <c r="M39" s="35">
        <v>8782</v>
      </c>
      <c r="N39" s="36">
        <f t="shared" si="0"/>
        <v>37718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32" t="s">
        <v>151</v>
      </c>
      <c r="B40" s="35">
        <v>2010967</v>
      </c>
      <c r="C40" s="35">
        <v>1980177</v>
      </c>
      <c r="D40" s="35">
        <v>2213875</v>
      </c>
      <c r="E40" s="35">
        <v>2088513</v>
      </c>
      <c r="F40" s="35">
        <v>2548820</v>
      </c>
      <c r="G40" s="35">
        <v>3068332</v>
      </c>
      <c r="H40" s="35">
        <v>2656347</v>
      </c>
      <c r="I40" s="35">
        <v>3203592</v>
      </c>
      <c r="J40" s="35">
        <v>2824640</v>
      </c>
      <c r="K40" s="35">
        <v>2584624</v>
      </c>
      <c r="L40" s="35">
        <v>2731504</v>
      </c>
      <c r="M40" s="35">
        <v>2368040</v>
      </c>
      <c r="N40" s="36">
        <f t="shared" si="0"/>
        <v>30279431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32" t="s">
        <v>152</v>
      </c>
      <c r="B41" s="35">
        <v>104616</v>
      </c>
      <c r="C41" s="35">
        <v>107113</v>
      </c>
      <c r="D41" s="35">
        <v>140796</v>
      </c>
      <c r="E41" s="35">
        <v>113589</v>
      </c>
      <c r="F41" s="35">
        <v>135450</v>
      </c>
      <c r="G41" s="35">
        <v>158098</v>
      </c>
      <c r="H41" s="35">
        <v>163689</v>
      </c>
      <c r="I41" s="35">
        <v>165959</v>
      </c>
      <c r="J41" s="35">
        <v>147333</v>
      </c>
      <c r="K41" s="35">
        <v>108900</v>
      </c>
      <c r="L41" s="35">
        <v>123957</v>
      </c>
      <c r="M41" s="35">
        <v>250290</v>
      </c>
      <c r="N41" s="36">
        <f t="shared" si="0"/>
        <v>1719790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187"/>
  <sheetViews>
    <sheetView zoomScale="55" zoomScaleNormal="55" workbookViewId="0">
      <selection activeCell="M17" sqref="M17"/>
    </sheetView>
  </sheetViews>
  <sheetFormatPr baseColWidth="10" defaultRowHeight="26.25" x14ac:dyDescent="0.4"/>
  <cols>
    <col min="1" max="1" width="24.85546875" style="34" customWidth="1"/>
    <col min="2" max="2" width="23.85546875" style="34" customWidth="1"/>
    <col min="3" max="3" width="22.42578125" style="34" customWidth="1"/>
    <col min="4" max="4" width="21.85546875" style="34" customWidth="1"/>
    <col min="5" max="5" width="22.28515625" style="34" customWidth="1"/>
    <col min="6" max="6" width="22.42578125" style="34" customWidth="1"/>
    <col min="7" max="7" width="22" style="34" customWidth="1"/>
    <col min="8" max="8" width="23" style="34" customWidth="1"/>
    <col min="9" max="9" width="23.5703125" style="34" customWidth="1"/>
    <col min="10" max="10" width="22.85546875" style="34" customWidth="1"/>
    <col min="11" max="11" width="24.42578125" style="34" customWidth="1"/>
    <col min="12" max="13" width="24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117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x14ac:dyDescent="0.2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32" t="s">
        <v>105</v>
      </c>
      <c r="B8" s="35">
        <v>196212</v>
      </c>
      <c r="C8" s="35">
        <v>18255</v>
      </c>
      <c r="D8" s="35">
        <v>19111</v>
      </c>
      <c r="E8" s="35">
        <v>647357</v>
      </c>
      <c r="F8" s="35">
        <v>2551300</v>
      </c>
      <c r="G8" s="35">
        <v>1767242</v>
      </c>
      <c r="H8" s="35">
        <v>1218316</v>
      </c>
      <c r="I8" s="35">
        <v>282592</v>
      </c>
      <c r="J8" s="35">
        <v>847292</v>
      </c>
      <c r="K8" s="35">
        <v>1988009</v>
      </c>
      <c r="L8" s="35">
        <v>1868598</v>
      </c>
      <c r="M8" s="35">
        <v>746266</v>
      </c>
      <c r="N8" s="36">
        <f>SUM(B8:M8)</f>
        <v>12150550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32" t="s">
        <v>70</v>
      </c>
      <c r="B9" s="35">
        <v>49623</v>
      </c>
      <c r="C9" s="35">
        <v>72080</v>
      </c>
      <c r="D9" s="33">
        <v>32143</v>
      </c>
      <c r="E9" s="35">
        <v>83029</v>
      </c>
      <c r="F9" s="35">
        <v>72300</v>
      </c>
      <c r="G9" s="35">
        <v>40152</v>
      </c>
      <c r="H9" s="35">
        <v>49628</v>
      </c>
      <c r="I9" s="35">
        <v>94659</v>
      </c>
      <c r="J9" s="35">
        <v>105321</v>
      </c>
      <c r="K9" s="35">
        <v>71306</v>
      </c>
      <c r="L9" s="35">
        <v>64413</v>
      </c>
      <c r="M9" s="35">
        <v>46457</v>
      </c>
      <c r="N9" s="36">
        <f t="shared" ref="N9:N38" si="0">SUM(B9:M9)</f>
        <v>781111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32" t="s">
        <v>14</v>
      </c>
      <c r="B10" s="35">
        <v>11125</v>
      </c>
      <c r="C10" s="35">
        <v>13429</v>
      </c>
      <c r="D10" s="35">
        <v>3210</v>
      </c>
      <c r="E10" s="35">
        <v>1670</v>
      </c>
      <c r="F10" s="35">
        <v>0</v>
      </c>
      <c r="G10" s="35">
        <v>0</v>
      </c>
      <c r="H10" s="35">
        <v>120</v>
      </c>
      <c r="I10" s="35">
        <v>2654</v>
      </c>
      <c r="J10" s="35">
        <v>521</v>
      </c>
      <c r="K10" s="35">
        <v>4585</v>
      </c>
      <c r="L10" s="35">
        <v>3560</v>
      </c>
      <c r="M10" s="35">
        <v>8541</v>
      </c>
      <c r="N10" s="36">
        <f t="shared" si="0"/>
        <v>49415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32" t="s">
        <v>15</v>
      </c>
      <c r="B11" s="35">
        <v>17878</v>
      </c>
      <c r="C11" s="35">
        <v>10420</v>
      </c>
      <c r="D11" s="33">
        <v>10354</v>
      </c>
      <c r="E11" s="35">
        <v>10881</v>
      </c>
      <c r="F11" s="35">
        <v>15915</v>
      </c>
      <c r="G11" s="35">
        <v>15300</v>
      </c>
      <c r="H11" s="35">
        <v>15847</v>
      </c>
      <c r="I11" s="35">
        <v>26470</v>
      </c>
      <c r="J11" s="35">
        <v>26741</v>
      </c>
      <c r="K11" s="35">
        <v>26741</v>
      </c>
      <c r="L11" s="35">
        <v>26014</v>
      </c>
      <c r="M11" s="35">
        <v>16461</v>
      </c>
      <c r="N11" s="36">
        <f t="shared" si="0"/>
        <v>219022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32" t="s">
        <v>52</v>
      </c>
      <c r="B12" s="35">
        <v>6646</v>
      </c>
      <c r="C12" s="35">
        <v>1800</v>
      </c>
      <c r="D12" s="35">
        <v>2515</v>
      </c>
      <c r="E12" s="35">
        <v>9563</v>
      </c>
      <c r="F12" s="35">
        <v>4729</v>
      </c>
      <c r="G12" s="35">
        <v>6120</v>
      </c>
      <c r="H12" s="35">
        <v>15094</v>
      </c>
      <c r="I12" s="35">
        <v>17735</v>
      </c>
      <c r="J12" s="35">
        <v>4117</v>
      </c>
      <c r="K12" s="35">
        <v>4179</v>
      </c>
      <c r="L12" s="35">
        <v>11413</v>
      </c>
      <c r="M12" s="35">
        <v>9821</v>
      </c>
      <c r="N12" s="36">
        <f t="shared" si="0"/>
        <v>93732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32" t="s">
        <v>71</v>
      </c>
      <c r="B13" s="35">
        <v>9840</v>
      </c>
      <c r="C13" s="35">
        <v>232601</v>
      </c>
      <c r="D13" s="35">
        <v>68927</v>
      </c>
      <c r="E13" s="35">
        <v>35788</v>
      </c>
      <c r="F13" s="35">
        <v>11600</v>
      </c>
      <c r="G13" s="35">
        <v>4701</v>
      </c>
      <c r="H13" s="35">
        <v>13098</v>
      </c>
      <c r="I13" s="35">
        <v>23348</v>
      </c>
      <c r="J13" s="35">
        <v>5914</v>
      </c>
      <c r="K13" s="35">
        <v>8233</v>
      </c>
      <c r="L13" s="35">
        <v>32413</v>
      </c>
      <c r="M13" s="35">
        <v>23106</v>
      </c>
      <c r="N13" s="36">
        <f t="shared" si="0"/>
        <v>469569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32" t="s">
        <v>17</v>
      </c>
      <c r="B14" s="35">
        <v>16923</v>
      </c>
      <c r="C14" s="35">
        <v>51293</v>
      </c>
      <c r="D14" s="35">
        <v>25603</v>
      </c>
      <c r="E14" s="35">
        <v>20461</v>
      </c>
      <c r="F14" s="35">
        <v>4308</v>
      </c>
      <c r="G14" s="35">
        <v>6100</v>
      </c>
      <c r="H14" s="35">
        <v>28681</v>
      </c>
      <c r="I14" s="35">
        <v>45826</v>
      </c>
      <c r="J14" s="35">
        <v>7212</v>
      </c>
      <c r="K14" s="35">
        <v>2372</v>
      </c>
      <c r="L14" s="35">
        <v>23510</v>
      </c>
      <c r="M14" s="35">
        <v>43869</v>
      </c>
      <c r="N14" s="36">
        <f t="shared" si="0"/>
        <v>276158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32" t="s">
        <v>18</v>
      </c>
      <c r="B15" s="35">
        <v>314</v>
      </c>
      <c r="C15" s="35">
        <v>1236</v>
      </c>
      <c r="D15" s="35">
        <v>711</v>
      </c>
      <c r="E15" s="35">
        <v>604</v>
      </c>
      <c r="F15" s="35">
        <v>198</v>
      </c>
      <c r="G15" s="35">
        <v>225</v>
      </c>
      <c r="H15" s="35">
        <v>467</v>
      </c>
      <c r="I15" s="35">
        <v>5909</v>
      </c>
      <c r="J15" s="35">
        <v>564</v>
      </c>
      <c r="K15" s="35">
        <v>1142</v>
      </c>
      <c r="L15" s="35">
        <v>401</v>
      </c>
      <c r="M15" s="35">
        <v>558</v>
      </c>
      <c r="N15" s="36">
        <f t="shared" si="0"/>
        <v>12329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32" t="s">
        <v>72</v>
      </c>
      <c r="B16" s="35">
        <v>92469</v>
      </c>
      <c r="C16" s="35">
        <v>90993</v>
      </c>
      <c r="D16" s="35">
        <v>60950</v>
      </c>
      <c r="E16" s="35">
        <v>49535</v>
      </c>
      <c r="F16" s="35">
        <v>31147</v>
      </c>
      <c r="G16" s="35">
        <v>15123</v>
      </c>
      <c r="H16" s="35">
        <v>14900</v>
      </c>
      <c r="I16" s="35">
        <v>15979</v>
      </c>
      <c r="J16" s="35">
        <v>23522</v>
      </c>
      <c r="K16" s="35">
        <v>16464.333333333336</v>
      </c>
      <c r="L16" s="35">
        <v>46610</v>
      </c>
      <c r="M16" s="35">
        <v>89447</v>
      </c>
      <c r="N16" s="36">
        <f t="shared" si="0"/>
        <v>547139.33333333326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32" t="s">
        <v>20</v>
      </c>
      <c r="B17" s="35">
        <v>90099</v>
      </c>
      <c r="C17" s="35">
        <v>98782</v>
      </c>
      <c r="D17" s="35">
        <v>106841</v>
      </c>
      <c r="E17" s="35">
        <v>67944</v>
      </c>
      <c r="F17" s="35">
        <v>93214</v>
      </c>
      <c r="G17" s="35">
        <v>98456</v>
      </c>
      <c r="H17" s="35">
        <v>51738</v>
      </c>
      <c r="I17" s="35">
        <v>84069</v>
      </c>
      <c r="J17" s="35">
        <v>74328</v>
      </c>
      <c r="K17" s="35">
        <v>91913</v>
      </c>
      <c r="L17" s="35">
        <v>95641</v>
      </c>
      <c r="M17" s="35">
        <v>72041</v>
      </c>
      <c r="N17" s="36">
        <f t="shared" si="0"/>
        <v>1025066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32" t="s">
        <v>21</v>
      </c>
      <c r="B18" s="35">
        <v>76001</v>
      </c>
      <c r="C18" s="35">
        <v>83964</v>
      </c>
      <c r="D18" s="35">
        <v>83878</v>
      </c>
      <c r="E18" s="35">
        <v>53666</v>
      </c>
      <c r="F18" s="35">
        <v>65625</v>
      </c>
      <c r="G18" s="35">
        <v>41025</v>
      </c>
      <c r="H18" s="35">
        <v>25783</v>
      </c>
      <c r="I18" s="35">
        <v>23115</v>
      </c>
      <c r="J18" s="35">
        <v>27175</v>
      </c>
      <c r="K18" s="35">
        <v>54464</v>
      </c>
      <c r="L18" s="35">
        <v>45100</v>
      </c>
      <c r="M18" s="35">
        <v>41819</v>
      </c>
      <c r="N18" s="36">
        <f t="shared" si="0"/>
        <v>621615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32" t="s">
        <v>22</v>
      </c>
      <c r="B19" s="35">
        <v>125730</v>
      </c>
      <c r="C19" s="35">
        <v>137889</v>
      </c>
      <c r="D19" s="35">
        <v>75998</v>
      </c>
      <c r="E19" s="35">
        <v>119524</v>
      </c>
      <c r="F19" s="35">
        <v>92925</v>
      </c>
      <c r="G19" s="35">
        <v>81025</v>
      </c>
      <c r="H19" s="35">
        <v>74170</v>
      </c>
      <c r="I19" s="35">
        <v>94845</v>
      </c>
      <c r="J19" s="35">
        <v>81491</v>
      </c>
      <c r="K19" s="35">
        <v>91172</v>
      </c>
      <c r="L19" s="35">
        <v>117950</v>
      </c>
      <c r="M19" s="35">
        <v>88212</v>
      </c>
      <c r="N19" s="36">
        <f t="shared" si="0"/>
        <v>1180931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32" t="s">
        <v>53</v>
      </c>
      <c r="B20" s="35">
        <v>41359</v>
      </c>
      <c r="C20" s="35">
        <v>64970</v>
      </c>
      <c r="D20" s="35">
        <v>67236</v>
      </c>
      <c r="E20" s="35">
        <v>62164</v>
      </c>
      <c r="F20" s="35">
        <v>107911</v>
      </c>
      <c r="G20" s="35">
        <v>61100</v>
      </c>
      <c r="H20" s="35">
        <v>44112</v>
      </c>
      <c r="I20" s="35">
        <v>39020</v>
      </c>
      <c r="J20" s="35">
        <v>40166</v>
      </c>
      <c r="K20" s="35">
        <v>58056</v>
      </c>
      <c r="L20" s="35">
        <v>58210</v>
      </c>
      <c r="M20" s="35">
        <v>81413</v>
      </c>
      <c r="N20" s="36">
        <f t="shared" si="0"/>
        <v>725717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32" t="s">
        <v>23</v>
      </c>
      <c r="B21" s="35">
        <v>335899</v>
      </c>
      <c r="C21" s="35">
        <v>515160</v>
      </c>
      <c r="D21" s="35">
        <v>269801</v>
      </c>
      <c r="E21" s="35">
        <v>262478</v>
      </c>
      <c r="F21" s="35">
        <v>495222</v>
      </c>
      <c r="G21" s="35">
        <v>275300</v>
      </c>
      <c r="H21" s="35">
        <v>259654</v>
      </c>
      <c r="I21" s="35">
        <v>265321</v>
      </c>
      <c r="J21" s="35">
        <v>286627</v>
      </c>
      <c r="K21" s="35">
        <v>293305</v>
      </c>
      <c r="L21" s="35">
        <v>416415</v>
      </c>
      <c r="M21" s="35">
        <v>398755</v>
      </c>
      <c r="N21" s="36">
        <f t="shared" si="0"/>
        <v>4073937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32" t="s">
        <v>54</v>
      </c>
      <c r="B22" s="35">
        <v>64212</v>
      </c>
      <c r="C22" s="35">
        <v>90739</v>
      </c>
      <c r="D22" s="35">
        <v>85521</v>
      </c>
      <c r="E22" s="35">
        <v>85883</v>
      </c>
      <c r="F22" s="35">
        <v>83507</v>
      </c>
      <c r="G22" s="35">
        <v>60236</v>
      </c>
      <c r="H22" s="35">
        <v>58146</v>
      </c>
      <c r="I22" s="35">
        <v>64657</v>
      </c>
      <c r="J22" s="35">
        <v>56214</v>
      </c>
      <c r="K22" s="35">
        <v>47342</v>
      </c>
      <c r="L22" s="35">
        <v>49018</v>
      </c>
      <c r="M22" s="35">
        <v>66749</v>
      </c>
      <c r="N22" s="36">
        <f t="shared" si="0"/>
        <v>812224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32" t="s">
        <v>24</v>
      </c>
      <c r="B23" s="35">
        <v>0</v>
      </c>
      <c r="C23" s="35">
        <v>0</v>
      </c>
      <c r="D23" s="35">
        <v>357</v>
      </c>
      <c r="E23" s="35">
        <v>8155</v>
      </c>
      <c r="F23" s="35">
        <v>56130</v>
      </c>
      <c r="G23" s="35">
        <v>0</v>
      </c>
      <c r="H23" s="35">
        <v>0</v>
      </c>
      <c r="I23" s="35">
        <v>0</v>
      </c>
      <c r="J23" s="35">
        <v>3018</v>
      </c>
      <c r="K23" s="35">
        <v>0</v>
      </c>
      <c r="L23" s="35">
        <v>0</v>
      </c>
      <c r="M23" s="35">
        <v>378</v>
      </c>
      <c r="N23" s="36">
        <f t="shared" si="0"/>
        <v>68038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32" t="s">
        <v>25</v>
      </c>
      <c r="B24" s="35">
        <v>62830</v>
      </c>
      <c r="C24" s="35">
        <v>81703</v>
      </c>
      <c r="D24" s="35">
        <v>91668</v>
      </c>
      <c r="E24" s="35">
        <v>70884</v>
      </c>
      <c r="F24" s="35">
        <v>76625</v>
      </c>
      <c r="G24" s="35">
        <v>51200</v>
      </c>
      <c r="H24" s="35">
        <v>78251</v>
      </c>
      <c r="I24" s="35">
        <v>45468</v>
      </c>
      <c r="J24" s="35">
        <v>84083</v>
      </c>
      <c r="K24" s="35">
        <v>67075</v>
      </c>
      <c r="L24" s="35">
        <v>61171</v>
      </c>
      <c r="M24" s="35">
        <v>73269</v>
      </c>
      <c r="N24" s="36">
        <f t="shared" si="0"/>
        <v>844227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32" t="s">
        <v>26</v>
      </c>
      <c r="B25" s="35">
        <v>39356</v>
      </c>
      <c r="C25" s="35">
        <v>40843</v>
      </c>
      <c r="D25" s="35">
        <v>44876</v>
      </c>
      <c r="E25" s="35">
        <v>76706</v>
      </c>
      <c r="F25" s="35">
        <v>53400</v>
      </c>
      <c r="G25" s="35">
        <v>35200</v>
      </c>
      <c r="H25" s="35">
        <v>46256</v>
      </c>
      <c r="I25" s="35">
        <v>30174</v>
      </c>
      <c r="J25" s="35">
        <v>43897</v>
      </c>
      <c r="K25" s="35">
        <v>42423</v>
      </c>
      <c r="L25" s="35">
        <v>43411</v>
      </c>
      <c r="M25" s="35">
        <v>38762</v>
      </c>
      <c r="N25" s="36">
        <f t="shared" si="0"/>
        <v>535304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32" t="s">
        <v>27</v>
      </c>
      <c r="B26" s="35">
        <v>40117</v>
      </c>
      <c r="C26" s="35">
        <v>171254</v>
      </c>
      <c r="D26" s="35">
        <v>158005</v>
      </c>
      <c r="E26" s="35">
        <v>303640</v>
      </c>
      <c r="F26" s="35">
        <v>383074</v>
      </c>
      <c r="G26" s="35">
        <v>350222</v>
      </c>
      <c r="H26" s="35">
        <v>42687</v>
      </c>
      <c r="I26" s="35">
        <v>64497</v>
      </c>
      <c r="J26" s="35">
        <v>40251</v>
      </c>
      <c r="K26" s="35">
        <v>44931</v>
      </c>
      <c r="L26" s="35">
        <v>59815</v>
      </c>
      <c r="M26" s="35">
        <v>25517</v>
      </c>
      <c r="N26" s="36">
        <f t="shared" si="0"/>
        <v>1684010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32" t="s">
        <v>28</v>
      </c>
      <c r="B27" s="35">
        <v>10112</v>
      </c>
      <c r="C27" s="35">
        <v>12540</v>
      </c>
      <c r="D27" s="35">
        <v>14892</v>
      </c>
      <c r="E27" s="35">
        <v>14738</v>
      </c>
      <c r="F27" s="35">
        <v>15238</v>
      </c>
      <c r="G27" s="35">
        <v>10230</v>
      </c>
      <c r="H27" s="35">
        <v>13146</v>
      </c>
      <c r="I27" s="35">
        <v>11480</v>
      </c>
      <c r="J27" s="35">
        <v>9836</v>
      </c>
      <c r="K27" s="35">
        <v>10145</v>
      </c>
      <c r="L27" s="35">
        <v>10247</v>
      </c>
      <c r="M27" s="35">
        <v>40908</v>
      </c>
      <c r="N27" s="36">
        <f t="shared" si="0"/>
        <v>173512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32" t="s">
        <v>30</v>
      </c>
      <c r="B28" s="35">
        <v>2650</v>
      </c>
      <c r="C28" s="35">
        <v>3807</v>
      </c>
      <c r="D28" s="33">
        <v>2246</v>
      </c>
      <c r="E28" s="35">
        <v>2512</v>
      </c>
      <c r="F28" s="35">
        <v>1942</v>
      </c>
      <c r="G28" s="35">
        <v>1993</v>
      </c>
      <c r="H28" s="35">
        <v>1033</v>
      </c>
      <c r="I28" s="35">
        <v>1466</v>
      </c>
      <c r="J28" s="35">
        <v>1869</v>
      </c>
      <c r="K28" s="35">
        <v>1569</v>
      </c>
      <c r="L28" s="35">
        <v>4615</v>
      </c>
      <c r="M28" s="35">
        <v>2723</v>
      </c>
      <c r="N28" s="36">
        <f t="shared" si="0"/>
        <v>28425</v>
      </c>
      <c r="O28" s="3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32" t="s">
        <v>31</v>
      </c>
      <c r="B29" s="35">
        <v>19653</v>
      </c>
      <c r="C29" s="35">
        <v>26478</v>
      </c>
      <c r="D29" s="35">
        <v>22830</v>
      </c>
      <c r="E29" s="35">
        <v>36067</v>
      </c>
      <c r="F29" s="35">
        <v>30196</v>
      </c>
      <c r="G29" s="35">
        <v>41987</v>
      </c>
      <c r="H29" s="35">
        <v>39849</v>
      </c>
      <c r="I29" s="35">
        <v>28101</v>
      </c>
      <c r="J29" s="35">
        <v>26874</v>
      </c>
      <c r="K29" s="35">
        <v>27933</v>
      </c>
      <c r="L29" s="35">
        <v>19010</v>
      </c>
      <c r="M29" s="35">
        <v>21744</v>
      </c>
      <c r="N29" s="36">
        <f t="shared" si="0"/>
        <v>340722</v>
      </c>
      <c r="O29" s="3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32" t="s">
        <v>32</v>
      </c>
      <c r="B30" s="35">
        <v>25111</v>
      </c>
      <c r="C30" s="35">
        <v>31233</v>
      </c>
      <c r="D30" s="35">
        <v>30620</v>
      </c>
      <c r="E30" s="35">
        <v>45592</v>
      </c>
      <c r="F30" s="35">
        <v>53098</v>
      </c>
      <c r="G30" s="35">
        <v>36147</v>
      </c>
      <c r="H30" s="35">
        <v>12083</v>
      </c>
      <c r="I30" s="35">
        <v>32655</v>
      </c>
      <c r="J30" s="35">
        <v>38191</v>
      </c>
      <c r="K30" s="35">
        <v>29206</v>
      </c>
      <c r="L30" s="35">
        <v>27541</v>
      </c>
      <c r="M30" s="35">
        <v>35980</v>
      </c>
      <c r="N30" s="36">
        <f t="shared" si="0"/>
        <v>397457</v>
      </c>
      <c r="O30" s="3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32" t="s">
        <v>33</v>
      </c>
      <c r="B31" s="35">
        <v>58200</v>
      </c>
      <c r="C31" s="35">
        <v>59661</v>
      </c>
      <c r="D31" s="35">
        <v>61377</v>
      </c>
      <c r="E31" s="35">
        <v>46573</v>
      </c>
      <c r="F31" s="33">
        <v>215045</v>
      </c>
      <c r="G31" s="35">
        <v>284356</v>
      </c>
      <c r="H31" s="35">
        <v>36910</v>
      </c>
      <c r="I31" s="35">
        <v>56981</v>
      </c>
      <c r="J31" s="35">
        <v>49810</v>
      </c>
      <c r="K31" s="35">
        <v>47804</v>
      </c>
      <c r="L31" s="35">
        <v>24100</v>
      </c>
      <c r="M31" s="35">
        <v>47584</v>
      </c>
      <c r="N31" s="36">
        <f t="shared" si="0"/>
        <v>988401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32" t="s">
        <v>39</v>
      </c>
      <c r="B32" s="33">
        <v>43500</v>
      </c>
      <c r="C32" s="33">
        <v>42616</v>
      </c>
      <c r="D32" s="33">
        <v>37350</v>
      </c>
      <c r="E32" s="33">
        <v>1442</v>
      </c>
      <c r="F32" s="33">
        <v>1985</v>
      </c>
      <c r="G32" s="33">
        <v>1685</v>
      </c>
      <c r="H32" s="33">
        <v>49120</v>
      </c>
      <c r="I32" s="33">
        <v>178391</v>
      </c>
      <c r="J32" s="33">
        <v>77308</v>
      </c>
      <c r="K32" s="33">
        <v>93183</v>
      </c>
      <c r="L32" s="33">
        <v>55214</v>
      </c>
      <c r="M32" s="33">
        <v>68741</v>
      </c>
      <c r="N32" s="84">
        <f t="shared" si="0"/>
        <v>650535</v>
      </c>
      <c r="O32" s="89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32" t="s">
        <v>40</v>
      </c>
      <c r="B33" s="35">
        <v>15439</v>
      </c>
      <c r="C33" s="35">
        <v>15585</v>
      </c>
      <c r="D33" s="35">
        <v>17770</v>
      </c>
      <c r="E33" s="35">
        <v>20003</v>
      </c>
      <c r="F33" s="35">
        <v>20440</v>
      </c>
      <c r="G33" s="35">
        <v>15400</v>
      </c>
      <c r="H33" s="35">
        <v>22976</v>
      </c>
      <c r="I33" s="35">
        <v>22181</v>
      </c>
      <c r="J33" s="35">
        <v>16867</v>
      </c>
      <c r="K33" s="35">
        <v>24580</v>
      </c>
      <c r="L33" s="35">
        <v>22266</v>
      </c>
      <c r="M33" s="35">
        <v>26547</v>
      </c>
      <c r="N33" s="36">
        <f t="shared" si="0"/>
        <v>240054</v>
      </c>
      <c r="O33" s="89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32" t="s">
        <v>41</v>
      </c>
      <c r="B34" s="35">
        <v>13710</v>
      </c>
      <c r="C34" s="35">
        <v>14627</v>
      </c>
      <c r="D34" s="35">
        <v>14616</v>
      </c>
      <c r="E34" s="35">
        <v>12029</v>
      </c>
      <c r="F34" s="35">
        <v>16561</v>
      </c>
      <c r="G34" s="35">
        <v>13349</v>
      </c>
      <c r="H34" s="35">
        <v>17034</v>
      </c>
      <c r="I34" s="35">
        <v>13603</v>
      </c>
      <c r="J34" s="35">
        <v>15733</v>
      </c>
      <c r="K34" s="35">
        <v>15084</v>
      </c>
      <c r="L34" s="35">
        <v>12044</v>
      </c>
      <c r="M34" s="35">
        <v>24561</v>
      </c>
      <c r="N34" s="36">
        <f t="shared" si="0"/>
        <v>182951</v>
      </c>
      <c r="O34" s="89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32" t="s">
        <v>58</v>
      </c>
      <c r="B35" s="35">
        <v>674</v>
      </c>
      <c r="C35" s="35">
        <v>1631</v>
      </c>
      <c r="D35" s="33">
        <v>1090</v>
      </c>
      <c r="E35" s="35">
        <v>3954</v>
      </c>
      <c r="F35" s="35">
        <v>2293</v>
      </c>
      <c r="G35" s="35">
        <v>640</v>
      </c>
      <c r="H35" s="35">
        <v>1442</v>
      </c>
      <c r="I35" s="35">
        <v>3130</v>
      </c>
      <c r="J35" s="35">
        <v>593</v>
      </c>
      <c r="K35" s="35">
        <v>538</v>
      </c>
      <c r="L35" s="35">
        <v>945</v>
      </c>
      <c r="M35" s="35">
        <v>1487</v>
      </c>
      <c r="N35" s="36">
        <f t="shared" si="0"/>
        <v>18417</v>
      </c>
      <c r="O35" s="89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32" t="s">
        <v>42</v>
      </c>
      <c r="B36" s="35">
        <v>90100</v>
      </c>
      <c r="C36" s="33">
        <v>89368</v>
      </c>
      <c r="D36" s="35">
        <v>72761</v>
      </c>
      <c r="E36" s="35">
        <v>67310</v>
      </c>
      <c r="F36" s="35">
        <v>42100</v>
      </c>
      <c r="G36" s="35">
        <v>29614</v>
      </c>
      <c r="H36" s="35">
        <v>35636</v>
      </c>
      <c r="I36" s="35">
        <v>23681</v>
      </c>
      <c r="J36" s="35">
        <v>14720</v>
      </c>
      <c r="K36" s="35">
        <v>26068</v>
      </c>
      <c r="L36" s="35">
        <v>45066</v>
      </c>
      <c r="M36" s="35">
        <v>78000</v>
      </c>
      <c r="N36" s="36">
        <f t="shared" si="0"/>
        <v>614424</v>
      </c>
      <c r="O36" s="89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32" t="s">
        <v>43</v>
      </c>
      <c r="B37" s="35">
        <v>7242</v>
      </c>
      <c r="C37" s="35">
        <v>9334</v>
      </c>
      <c r="D37" s="35">
        <v>8411</v>
      </c>
      <c r="E37" s="35">
        <v>8153</v>
      </c>
      <c r="F37" s="35">
        <v>8741</v>
      </c>
      <c r="G37" s="35">
        <v>5201</v>
      </c>
      <c r="H37" s="35">
        <v>15146</v>
      </c>
      <c r="I37" s="35">
        <v>6811</v>
      </c>
      <c r="J37" s="35">
        <v>7124</v>
      </c>
      <c r="K37" s="35">
        <v>4811</v>
      </c>
      <c r="L37" s="35">
        <v>10244</v>
      </c>
      <c r="M37" s="35">
        <v>6550</v>
      </c>
      <c r="N37" s="36">
        <f t="shared" si="0"/>
        <v>97768</v>
      </c>
      <c r="O37" s="89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32" t="s">
        <v>104</v>
      </c>
      <c r="B38" s="33">
        <v>2488</v>
      </c>
      <c r="C38" s="33">
        <v>7200</v>
      </c>
      <c r="D38" s="33">
        <v>5577</v>
      </c>
      <c r="E38" s="33">
        <v>187</v>
      </c>
      <c r="F38" s="33">
        <v>265</v>
      </c>
      <c r="G38" s="33">
        <v>247</v>
      </c>
      <c r="H38" s="33">
        <v>47</v>
      </c>
      <c r="I38" s="33">
        <v>75</v>
      </c>
      <c r="J38" s="33">
        <v>144</v>
      </c>
      <c r="K38" s="33">
        <v>3367</v>
      </c>
      <c r="L38" s="33">
        <v>2364</v>
      </c>
      <c r="M38" s="33">
        <v>8217</v>
      </c>
      <c r="N38" s="84">
        <f t="shared" si="0"/>
        <v>30178</v>
      </c>
      <c r="O38" s="89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32" t="s">
        <v>47</v>
      </c>
      <c r="B39" s="35">
        <v>2437271</v>
      </c>
      <c r="C39" s="87">
        <v>2200738</v>
      </c>
      <c r="D39" s="35">
        <v>2263180</v>
      </c>
      <c r="E39" s="35">
        <v>3109223</v>
      </c>
      <c r="F39" s="35">
        <v>3113862</v>
      </c>
      <c r="G39" s="35">
        <v>3314002</v>
      </c>
      <c r="H39" s="35">
        <v>3275719</v>
      </c>
      <c r="I39" s="35">
        <v>3204723</v>
      </c>
      <c r="J39" s="35">
        <v>3104726</v>
      </c>
      <c r="K39" s="35">
        <v>2585781</v>
      </c>
      <c r="L39" s="35">
        <v>2874111</v>
      </c>
      <c r="M39" s="35">
        <v>2395120</v>
      </c>
      <c r="N39" s="36">
        <f>SUM(B39:M39)</f>
        <v>33878456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32" t="s">
        <v>60</v>
      </c>
      <c r="B40" s="35">
        <v>110083</v>
      </c>
      <c r="C40" s="87">
        <v>143400</v>
      </c>
      <c r="D40" s="35">
        <v>141162</v>
      </c>
      <c r="E40" s="35">
        <v>129111</v>
      </c>
      <c r="F40" s="35">
        <v>141034</v>
      </c>
      <c r="G40" s="35">
        <v>172800</v>
      </c>
      <c r="H40" s="35">
        <v>177158</v>
      </c>
      <c r="I40" s="35">
        <v>190457</v>
      </c>
      <c r="J40" s="35">
        <v>167571</v>
      </c>
      <c r="K40" s="35">
        <v>132043</v>
      </c>
      <c r="L40" s="35">
        <v>125470</v>
      </c>
      <c r="M40" s="35">
        <v>251047</v>
      </c>
      <c r="N40" s="36">
        <f>SUM(B40:M40)</f>
        <v>1881336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55" t="s">
        <v>61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75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63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20" t="s">
        <v>64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55" t="s">
        <v>180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179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</sheetData>
  <mergeCells count="2">
    <mergeCell ref="A4:N4"/>
    <mergeCell ref="A5:N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15"/>
  <sheetViews>
    <sheetView topLeftCell="A3" zoomScale="55" zoomScaleNormal="55" workbookViewId="0">
      <selection activeCell="K15" sqref="K15"/>
    </sheetView>
  </sheetViews>
  <sheetFormatPr baseColWidth="10" defaultRowHeight="15" x14ac:dyDescent="0.25"/>
  <cols>
    <col min="1" max="1" width="24.28515625" customWidth="1"/>
    <col min="2" max="13" width="20.85546875" customWidth="1"/>
    <col min="14" max="14" width="23.42578125" bestFit="1" customWidth="1"/>
    <col min="15" max="15" width="12.140625" bestFit="1" customWidth="1"/>
    <col min="17" max="17" width="15.7109375" customWidth="1"/>
    <col min="18" max="18" width="19.140625" customWidth="1"/>
  </cols>
  <sheetData>
    <row r="1" spans="1:27" ht="17.100000000000001" hidden="1" customHeight="1" x14ac:dyDescent="0.2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7" ht="17.100000000000001" hidden="1" customHeight="1" x14ac:dyDescent="0.2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7" s="28" customFormat="1" ht="21" x14ac:dyDescent="0.35">
      <c r="A3" s="54"/>
      <c r="B3" s="55"/>
      <c r="C3" s="55"/>
      <c r="D3" s="55"/>
      <c r="E3" s="55"/>
      <c r="F3" s="55"/>
      <c r="G3" s="18"/>
      <c r="H3" s="55"/>
      <c r="I3" s="55"/>
      <c r="J3" s="55"/>
      <c r="K3" s="55"/>
      <c r="L3" s="55"/>
      <c r="M3" s="55"/>
      <c r="N3" s="55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28" customFormat="1" ht="21" customHeight="1" x14ac:dyDescent="0.2">
      <c r="A4" s="242" t="s">
        <v>189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26.25" x14ac:dyDescent="0.4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131"/>
      <c r="P5" s="131"/>
      <c r="Q5" s="131"/>
      <c r="R5" s="131"/>
      <c r="S5" s="131"/>
      <c r="T5" s="9"/>
      <c r="U5" s="9"/>
      <c r="V5" s="9"/>
      <c r="W5" s="9"/>
      <c r="X5" s="9"/>
      <c r="Y5" s="9"/>
      <c r="Z5" s="9"/>
      <c r="AA5" s="9"/>
    </row>
    <row r="6" spans="1:27" ht="26.25" hidden="1" x14ac:dyDescent="0.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28" customFormat="1" ht="26.25" x14ac:dyDescent="0.4">
      <c r="A7" s="243" t="s">
        <v>0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s="28" customFormat="1" ht="26.25" x14ac:dyDescent="0.4">
      <c r="A8" s="243" t="s">
        <v>206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26.25" hidden="1" x14ac:dyDescent="0.4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0.5" customHeight="1" thickBot="1" x14ac:dyDescent="0.4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34.5" customHeight="1" x14ac:dyDescent="0.25">
      <c r="A11" s="48" t="s">
        <v>69</v>
      </c>
      <c r="B11" s="49" t="s">
        <v>190</v>
      </c>
      <c r="C11" s="49" t="s">
        <v>191</v>
      </c>
      <c r="D11" s="49" t="s">
        <v>192</v>
      </c>
      <c r="E11" s="49" t="s">
        <v>193</v>
      </c>
      <c r="F11" s="49" t="s">
        <v>194</v>
      </c>
      <c r="G11" s="49" t="s">
        <v>195</v>
      </c>
      <c r="H11" s="49" t="s">
        <v>196</v>
      </c>
      <c r="I11" s="49" t="s">
        <v>197</v>
      </c>
      <c r="J11" s="49" t="s">
        <v>198</v>
      </c>
      <c r="K11" s="49" t="s">
        <v>199</v>
      </c>
      <c r="L11" s="49" t="s">
        <v>11</v>
      </c>
      <c r="M11" s="49" t="s">
        <v>12</v>
      </c>
      <c r="N11" s="50" t="s">
        <v>13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34.5" customHeight="1" x14ac:dyDescent="0.35">
      <c r="A12" s="51" t="s">
        <v>200</v>
      </c>
      <c r="B12" s="112">
        <v>75897</v>
      </c>
      <c r="C12" s="112">
        <v>2765</v>
      </c>
      <c r="D12" s="112">
        <v>91075</v>
      </c>
      <c r="E12" s="112">
        <v>1336149</v>
      </c>
      <c r="F12" s="112">
        <v>2714505</v>
      </c>
      <c r="G12" s="112">
        <v>1525215</v>
      </c>
      <c r="H12" s="112">
        <v>360887</v>
      </c>
      <c r="I12" s="112">
        <v>141611</v>
      </c>
      <c r="J12" s="112">
        <v>892819</v>
      </c>
      <c r="K12" s="112">
        <v>1924522</v>
      </c>
      <c r="L12" s="112">
        <v>1513472</v>
      </c>
      <c r="M12" s="112">
        <v>264146</v>
      </c>
      <c r="N12" s="134">
        <f t="shared" ref="N12:N45" si="0">SUM(B12:M12)</f>
        <v>10843063</v>
      </c>
      <c r="O12" s="1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34.5" customHeight="1" x14ac:dyDescent="0.35">
      <c r="A13" s="51" t="s">
        <v>120</v>
      </c>
      <c r="B13" s="112">
        <v>50136</v>
      </c>
      <c r="C13" s="112">
        <v>72604</v>
      </c>
      <c r="D13" s="112">
        <v>33747</v>
      </c>
      <c r="E13" s="112">
        <v>84173</v>
      </c>
      <c r="F13" s="112">
        <v>74210</v>
      </c>
      <c r="G13" s="112">
        <v>94367</v>
      </c>
      <c r="H13" s="112">
        <v>96731</v>
      </c>
      <c r="I13" s="112">
        <v>81910</v>
      </c>
      <c r="J13" s="112">
        <v>106172</v>
      </c>
      <c r="K13" s="112">
        <v>49747</v>
      </c>
      <c r="L13" s="112">
        <v>64514</v>
      </c>
      <c r="M13" s="112">
        <v>108609</v>
      </c>
      <c r="N13" s="134">
        <f t="shared" si="0"/>
        <v>916920</v>
      </c>
      <c r="O13" s="1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34.5" customHeight="1" x14ac:dyDescent="0.35">
      <c r="A14" s="51" t="s">
        <v>121</v>
      </c>
      <c r="B14" s="112">
        <v>16647</v>
      </c>
      <c r="C14" s="112">
        <v>13575</v>
      </c>
      <c r="D14" s="112">
        <v>3451</v>
      </c>
      <c r="E14" s="112">
        <v>1720</v>
      </c>
      <c r="F14" s="112">
        <v>0</v>
      </c>
      <c r="G14" s="112">
        <v>0</v>
      </c>
      <c r="H14" s="112">
        <v>1225</v>
      </c>
      <c r="I14" s="112">
        <v>957</v>
      </c>
      <c r="J14" s="112">
        <v>0</v>
      </c>
      <c r="K14" s="112">
        <v>0</v>
      </c>
      <c r="L14" s="112">
        <v>0</v>
      </c>
      <c r="M14" s="112">
        <v>6028</v>
      </c>
      <c r="N14" s="134">
        <f>SUM(B14:M14)</f>
        <v>43603</v>
      </c>
      <c r="O14" s="1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34.5" customHeight="1" x14ac:dyDescent="0.35">
      <c r="A15" s="51" t="s">
        <v>122</v>
      </c>
      <c r="B15" s="112">
        <v>18898</v>
      </c>
      <c r="C15" s="112">
        <v>18319</v>
      </c>
      <c r="D15" s="112">
        <v>16506</v>
      </c>
      <c r="E15" s="112">
        <v>11132</v>
      </c>
      <c r="F15" s="112">
        <v>16467</v>
      </c>
      <c r="G15" s="112">
        <v>18331</v>
      </c>
      <c r="H15" s="112">
        <v>16314</v>
      </c>
      <c r="I15" s="112">
        <v>17871</v>
      </c>
      <c r="J15" s="112">
        <v>19540</v>
      </c>
      <c r="K15" s="112">
        <v>26777</v>
      </c>
      <c r="L15" s="112">
        <v>28490</v>
      </c>
      <c r="M15" s="112">
        <v>27886</v>
      </c>
      <c r="N15" s="134">
        <f t="shared" si="0"/>
        <v>236531</v>
      </c>
      <c r="O15" s="1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34.5" customHeight="1" x14ac:dyDescent="0.35">
      <c r="A16" s="51" t="s">
        <v>123</v>
      </c>
      <c r="B16" s="112">
        <v>9965</v>
      </c>
      <c r="C16" s="112">
        <v>1978</v>
      </c>
      <c r="D16" s="112">
        <v>2603</v>
      </c>
      <c r="E16" s="112">
        <v>9754</v>
      </c>
      <c r="F16" s="112">
        <v>4921</v>
      </c>
      <c r="G16" s="112">
        <v>6331</v>
      </c>
      <c r="H16" s="112">
        <v>16471</v>
      </c>
      <c r="I16" s="112">
        <v>3539</v>
      </c>
      <c r="J16" s="112">
        <v>4921</v>
      </c>
      <c r="K16" s="112">
        <v>4161</v>
      </c>
      <c r="L16" s="112">
        <v>10201</v>
      </c>
      <c r="M16" s="112">
        <v>11120</v>
      </c>
      <c r="N16" s="134">
        <f t="shared" si="0"/>
        <v>85965</v>
      </c>
      <c r="O16" s="1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34.5" customHeight="1" x14ac:dyDescent="0.35">
      <c r="A17" s="51" t="s">
        <v>124</v>
      </c>
      <c r="B17" s="112">
        <v>10965</v>
      </c>
      <c r="C17" s="112">
        <v>237880</v>
      </c>
      <c r="D17" s="112">
        <v>71158</v>
      </c>
      <c r="E17" s="112">
        <v>36115</v>
      </c>
      <c r="F17" s="112">
        <v>12041</v>
      </c>
      <c r="G17" s="112">
        <v>4877</v>
      </c>
      <c r="H17" s="112">
        <v>13137</v>
      </c>
      <c r="I17" s="112">
        <v>14217</v>
      </c>
      <c r="J17" s="112">
        <v>680</v>
      </c>
      <c r="K17" s="112">
        <v>764</v>
      </c>
      <c r="L17" s="112">
        <v>32510</v>
      </c>
      <c r="M17" s="112">
        <v>23201</v>
      </c>
      <c r="N17" s="134">
        <f t="shared" si="0"/>
        <v>457545</v>
      </c>
      <c r="O17" s="1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34.5" customHeight="1" x14ac:dyDescent="0.35">
      <c r="A18" s="51" t="s">
        <v>125</v>
      </c>
      <c r="B18" s="112">
        <v>16953</v>
      </c>
      <c r="C18" s="112">
        <v>51419</v>
      </c>
      <c r="D18" s="112">
        <v>27919</v>
      </c>
      <c r="E18" s="112">
        <v>22015</v>
      </c>
      <c r="F18" s="112">
        <v>4923</v>
      </c>
      <c r="G18" s="112">
        <v>6111</v>
      </c>
      <c r="H18" s="112">
        <v>32939</v>
      </c>
      <c r="I18" s="112">
        <v>13381</v>
      </c>
      <c r="J18" s="112">
        <v>1301</v>
      </c>
      <c r="K18" s="112">
        <v>824</v>
      </c>
      <c r="L18" s="112">
        <v>21047</v>
      </c>
      <c r="M18" s="112">
        <v>48282</v>
      </c>
      <c r="N18" s="134">
        <f t="shared" si="0"/>
        <v>247114</v>
      </c>
      <c r="O18" s="1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34.5" customHeight="1" x14ac:dyDescent="0.35">
      <c r="A19" s="51" t="s">
        <v>126</v>
      </c>
      <c r="B19" s="112">
        <v>453</v>
      </c>
      <c r="C19" s="112">
        <v>1331</v>
      </c>
      <c r="D19" s="112">
        <v>786</v>
      </c>
      <c r="E19" s="112">
        <v>1022</v>
      </c>
      <c r="F19" s="112">
        <v>327</v>
      </c>
      <c r="G19" s="112">
        <v>300</v>
      </c>
      <c r="H19" s="112">
        <v>588</v>
      </c>
      <c r="I19" s="112">
        <v>2885</v>
      </c>
      <c r="J19" s="112">
        <v>524</v>
      </c>
      <c r="K19" s="112">
        <v>59</v>
      </c>
      <c r="L19" s="112">
        <v>532</v>
      </c>
      <c r="M19" s="112">
        <v>627</v>
      </c>
      <c r="N19" s="134">
        <f t="shared" si="0"/>
        <v>9434</v>
      </c>
      <c r="O19" s="1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34.5" customHeight="1" x14ac:dyDescent="0.35">
      <c r="A20" s="51" t="s">
        <v>127</v>
      </c>
      <c r="B20" s="112">
        <v>148016</v>
      </c>
      <c r="C20" s="112">
        <v>91717</v>
      </c>
      <c r="D20" s="112">
        <v>62951</v>
      </c>
      <c r="E20" s="112">
        <v>53845</v>
      </c>
      <c r="F20" s="112">
        <v>32140</v>
      </c>
      <c r="G20" s="112">
        <v>22793</v>
      </c>
      <c r="H20" s="112">
        <v>24414</v>
      </c>
      <c r="I20" s="112">
        <v>17086</v>
      </c>
      <c r="J20" s="112">
        <v>14466</v>
      </c>
      <c r="K20" s="112">
        <v>13350</v>
      </c>
      <c r="L20" s="112">
        <v>46941</v>
      </c>
      <c r="M20" s="112">
        <v>89520</v>
      </c>
      <c r="N20" s="134">
        <f t="shared" si="0"/>
        <v>617239</v>
      </c>
      <c r="O20" s="15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34.5" customHeight="1" x14ac:dyDescent="0.35">
      <c r="A21" s="51" t="s">
        <v>128</v>
      </c>
      <c r="B21" s="112">
        <v>109150</v>
      </c>
      <c r="C21" s="112">
        <v>98890</v>
      </c>
      <c r="D21" s="112">
        <v>107073</v>
      </c>
      <c r="E21" s="112">
        <v>103914</v>
      </c>
      <c r="F21" s="112">
        <v>94102</v>
      </c>
      <c r="G21" s="112">
        <v>98535</v>
      </c>
      <c r="H21" s="112">
        <v>61464</v>
      </c>
      <c r="I21" s="112">
        <v>70695</v>
      </c>
      <c r="J21" s="112">
        <v>41157</v>
      </c>
      <c r="K21" s="112">
        <v>27385</v>
      </c>
      <c r="L21" s="112">
        <v>95874</v>
      </c>
      <c r="M21" s="112">
        <v>72571</v>
      </c>
      <c r="N21" s="134">
        <f t="shared" si="0"/>
        <v>980810</v>
      </c>
      <c r="O21" s="1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34.5" customHeight="1" x14ac:dyDescent="0.35">
      <c r="A22" s="51" t="s">
        <v>129</v>
      </c>
      <c r="B22" s="112">
        <v>84694</v>
      </c>
      <c r="C22" s="112">
        <v>84784</v>
      </c>
      <c r="D22" s="112">
        <v>83882</v>
      </c>
      <c r="E22" s="112">
        <v>53708</v>
      </c>
      <c r="F22" s="112">
        <v>66104</v>
      </c>
      <c r="G22" s="112">
        <v>41268</v>
      </c>
      <c r="H22" s="112">
        <v>25998</v>
      </c>
      <c r="I22" s="112">
        <v>24191</v>
      </c>
      <c r="J22" s="112">
        <v>17728</v>
      </c>
      <c r="K22" s="112">
        <v>45345</v>
      </c>
      <c r="L22" s="112">
        <v>46998</v>
      </c>
      <c r="M22" s="112">
        <v>55471</v>
      </c>
      <c r="N22" s="134">
        <f t="shared" si="0"/>
        <v>630171</v>
      </c>
      <c r="O22" s="1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34.5" customHeight="1" x14ac:dyDescent="0.35">
      <c r="A23" s="51" t="s">
        <v>130</v>
      </c>
      <c r="B23" s="112">
        <v>128478</v>
      </c>
      <c r="C23" s="112">
        <v>140693</v>
      </c>
      <c r="D23" s="112">
        <v>94480</v>
      </c>
      <c r="E23" s="112">
        <v>122698</v>
      </c>
      <c r="F23" s="112">
        <v>82147</v>
      </c>
      <c r="G23" s="112">
        <v>83125</v>
      </c>
      <c r="H23" s="112">
        <v>182810</v>
      </c>
      <c r="I23" s="112">
        <v>124210</v>
      </c>
      <c r="J23" s="112">
        <v>81505</v>
      </c>
      <c r="K23" s="112">
        <v>97300</v>
      </c>
      <c r="L23" s="112">
        <v>110444</v>
      </c>
      <c r="M23" s="112">
        <v>88320</v>
      </c>
      <c r="N23" s="134">
        <f t="shared" si="0"/>
        <v>1336210</v>
      </c>
      <c r="O23" s="1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34.5" customHeight="1" x14ac:dyDescent="0.35">
      <c r="A24" s="51" t="s">
        <v>131</v>
      </c>
      <c r="B24" s="112">
        <v>56899</v>
      </c>
      <c r="C24" s="112">
        <v>61292</v>
      </c>
      <c r="D24" s="112">
        <v>69025</v>
      </c>
      <c r="E24" s="112">
        <v>63299</v>
      </c>
      <c r="F24" s="112">
        <v>107985</v>
      </c>
      <c r="G24" s="112">
        <v>61148</v>
      </c>
      <c r="H24" s="112">
        <v>52366</v>
      </c>
      <c r="I24" s="112">
        <v>50416</v>
      </c>
      <c r="J24" s="112">
        <v>26266</v>
      </c>
      <c r="K24" s="112">
        <v>28423</v>
      </c>
      <c r="L24" s="112">
        <v>58321</v>
      </c>
      <c r="M24" s="112">
        <v>83155</v>
      </c>
      <c r="N24" s="134">
        <f t="shared" si="0"/>
        <v>718595</v>
      </c>
      <c r="O24" s="1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34.5" customHeight="1" x14ac:dyDescent="0.35">
      <c r="A25" s="51" t="s">
        <v>132</v>
      </c>
      <c r="B25" s="112">
        <v>340454</v>
      </c>
      <c r="C25" s="112">
        <v>536512</v>
      </c>
      <c r="D25" s="112">
        <v>271014</v>
      </c>
      <c r="E25" s="112">
        <v>265489</v>
      </c>
      <c r="F25" s="112">
        <v>354788</v>
      </c>
      <c r="G25" s="112">
        <v>276221</v>
      </c>
      <c r="H25" s="112">
        <v>223799</v>
      </c>
      <c r="I25" s="112">
        <v>312092</v>
      </c>
      <c r="J25" s="112">
        <v>209595</v>
      </c>
      <c r="K25" s="112">
        <v>205357</v>
      </c>
      <c r="L25" s="112">
        <v>416021</v>
      </c>
      <c r="M25" s="112">
        <v>336547</v>
      </c>
      <c r="N25" s="134">
        <f t="shared" si="0"/>
        <v>3747889</v>
      </c>
      <c r="O25" s="1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34.5" customHeight="1" x14ac:dyDescent="0.35">
      <c r="A26" s="51" t="s">
        <v>133</v>
      </c>
      <c r="B26" s="112">
        <v>66014</v>
      </c>
      <c r="C26" s="112">
        <v>91065</v>
      </c>
      <c r="D26" s="112">
        <v>87372</v>
      </c>
      <c r="E26" s="112">
        <v>87717</v>
      </c>
      <c r="F26" s="112">
        <v>84102</v>
      </c>
      <c r="G26" s="112">
        <v>60450</v>
      </c>
      <c r="H26" s="112">
        <v>58544</v>
      </c>
      <c r="I26" s="112">
        <v>44913</v>
      </c>
      <c r="J26" s="112">
        <v>34952</v>
      </c>
      <c r="K26" s="112">
        <v>51117</v>
      </c>
      <c r="L26" s="112">
        <v>50704</v>
      </c>
      <c r="M26" s="112">
        <v>66987</v>
      </c>
      <c r="N26" s="134">
        <f t="shared" si="0"/>
        <v>783937</v>
      </c>
      <c r="O26" s="1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34.5" customHeight="1" x14ac:dyDescent="0.35">
      <c r="A27" s="51" t="s">
        <v>134</v>
      </c>
      <c r="B27" s="112">
        <v>0</v>
      </c>
      <c r="C27" s="112">
        <v>0</v>
      </c>
      <c r="D27" s="112">
        <v>3580</v>
      </c>
      <c r="E27" s="112">
        <v>9232</v>
      </c>
      <c r="F27" s="112">
        <v>56014</v>
      </c>
      <c r="G27" s="112">
        <v>26757</v>
      </c>
      <c r="H27" s="112">
        <v>80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34">
        <f t="shared" si="0"/>
        <v>95663</v>
      </c>
      <c r="O27" s="1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34.5" customHeight="1" x14ac:dyDescent="0.35">
      <c r="A28" s="51" t="s">
        <v>135</v>
      </c>
      <c r="B28" s="112">
        <v>67395</v>
      </c>
      <c r="C28" s="112">
        <v>82658</v>
      </c>
      <c r="D28" s="112">
        <v>91720</v>
      </c>
      <c r="E28" s="112">
        <v>73454</v>
      </c>
      <c r="F28" s="112">
        <v>89757</v>
      </c>
      <c r="G28" s="112">
        <v>148906</v>
      </c>
      <c r="H28" s="112">
        <v>55751</v>
      </c>
      <c r="I28" s="112">
        <v>66495</v>
      </c>
      <c r="J28" s="112">
        <v>62948</v>
      </c>
      <c r="K28" s="112">
        <v>37767</v>
      </c>
      <c r="L28" s="112">
        <v>63214</v>
      </c>
      <c r="M28" s="112">
        <v>83547</v>
      </c>
      <c r="N28" s="134">
        <f t="shared" si="0"/>
        <v>923612</v>
      </c>
      <c r="O28" s="15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34.5" customHeight="1" x14ac:dyDescent="0.35">
      <c r="A29" s="51" t="s">
        <v>136</v>
      </c>
      <c r="B29" s="112">
        <v>41125</v>
      </c>
      <c r="C29" s="112">
        <v>41002</v>
      </c>
      <c r="D29" s="112">
        <v>44935</v>
      </c>
      <c r="E29" s="112">
        <v>77444</v>
      </c>
      <c r="F29" s="112">
        <v>53741</v>
      </c>
      <c r="G29" s="112">
        <v>35327</v>
      </c>
      <c r="H29" s="112">
        <v>48198</v>
      </c>
      <c r="I29" s="112">
        <v>33227</v>
      </c>
      <c r="J29" s="112">
        <v>38471</v>
      </c>
      <c r="K29" s="112">
        <v>25445</v>
      </c>
      <c r="L29" s="112">
        <v>43651</v>
      </c>
      <c r="M29" s="112">
        <v>43233</v>
      </c>
      <c r="N29" s="134">
        <f t="shared" si="0"/>
        <v>525799</v>
      </c>
      <c r="O29" s="1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34.5" customHeight="1" x14ac:dyDescent="0.35">
      <c r="A30" s="51" t="s">
        <v>137</v>
      </c>
      <c r="B30" s="112">
        <v>42587</v>
      </c>
      <c r="C30" s="112">
        <v>173988</v>
      </c>
      <c r="D30" s="112">
        <v>161458</v>
      </c>
      <c r="E30" s="112">
        <v>212012</v>
      </c>
      <c r="F30" s="112">
        <v>198205</v>
      </c>
      <c r="G30" s="112">
        <v>184960</v>
      </c>
      <c r="H30" s="112">
        <v>56443</v>
      </c>
      <c r="I30" s="112">
        <v>11798</v>
      </c>
      <c r="J30" s="112">
        <v>67790</v>
      </c>
      <c r="K30" s="112">
        <v>54520</v>
      </c>
      <c r="L30" s="112">
        <v>29411</v>
      </c>
      <c r="M30" s="112">
        <v>37477</v>
      </c>
      <c r="N30" s="134">
        <f t="shared" si="0"/>
        <v>1230649</v>
      </c>
      <c r="O30" s="1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34.5" customHeight="1" x14ac:dyDescent="0.35">
      <c r="A31" s="51" t="s">
        <v>138</v>
      </c>
      <c r="B31" s="112">
        <v>13166</v>
      </c>
      <c r="C31" s="112">
        <v>18231</v>
      </c>
      <c r="D31" s="112">
        <v>16458</v>
      </c>
      <c r="E31" s="112">
        <v>14900</v>
      </c>
      <c r="F31" s="112">
        <v>16141</v>
      </c>
      <c r="G31" s="112">
        <v>10470</v>
      </c>
      <c r="H31" s="112">
        <v>13254</v>
      </c>
      <c r="I31" s="112">
        <v>7097</v>
      </c>
      <c r="J31" s="112">
        <v>7636</v>
      </c>
      <c r="K31" s="112">
        <v>6794</v>
      </c>
      <c r="L31" s="112">
        <v>10310</v>
      </c>
      <c r="M31" s="112">
        <v>41020</v>
      </c>
      <c r="N31" s="134">
        <f t="shared" si="0"/>
        <v>175477</v>
      </c>
      <c r="O31" s="15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34.5" customHeight="1" x14ac:dyDescent="0.35">
      <c r="A32" s="51" t="s">
        <v>139</v>
      </c>
      <c r="B32" s="112">
        <v>2798</v>
      </c>
      <c r="C32" s="112">
        <v>3850</v>
      </c>
      <c r="D32" s="112">
        <v>2371</v>
      </c>
      <c r="E32" s="112">
        <v>2779</v>
      </c>
      <c r="F32" s="112">
        <v>1981</v>
      </c>
      <c r="G32" s="112">
        <v>2046</v>
      </c>
      <c r="H32" s="112">
        <v>2809</v>
      </c>
      <c r="I32" s="112">
        <v>1505</v>
      </c>
      <c r="J32" s="112">
        <v>1892</v>
      </c>
      <c r="K32" s="112">
        <v>1016</v>
      </c>
      <c r="L32" s="112">
        <v>4619</v>
      </c>
      <c r="M32" s="112">
        <v>2810</v>
      </c>
      <c r="N32" s="134">
        <f t="shared" si="0"/>
        <v>30476</v>
      </c>
      <c r="O32" s="1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34.5" customHeight="1" x14ac:dyDescent="0.35">
      <c r="A33" s="51" t="s">
        <v>140</v>
      </c>
      <c r="B33" s="112">
        <v>19814</v>
      </c>
      <c r="C33" s="112">
        <v>37429</v>
      </c>
      <c r="D33" s="112">
        <v>23188</v>
      </c>
      <c r="E33" s="112">
        <v>36738</v>
      </c>
      <c r="F33" s="112">
        <v>30987</v>
      </c>
      <c r="G33" s="112">
        <v>45587</v>
      </c>
      <c r="H33" s="112">
        <v>10977</v>
      </c>
      <c r="I33" s="112">
        <v>12301</v>
      </c>
      <c r="J33" s="112">
        <v>5378</v>
      </c>
      <c r="K33" s="112">
        <v>6313</v>
      </c>
      <c r="L33" s="112">
        <v>15147</v>
      </c>
      <c r="M33" s="112">
        <v>12141</v>
      </c>
      <c r="N33" s="134">
        <f t="shared" si="0"/>
        <v>256000</v>
      </c>
      <c r="O33" s="1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34.5" customHeight="1" x14ac:dyDescent="0.35">
      <c r="A34" s="51" t="s">
        <v>141</v>
      </c>
      <c r="B34" s="112">
        <v>28979</v>
      </c>
      <c r="C34" s="112">
        <v>36055</v>
      </c>
      <c r="D34" s="112">
        <v>38269</v>
      </c>
      <c r="E34" s="112">
        <v>45987</v>
      </c>
      <c r="F34" s="112">
        <v>53870</v>
      </c>
      <c r="G34" s="112">
        <v>37005</v>
      </c>
      <c r="H34" s="112">
        <v>19558</v>
      </c>
      <c r="I34" s="112">
        <v>23425</v>
      </c>
      <c r="J34" s="112">
        <v>34071</v>
      </c>
      <c r="K34" s="112">
        <v>22451</v>
      </c>
      <c r="L34" s="112">
        <v>29541</v>
      </c>
      <c r="M34" s="112">
        <v>36547</v>
      </c>
      <c r="N34" s="134">
        <f t="shared" si="0"/>
        <v>405758</v>
      </c>
      <c r="O34" s="1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34.5" customHeight="1" x14ac:dyDescent="0.35">
      <c r="A35" s="51" t="s">
        <v>201</v>
      </c>
      <c r="B35" s="112">
        <v>954000</v>
      </c>
      <c r="C35" s="112">
        <v>1696000</v>
      </c>
      <c r="D35" s="112">
        <v>1802000</v>
      </c>
      <c r="E35" s="112">
        <v>848000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34">
        <f t="shared" si="0"/>
        <v>5300000</v>
      </c>
      <c r="O35" s="15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34.5" customHeight="1" x14ac:dyDescent="0.35">
      <c r="A36" s="51" t="s">
        <v>143</v>
      </c>
      <c r="B36" s="112">
        <v>65924</v>
      </c>
      <c r="C36" s="112">
        <v>61297</v>
      </c>
      <c r="D36" s="112">
        <v>61755</v>
      </c>
      <c r="E36" s="112">
        <v>46592</v>
      </c>
      <c r="F36" s="112">
        <v>142020</v>
      </c>
      <c r="G36" s="112">
        <v>309478</v>
      </c>
      <c r="H36" s="112">
        <v>111054</v>
      </c>
      <c r="I36" s="112">
        <v>52249</v>
      </c>
      <c r="J36" s="112">
        <v>62600</v>
      </c>
      <c r="K36" s="112">
        <v>56270</v>
      </c>
      <c r="L36" s="112">
        <v>27451</v>
      </c>
      <c r="M36" s="112">
        <v>80553</v>
      </c>
      <c r="N36" s="134">
        <f t="shared" si="0"/>
        <v>1077243</v>
      </c>
      <c r="O36" s="15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34.5" customHeight="1" x14ac:dyDescent="0.35">
      <c r="A37" s="51" t="s">
        <v>144</v>
      </c>
      <c r="B37" s="112">
        <v>44800</v>
      </c>
      <c r="C37" s="112">
        <v>47041</v>
      </c>
      <c r="D37" s="112">
        <v>36854</v>
      </c>
      <c r="E37" s="112">
        <v>6181</v>
      </c>
      <c r="F37" s="112">
        <v>1854</v>
      </c>
      <c r="G37" s="112">
        <v>1801</v>
      </c>
      <c r="H37" s="112">
        <v>79260</v>
      </c>
      <c r="I37" s="112">
        <v>165020</v>
      </c>
      <c r="J37" s="112">
        <v>104000</v>
      </c>
      <c r="K37" s="112">
        <v>29713</v>
      </c>
      <c r="L37" s="112">
        <v>53133</v>
      </c>
      <c r="M37" s="112">
        <v>69702</v>
      </c>
      <c r="N37" s="134">
        <f t="shared" si="0"/>
        <v>639359</v>
      </c>
      <c r="O37" s="15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34.5" customHeight="1" x14ac:dyDescent="0.35">
      <c r="A38" s="51" t="s">
        <v>145</v>
      </c>
      <c r="B38" s="112">
        <v>28014</v>
      </c>
      <c r="C38" s="112">
        <v>23974</v>
      </c>
      <c r="D38" s="112">
        <v>18536</v>
      </c>
      <c r="E38" s="112">
        <v>20440</v>
      </c>
      <c r="F38" s="112">
        <v>20608</v>
      </c>
      <c r="G38" s="112">
        <v>16028</v>
      </c>
      <c r="H38" s="112">
        <v>19991</v>
      </c>
      <c r="I38" s="112">
        <v>29339</v>
      </c>
      <c r="J38" s="112">
        <v>18142</v>
      </c>
      <c r="K38" s="112">
        <v>29294</v>
      </c>
      <c r="L38" s="112">
        <v>32354</v>
      </c>
      <c r="M38" s="112">
        <v>42638</v>
      </c>
      <c r="N38" s="134">
        <f t="shared" si="0"/>
        <v>299358</v>
      </c>
      <c r="O38" s="15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34.5" customHeight="1" x14ac:dyDescent="0.35">
      <c r="A39" s="51" t="s">
        <v>146</v>
      </c>
      <c r="B39" s="112">
        <v>15384</v>
      </c>
      <c r="C39" s="112">
        <v>14582</v>
      </c>
      <c r="D39" s="112">
        <v>15764</v>
      </c>
      <c r="E39" s="112">
        <v>21713</v>
      </c>
      <c r="F39" s="112">
        <v>14392</v>
      </c>
      <c r="G39" s="112">
        <v>21996</v>
      </c>
      <c r="H39" s="112">
        <v>17841</v>
      </c>
      <c r="I39" s="112">
        <v>13619</v>
      </c>
      <c r="J39" s="112">
        <v>13395</v>
      </c>
      <c r="K39" s="112">
        <v>10758</v>
      </c>
      <c r="L39" s="112">
        <v>14251</v>
      </c>
      <c r="M39" s="112">
        <v>17675</v>
      </c>
      <c r="N39" s="134">
        <f>SUM(B39:M39)</f>
        <v>191370</v>
      </c>
      <c r="O39" s="15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34.5" customHeight="1" x14ac:dyDescent="0.35">
      <c r="A40" s="51" t="s">
        <v>147</v>
      </c>
      <c r="B40" s="112">
        <v>710</v>
      </c>
      <c r="C40" s="112">
        <v>1808</v>
      </c>
      <c r="D40" s="112">
        <v>1595</v>
      </c>
      <c r="E40" s="112">
        <v>3783</v>
      </c>
      <c r="F40" s="112">
        <v>2301</v>
      </c>
      <c r="G40" s="112">
        <v>744</v>
      </c>
      <c r="H40" s="112">
        <v>1559</v>
      </c>
      <c r="I40" s="112">
        <v>1328</v>
      </c>
      <c r="J40" s="112">
        <v>623</v>
      </c>
      <c r="K40" s="112">
        <v>320</v>
      </c>
      <c r="L40" s="112">
        <v>946</v>
      </c>
      <c r="M40" s="112">
        <v>1519</v>
      </c>
      <c r="N40" s="134">
        <f t="shared" si="0"/>
        <v>17236</v>
      </c>
      <c r="O40" s="1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34.5" customHeight="1" x14ac:dyDescent="0.35">
      <c r="A41" s="51" t="s">
        <v>148</v>
      </c>
      <c r="B41" s="112">
        <v>122254</v>
      </c>
      <c r="C41" s="112">
        <v>90843</v>
      </c>
      <c r="D41" s="112">
        <v>78056</v>
      </c>
      <c r="E41" s="112">
        <v>80777</v>
      </c>
      <c r="F41" s="112">
        <v>72794</v>
      </c>
      <c r="G41" s="112">
        <v>56479</v>
      </c>
      <c r="H41" s="112">
        <v>24062</v>
      </c>
      <c r="I41" s="112">
        <v>30202</v>
      </c>
      <c r="J41" s="112">
        <v>34452</v>
      </c>
      <c r="K41" s="112">
        <v>41138</v>
      </c>
      <c r="L41" s="112">
        <v>44111</v>
      </c>
      <c r="M41" s="112">
        <v>78470</v>
      </c>
      <c r="N41" s="134">
        <f t="shared" si="0"/>
        <v>753638</v>
      </c>
      <c r="O41" s="1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34.5" customHeight="1" x14ac:dyDescent="0.35">
      <c r="A42" s="51" t="s">
        <v>149</v>
      </c>
      <c r="B42" s="112">
        <v>8193</v>
      </c>
      <c r="C42" s="112">
        <v>12469</v>
      </c>
      <c r="D42" s="112">
        <v>14865</v>
      </c>
      <c r="E42" s="112">
        <v>8932</v>
      </c>
      <c r="F42" s="112">
        <v>12647</v>
      </c>
      <c r="G42" s="112">
        <v>18714</v>
      </c>
      <c r="H42" s="112">
        <v>27845</v>
      </c>
      <c r="I42" s="112">
        <v>34049</v>
      </c>
      <c r="J42" s="112">
        <v>12639</v>
      </c>
      <c r="K42" s="112">
        <v>30264</v>
      </c>
      <c r="L42" s="112">
        <v>10678</v>
      </c>
      <c r="M42" s="112">
        <v>5987</v>
      </c>
      <c r="N42" s="134">
        <f t="shared" si="0"/>
        <v>197282</v>
      </c>
      <c r="O42" s="1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34.5" customHeight="1" x14ac:dyDescent="0.35">
      <c r="A43" s="51" t="s">
        <v>150</v>
      </c>
      <c r="B43" s="112">
        <v>7012</v>
      </c>
      <c r="C43" s="112">
        <v>4951</v>
      </c>
      <c r="D43" s="112">
        <v>5236</v>
      </c>
      <c r="E43" s="112">
        <v>2386</v>
      </c>
      <c r="F43" s="112">
        <v>350</v>
      </c>
      <c r="G43" s="112">
        <v>429</v>
      </c>
      <c r="H43" s="112">
        <v>240</v>
      </c>
      <c r="I43" s="112">
        <v>360</v>
      </c>
      <c r="J43" s="112">
        <v>683</v>
      </c>
      <c r="K43" s="112">
        <v>1903</v>
      </c>
      <c r="L43" s="112">
        <v>2310</v>
      </c>
      <c r="M43" s="112">
        <v>4707</v>
      </c>
      <c r="N43" s="134">
        <f t="shared" si="0"/>
        <v>30567</v>
      </c>
      <c r="O43" s="1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34.5" customHeight="1" x14ac:dyDescent="0.35">
      <c r="A44" s="51" t="s">
        <v>151</v>
      </c>
      <c r="B44" s="112">
        <v>2516320</v>
      </c>
      <c r="C44" s="112">
        <v>2621788</v>
      </c>
      <c r="D44" s="112">
        <v>2915134</v>
      </c>
      <c r="E44" s="112">
        <v>3201777</v>
      </c>
      <c r="F44" s="112">
        <v>3201444</v>
      </c>
      <c r="G44" s="112">
        <v>3392063</v>
      </c>
      <c r="H44" s="112">
        <v>3269802</v>
      </c>
      <c r="I44" s="112">
        <v>3262404</v>
      </c>
      <c r="J44" s="112">
        <v>3133117</v>
      </c>
      <c r="K44" s="112">
        <v>2785456</v>
      </c>
      <c r="L44" s="112">
        <v>2890144</v>
      </c>
      <c r="M44" s="112">
        <v>2398414</v>
      </c>
      <c r="N44" s="134">
        <f t="shared" si="0"/>
        <v>35587863</v>
      </c>
      <c r="O44" s="1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34.5" customHeight="1" thickBot="1" x14ac:dyDescent="0.4">
      <c r="A45" s="137" t="s">
        <v>152</v>
      </c>
      <c r="B45" s="138">
        <v>127965</v>
      </c>
      <c r="C45" s="138">
        <v>144868</v>
      </c>
      <c r="D45" s="138">
        <v>143747</v>
      </c>
      <c r="E45" s="138">
        <v>185808</v>
      </c>
      <c r="F45" s="138">
        <v>144741</v>
      </c>
      <c r="G45" s="138">
        <v>173731</v>
      </c>
      <c r="H45" s="138">
        <v>178779</v>
      </c>
      <c r="I45" s="138">
        <v>218755</v>
      </c>
      <c r="J45" s="138">
        <v>178324</v>
      </c>
      <c r="K45" s="138">
        <v>157706</v>
      </c>
      <c r="L45" s="138">
        <v>127178</v>
      </c>
      <c r="M45" s="138">
        <v>249100</v>
      </c>
      <c r="N45" s="139">
        <f t="shared" si="0"/>
        <v>2030702</v>
      </c>
      <c r="O45" s="1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20.25" x14ac:dyDescent="0.3">
      <c r="A46" s="21" t="s">
        <v>207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3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20.25" x14ac:dyDescent="0.3">
      <c r="A47" s="21" t="s">
        <v>208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28" customFormat="1" ht="21" x14ac:dyDescent="0.35">
      <c r="A48" s="54" t="s">
        <v>202</v>
      </c>
      <c r="B48" s="135"/>
      <c r="C48" s="135"/>
      <c r="D48" s="135"/>
      <c r="E48" s="135"/>
      <c r="F48" s="135"/>
      <c r="G48" s="18" t="s">
        <v>203</v>
      </c>
      <c r="H48" s="135"/>
      <c r="I48" s="135"/>
      <c r="J48" s="135"/>
      <c r="K48" s="135"/>
      <c r="L48" s="135"/>
      <c r="M48" s="135"/>
      <c r="N48" s="135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s="28" customFormat="1" ht="21" x14ac:dyDescent="0.35">
      <c r="A49" s="54" t="s">
        <v>204</v>
      </c>
      <c r="B49" s="18"/>
      <c r="C49" s="18"/>
      <c r="D49" s="18"/>
      <c r="E49" s="18"/>
      <c r="F49" s="18"/>
      <c r="G49" s="18" t="s">
        <v>205</v>
      </c>
      <c r="H49" s="18"/>
      <c r="I49" s="18"/>
      <c r="J49" s="18"/>
      <c r="K49" s="18"/>
      <c r="L49" s="18"/>
      <c r="M49" s="18"/>
      <c r="N49" s="1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ht="20.25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2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2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2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2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2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1:1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1:1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1:1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1:1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1:1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1:1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1:1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1:1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1:1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1:1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</sheetData>
  <mergeCells count="3">
    <mergeCell ref="A4:N5"/>
    <mergeCell ref="A7:N7"/>
    <mergeCell ref="A8:N8"/>
  </mergeCells>
  <pageMargins left="0.7" right="0.7" top="0.75" bottom="0.75" header="0.3" footer="0.3"/>
  <pageSetup scale="45" fitToHeight="0" orientation="landscape" horizontalDpi="4294967292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F211"/>
  <sheetViews>
    <sheetView zoomScale="57" zoomScaleNormal="57" workbookViewId="0">
      <selection activeCell="J13" sqref="J13"/>
    </sheetView>
  </sheetViews>
  <sheetFormatPr baseColWidth="10" defaultRowHeight="23.25" x14ac:dyDescent="0.35"/>
  <cols>
    <col min="1" max="14" width="19.7109375" customWidth="1"/>
    <col min="16" max="16" width="15.28515625" bestFit="1" customWidth="1"/>
    <col min="17" max="17" width="11.42578125" style="149"/>
  </cols>
  <sheetData>
    <row r="1" spans="1:32" s="28" customFormat="1" ht="21" x14ac:dyDescent="0.35">
      <c r="A1" s="54"/>
      <c r="B1" s="55"/>
      <c r="C1" s="55"/>
      <c r="D1" s="55"/>
      <c r="E1" s="55"/>
      <c r="F1" s="55"/>
      <c r="G1" s="18"/>
      <c r="H1" s="55"/>
      <c r="I1" s="55"/>
      <c r="J1" s="55"/>
      <c r="K1" s="55"/>
      <c r="L1" s="55"/>
      <c r="M1" s="55"/>
      <c r="N1" s="55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x14ac:dyDescent="0.35">
      <c r="A2" s="242" t="s">
        <v>189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9"/>
      <c r="P2" s="9"/>
      <c r="Q2" s="140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ht="26.25" x14ac:dyDescent="0.4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131"/>
      <c r="P3" s="131"/>
      <c r="Q3" s="131"/>
      <c r="R3" s="13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132" customFormat="1" ht="28.5" x14ac:dyDescent="0.45">
      <c r="A4" s="244" t="s">
        <v>48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</row>
    <row r="5" spans="1:32" s="132" customFormat="1" ht="28.5" x14ac:dyDescent="0.45">
      <c r="A5" s="244" t="s">
        <v>206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</row>
    <row r="6" spans="1:32" ht="10.5" customHeight="1" thickBot="1" x14ac:dyDescent="0.4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9"/>
      <c r="P6" s="9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4" hidden="1" thickBot="1" x14ac:dyDescent="0.4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34.5" customHeight="1" thickBot="1" x14ac:dyDescent="0.4">
      <c r="A8" s="141" t="s">
        <v>69</v>
      </c>
      <c r="B8" s="142" t="s">
        <v>190</v>
      </c>
      <c r="C8" s="142" t="s">
        <v>191</v>
      </c>
      <c r="D8" s="142" t="s">
        <v>192</v>
      </c>
      <c r="E8" s="142" t="s">
        <v>193</v>
      </c>
      <c r="F8" s="142" t="s">
        <v>194</v>
      </c>
      <c r="G8" s="142" t="s">
        <v>195</v>
      </c>
      <c r="H8" s="142" t="s">
        <v>196</v>
      </c>
      <c r="I8" s="142" t="s">
        <v>197</v>
      </c>
      <c r="J8" s="142" t="s">
        <v>198</v>
      </c>
      <c r="K8" s="142" t="s">
        <v>199</v>
      </c>
      <c r="L8" s="142" t="s">
        <v>11</v>
      </c>
      <c r="M8" s="142" t="s">
        <v>12</v>
      </c>
      <c r="N8" s="143" t="s">
        <v>13</v>
      </c>
      <c r="O8" s="9"/>
      <c r="P8" s="9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34.5" customHeight="1" x14ac:dyDescent="0.35">
      <c r="A9" s="144" t="s">
        <v>200</v>
      </c>
      <c r="B9" s="95">
        <v>21905</v>
      </c>
      <c r="C9" s="95">
        <v>23694</v>
      </c>
      <c r="D9" s="95">
        <v>88051</v>
      </c>
      <c r="E9" s="95">
        <v>1785543</v>
      </c>
      <c r="F9" s="95">
        <v>2737124</v>
      </c>
      <c r="G9" s="95">
        <v>1097561</v>
      </c>
      <c r="H9" s="95">
        <v>385104</v>
      </c>
      <c r="I9" s="95">
        <v>146833</v>
      </c>
      <c r="J9" s="95">
        <v>737298</v>
      </c>
      <c r="K9" s="95">
        <v>2825583</v>
      </c>
      <c r="L9" s="95">
        <v>1604849</v>
      </c>
      <c r="M9" s="95">
        <v>363714</v>
      </c>
      <c r="N9" s="145">
        <f t="shared" ref="N9:N42" si="0">SUM(B9:M9)</f>
        <v>11817259</v>
      </c>
      <c r="O9" s="15"/>
      <c r="P9" s="9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34.5" customHeight="1" x14ac:dyDescent="0.35">
      <c r="A10" s="51" t="s">
        <v>120</v>
      </c>
      <c r="B10" s="14">
        <v>51002</v>
      </c>
      <c r="C10" s="14">
        <v>72642</v>
      </c>
      <c r="D10" s="14">
        <v>33848</v>
      </c>
      <c r="E10" s="14">
        <v>84868</v>
      </c>
      <c r="F10" s="14">
        <v>94428</v>
      </c>
      <c r="G10" s="14">
        <v>94439</v>
      </c>
      <c r="H10" s="14">
        <v>87477</v>
      </c>
      <c r="I10" s="14">
        <v>87537</v>
      </c>
      <c r="J10" s="14">
        <v>106427</v>
      </c>
      <c r="K10" s="14">
        <v>107844</v>
      </c>
      <c r="L10" s="14">
        <v>71671</v>
      </c>
      <c r="M10" s="14">
        <v>109051</v>
      </c>
      <c r="N10" s="12">
        <f t="shared" si="0"/>
        <v>1001234</v>
      </c>
      <c r="O10" s="15"/>
      <c r="P10" s="9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34.5" customHeight="1" x14ac:dyDescent="0.35">
      <c r="A11" s="51" t="s">
        <v>121</v>
      </c>
      <c r="B11" s="14">
        <v>15647</v>
      </c>
      <c r="C11" s="14">
        <v>27930</v>
      </c>
      <c r="D11" s="14">
        <v>745</v>
      </c>
      <c r="E11" s="14">
        <v>0</v>
      </c>
      <c r="F11" s="14">
        <v>66</v>
      </c>
      <c r="G11" s="14">
        <v>6</v>
      </c>
      <c r="H11" s="14">
        <v>1325</v>
      </c>
      <c r="I11" s="14">
        <v>974</v>
      </c>
      <c r="J11" s="14">
        <v>15827</v>
      </c>
      <c r="K11" s="14">
        <v>15425</v>
      </c>
      <c r="L11" s="14">
        <v>3728</v>
      </c>
      <c r="M11" s="14">
        <v>4255</v>
      </c>
      <c r="N11" s="12">
        <f>SUM(B11:M11)</f>
        <v>85928</v>
      </c>
      <c r="O11" s="15"/>
      <c r="P11" s="9"/>
      <c r="Q11" s="140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34.5" customHeight="1" x14ac:dyDescent="0.35">
      <c r="A12" s="51" t="s">
        <v>122</v>
      </c>
      <c r="B12" s="14">
        <v>27897</v>
      </c>
      <c r="C12" s="14">
        <v>27881</v>
      </c>
      <c r="D12" s="14">
        <v>28913</v>
      </c>
      <c r="E12" s="14">
        <v>37600</v>
      </c>
      <c r="F12" s="14">
        <v>37738</v>
      </c>
      <c r="G12" s="14">
        <v>37745</v>
      </c>
      <c r="H12" s="14">
        <v>37684</v>
      </c>
      <c r="I12" s="14">
        <v>35732</v>
      </c>
      <c r="J12" s="14">
        <v>37696</v>
      </c>
      <c r="K12" s="14">
        <v>37074</v>
      </c>
      <c r="L12" s="14">
        <v>37691</v>
      </c>
      <c r="M12" s="14">
        <v>38065</v>
      </c>
      <c r="N12" s="12">
        <f t="shared" si="0"/>
        <v>421716</v>
      </c>
      <c r="O12" s="15"/>
      <c r="P12" s="9"/>
      <c r="Q12" s="140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34.5" customHeight="1" x14ac:dyDescent="0.35">
      <c r="A13" s="51" t="s">
        <v>123</v>
      </c>
      <c r="B13" s="14">
        <v>9541</v>
      </c>
      <c r="C13" s="14">
        <v>2104</v>
      </c>
      <c r="D13" s="14">
        <v>3900</v>
      </c>
      <c r="E13" s="14">
        <v>10018</v>
      </c>
      <c r="F13" s="14">
        <v>5201</v>
      </c>
      <c r="G13" s="14">
        <v>6552</v>
      </c>
      <c r="H13" s="14">
        <v>16479</v>
      </c>
      <c r="I13" s="14">
        <v>16335</v>
      </c>
      <c r="J13" s="14">
        <v>7024</v>
      </c>
      <c r="K13" s="14">
        <v>2938</v>
      </c>
      <c r="L13" s="14">
        <v>19242</v>
      </c>
      <c r="M13" s="14">
        <v>17053</v>
      </c>
      <c r="N13" s="12">
        <f t="shared" si="0"/>
        <v>116387</v>
      </c>
      <c r="O13" s="15"/>
      <c r="P13" s="9"/>
      <c r="Q13" s="140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34.5" customHeight="1" x14ac:dyDescent="0.35">
      <c r="A14" s="51" t="s">
        <v>124</v>
      </c>
      <c r="B14" s="14">
        <v>11002</v>
      </c>
      <c r="C14" s="14">
        <v>231044</v>
      </c>
      <c r="D14" s="14">
        <v>81227</v>
      </c>
      <c r="E14" s="14">
        <v>34633</v>
      </c>
      <c r="F14" s="14">
        <v>13545</v>
      </c>
      <c r="G14" s="14">
        <v>5700</v>
      </c>
      <c r="H14" s="14">
        <v>19974</v>
      </c>
      <c r="I14" s="14">
        <v>21254</v>
      </c>
      <c r="J14" s="14">
        <v>4031</v>
      </c>
      <c r="K14" s="14">
        <v>4914</v>
      </c>
      <c r="L14" s="14">
        <v>23802</v>
      </c>
      <c r="M14" s="14">
        <v>24782</v>
      </c>
      <c r="N14" s="12">
        <f t="shared" si="0"/>
        <v>475908</v>
      </c>
      <c r="O14" s="15"/>
      <c r="P14" s="9"/>
      <c r="Q14" s="140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34.5" customHeight="1" x14ac:dyDescent="0.35">
      <c r="A15" s="51" t="s">
        <v>125</v>
      </c>
      <c r="B15" s="14">
        <v>17201</v>
      </c>
      <c r="C15" s="14">
        <v>46587</v>
      </c>
      <c r="D15" s="14">
        <v>48953</v>
      </c>
      <c r="E15" s="14">
        <v>14433</v>
      </c>
      <c r="F15" s="14">
        <v>5100</v>
      </c>
      <c r="G15" s="14">
        <v>3194</v>
      </c>
      <c r="H15" s="14">
        <v>134139</v>
      </c>
      <c r="I15" s="14">
        <v>36370</v>
      </c>
      <c r="J15" s="14">
        <v>8940</v>
      </c>
      <c r="K15" s="14">
        <v>2361</v>
      </c>
      <c r="L15" s="14">
        <v>21813</v>
      </c>
      <c r="M15" s="14">
        <v>64720</v>
      </c>
      <c r="N15" s="12">
        <f t="shared" si="0"/>
        <v>403811</v>
      </c>
      <c r="O15" s="15"/>
      <c r="P15" s="9"/>
      <c r="Q15" s="14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34.5" customHeight="1" x14ac:dyDescent="0.35">
      <c r="A16" s="51" t="s">
        <v>126</v>
      </c>
      <c r="B16" s="14">
        <v>488</v>
      </c>
      <c r="C16" s="14">
        <v>854</v>
      </c>
      <c r="D16" s="14">
        <v>984</v>
      </c>
      <c r="E16" s="14">
        <v>1276</v>
      </c>
      <c r="F16" s="14">
        <v>337</v>
      </c>
      <c r="G16" s="14">
        <v>310</v>
      </c>
      <c r="H16" s="14">
        <v>735</v>
      </c>
      <c r="I16" s="14">
        <v>2107</v>
      </c>
      <c r="J16" s="14">
        <v>552</v>
      </c>
      <c r="K16" s="14">
        <v>143</v>
      </c>
      <c r="L16" s="14">
        <v>1952</v>
      </c>
      <c r="M16" s="14">
        <v>927</v>
      </c>
      <c r="N16" s="12">
        <f t="shared" si="0"/>
        <v>10665</v>
      </c>
      <c r="O16" s="15"/>
      <c r="P16" s="9"/>
      <c r="Q16" s="1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34.5" customHeight="1" x14ac:dyDescent="0.35">
      <c r="A17" s="51" t="s">
        <v>127</v>
      </c>
      <c r="B17" s="14">
        <v>148100</v>
      </c>
      <c r="C17" s="14">
        <v>91841</v>
      </c>
      <c r="D17" s="14">
        <v>40385</v>
      </c>
      <c r="E17" s="14">
        <v>41176</v>
      </c>
      <c r="F17" s="14">
        <v>33201</v>
      </c>
      <c r="G17" s="14">
        <v>23155</v>
      </c>
      <c r="H17" s="14">
        <v>24695</v>
      </c>
      <c r="I17" s="14">
        <v>24651</v>
      </c>
      <c r="J17" s="14">
        <v>16882</v>
      </c>
      <c r="K17" s="14">
        <v>20628</v>
      </c>
      <c r="L17" s="14">
        <v>19257</v>
      </c>
      <c r="M17" s="14">
        <v>108077</v>
      </c>
      <c r="N17" s="12">
        <f t="shared" si="0"/>
        <v>592048</v>
      </c>
      <c r="O17" s="15"/>
      <c r="P17" s="9"/>
      <c r="Q17" s="140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4.5" customHeight="1" x14ac:dyDescent="0.35">
      <c r="A18" s="51" t="s">
        <v>128</v>
      </c>
      <c r="B18" s="14">
        <v>109971</v>
      </c>
      <c r="C18" s="14">
        <v>99010</v>
      </c>
      <c r="D18" s="14">
        <v>90803</v>
      </c>
      <c r="E18" s="14">
        <v>120544</v>
      </c>
      <c r="F18" s="14">
        <v>95421</v>
      </c>
      <c r="G18" s="14">
        <v>98801</v>
      </c>
      <c r="H18" s="14">
        <v>61945</v>
      </c>
      <c r="I18" s="14">
        <v>70708</v>
      </c>
      <c r="J18" s="14">
        <v>72103</v>
      </c>
      <c r="K18" s="14">
        <v>75394</v>
      </c>
      <c r="L18" s="14">
        <v>106896</v>
      </c>
      <c r="M18" s="14">
        <v>86684</v>
      </c>
      <c r="N18" s="12">
        <f t="shared" si="0"/>
        <v>1088280</v>
      </c>
      <c r="O18" s="15"/>
      <c r="P18" s="9"/>
      <c r="Q18" s="140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34.5" customHeight="1" x14ac:dyDescent="0.35">
      <c r="A19" s="51" t="s">
        <v>129</v>
      </c>
      <c r="B19" s="14">
        <v>82410</v>
      </c>
      <c r="C19" s="14">
        <v>84810</v>
      </c>
      <c r="D19" s="14">
        <v>47026</v>
      </c>
      <c r="E19" s="14">
        <v>35126</v>
      </c>
      <c r="F19" s="14">
        <v>50214</v>
      </c>
      <c r="G19" s="14">
        <v>41331</v>
      </c>
      <c r="H19" s="14">
        <v>28403</v>
      </c>
      <c r="I19" s="14">
        <v>37636</v>
      </c>
      <c r="J19" s="14">
        <v>35797</v>
      </c>
      <c r="K19" s="14">
        <v>22981</v>
      </c>
      <c r="L19" s="14">
        <v>58724</v>
      </c>
      <c r="M19" s="14">
        <v>64928</v>
      </c>
      <c r="N19" s="12">
        <f t="shared" si="0"/>
        <v>589386</v>
      </c>
      <c r="O19" s="15"/>
      <c r="P19" s="9"/>
      <c r="Q19" s="140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34.5" customHeight="1" x14ac:dyDescent="0.35">
      <c r="A20" s="51" t="s">
        <v>130</v>
      </c>
      <c r="B20" s="14">
        <v>127420</v>
      </c>
      <c r="C20" s="14">
        <v>132785</v>
      </c>
      <c r="D20" s="14">
        <v>66565</v>
      </c>
      <c r="E20" s="14">
        <v>95804</v>
      </c>
      <c r="F20" s="14">
        <v>139565</v>
      </c>
      <c r="G20" s="14">
        <v>114770</v>
      </c>
      <c r="H20" s="14">
        <v>187685</v>
      </c>
      <c r="I20" s="14">
        <v>134472</v>
      </c>
      <c r="J20" s="14">
        <v>104935</v>
      </c>
      <c r="K20" s="14">
        <v>120989</v>
      </c>
      <c r="L20" s="14">
        <v>110702</v>
      </c>
      <c r="M20" s="14">
        <v>91028</v>
      </c>
      <c r="N20" s="12">
        <f t="shared" si="0"/>
        <v>1426720</v>
      </c>
      <c r="O20" s="15"/>
      <c r="P20" s="9"/>
      <c r="Q20" s="140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34.5" customHeight="1" x14ac:dyDescent="0.35">
      <c r="A21" s="51" t="s">
        <v>131</v>
      </c>
      <c r="B21" s="14">
        <v>85684</v>
      </c>
      <c r="C21" s="14">
        <v>62310</v>
      </c>
      <c r="D21" s="14">
        <v>44806</v>
      </c>
      <c r="E21" s="14">
        <v>64225</v>
      </c>
      <c r="F21" s="14">
        <v>40024</v>
      </c>
      <c r="G21" s="14">
        <v>61328</v>
      </c>
      <c r="H21" s="14">
        <v>46142</v>
      </c>
      <c r="I21" s="14">
        <v>50468</v>
      </c>
      <c r="J21" s="14">
        <v>44451</v>
      </c>
      <c r="K21" s="14">
        <v>34236</v>
      </c>
      <c r="L21" s="14">
        <v>48824</v>
      </c>
      <c r="M21" s="14">
        <v>59125</v>
      </c>
      <c r="N21" s="12">
        <f t="shared" si="0"/>
        <v>641623</v>
      </c>
      <c r="O21" s="15"/>
      <c r="P21" s="9"/>
      <c r="Q21" s="140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ht="34.5" customHeight="1" x14ac:dyDescent="0.35">
      <c r="A22" s="51" t="s">
        <v>132</v>
      </c>
      <c r="B22" s="14">
        <v>341004</v>
      </c>
      <c r="C22" s="14">
        <v>537410</v>
      </c>
      <c r="D22" s="14">
        <v>183796</v>
      </c>
      <c r="E22" s="14">
        <v>266648</v>
      </c>
      <c r="F22" s="14">
        <v>356100</v>
      </c>
      <c r="G22" s="14">
        <v>277289</v>
      </c>
      <c r="H22" s="14">
        <v>224379</v>
      </c>
      <c r="I22" s="14">
        <v>322849</v>
      </c>
      <c r="J22" s="14">
        <v>315416</v>
      </c>
      <c r="K22" s="14">
        <v>288680</v>
      </c>
      <c r="L22" s="14">
        <v>416050</v>
      </c>
      <c r="M22" s="14">
        <v>341072</v>
      </c>
      <c r="N22" s="12">
        <f t="shared" si="0"/>
        <v>3870693</v>
      </c>
      <c r="O22" s="15"/>
      <c r="P22" s="9"/>
      <c r="Q22" s="140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34.5" customHeight="1" x14ac:dyDescent="0.35">
      <c r="A23" s="51" t="s">
        <v>133</v>
      </c>
      <c r="B23" s="14">
        <v>73242</v>
      </c>
      <c r="C23" s="14">
        <v>93281</v>
      </c>
      <c r="D23" s="14">
        <v>87518</v>
      </c>
      <c r="E23" s="14">
        <v>87898</v>
      </c>
      <c r="F23" s="14">
        <v>109675</v>
      </c>
      <c r="G23" s="14">
        <v>88509</v>
      </c>
      <c r="H23" s="14">
        <v>64700</v>
      </c>
      <c r="I23" s="14">
        <v>63164</v>
      </c>
      <c r="J23" s="14">
        <v>43059</v>
      </c>
      <c r="K23" s="14">
        <v>51065</v>
      </c>
      <c r="L23" s="14">
        <v>51654</v>
      </c>
      <c r="M23" s="14">
        <v>67429</v>
      </c>
      <c r="N23" s="12">
        <f t="shared" si="0"/>
        <v>881194</v>
      </c>
      <c r="O23" s="15"/>
      <c r="P23" s="9"/>
      <c r="Q23" s="140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34.5" customHeight="1" x14ac:dyDescent="0.35">
      <c r="A24" s="51" t="s">
        <v>134</v>
      </c>
      <c r="B24" s="14">
        <v>0</v>
      </c>
      <c r="C24" s="14">
        <v>16</v>
      </c>
      <c r="D24" s="14">
        <v>272</v>
      </c>
      <c r="E24" s="14">
        <v>6901</v>
      </c>
      <c r="F24" s="14">
        <v>26568</v>
      </c>
      <c r="G24" s="14">
        <v>26801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12</v>
      </c>
      <c r="N24" s="12">
        <f t="shared" si="0"/>
        <v>60570</v>
      </c>
      <c r="O24" s="15"/>
      <c r="P24" s="9"/>
      <c r="Q24" s="140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34.5" customHeight="1" x14ac:dyDescent="0.35">
      <c r="A25" s="51" t="s">
        <v>135</v>
      </c>
      <c r="B25" s="14">
        <v>93844</v>
      </c>
      <c r="C25" s="14">
        <v>82668</v>
      </c>
      <c r="D25" s="14">
        <v>65703</v>
      </c>
      <c r="E25" s="14">
        <v>73611</v>
      </c>
      <c r="F25" s="14">
        <v>89812</v>
      </c>
      <c r="G25" s="14">
        <v>149438</v>
      </c>
      <c r="H25" s="14">
        <v>56151</v>
      </c>
      <c r="I25" s="14">
        <v>66535</v>
      </c>
      <c r="J25" s="14">
        <v>63408</v>
      </c>
      <c r="K25" s="14">
        <v>64514</v>
      </c>
      <c r="L25" s="14">
        <v>63891</v>
      </c>
      <c r="M25" s="14">
        <v>84298</v>
      </c>
      <c r="N25" s="12">
        <f t="shared" si="0"/>
        <v>953873</v>
      </c>
      <c r="O25" s="15"/>
      <c r="P25" s="9"/>
      <c r="Q25" s="140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34.5" customHeight="1" x14ac:dyDescent="0.35">
      <c r="A26" s="51" t="s">
        <v>136</v>
      </c>
      <c r="B26" s="14">
        <v>41201</v>
      </c>
      <c r="C26" s="14">
        <v>42010</v>
      </c>
      <c r="D26" s="14">
        <v>50377</v>
      </c>
      <c r="E26" s="14">
        <v>77621</v>
      </c>
      <c r="F26" s="14">
        <v>54210</v>
      </c>
      <c r="G26" s="14">
        <v>38839</v>
      </c>
      <c r="H26" s="14">
        <v>49417</v>
      </c>
      <c r="I26" s="14">
        <v>44324</v>
      </c>
      <c r="J26" s="14">
        <v>38761</v>
      </c>
      <c r="K26" s="14">
        <v>27176</v>
      </c>
      <c r="L26" s="14">
        <v>27695</v>
      </c>
      <c r="M26" s="14">
        <v>43712</v>
      </c>
      <c r="N26" s="12">
        <f t="shared" si="0"/>
        <v>535343</v>
      </c>
      <c r="O26" s="15"/>
      <c r="P26" s="9"/>
      <c r="Q26" s="140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34.5" customHeight="1" x14ac:dyDescent="0.35">
      <c r="A27" s="51" t="s">
        <v>137</v>
      </c>
      <c r="B27" s="14">
        <v>43021</v>
      </c>
      <c r="C27" s="14">
        <v>65739</v>
      </c>
      <c r="D27" s="14">
        <v>104819</v>
      </c>
      <c r="E27" s="14">
        <v>191859</v>
      </c>
      <c r="F27" s="14">
        <v>225751</v>
      </c>
      <c r="G27" s="14">
        <v>91887</v>
      </c>
      <c r="H27" s="14">
        <v>68348</v>
      </c>
      <c r="I27" s="14">
        <v>45066</v>
      </c>
      <c r="J27" s="14">
        <v>103703</v>
      </c>
      <c r="K27" s="14">
        <v>35174</v>
      </c>
      <c r="L27" s="14">
        <v>79237</v>
      </c>
      <c r="M27" s="14">
        <v>37490</v>
      </c>
      <c r="N27" s="12">
        <f t="shared" si="0"/>
        <v>1092094</v>
      </c>
      <c r="O27" s="15"/>
      <c r="P27" s="9"/>
      <c r="Q27" s="140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34.5" customHeight="1" x14ac:dyDescent="0.35">
      <c r="A28" s="51" t="s">
        <v>138</v>
      </c>
      <c r="B28" s="14">
        <v>13210</v>
      </c>
      <c r="C28" s="14">
        <v>33963</v>
      </c>
      <c r="D28" s="14">
        <v>26411</v>
      </c>
      <c r="E28" s="14">
        <v>20846</v>
      </c>
      <c r="F28" s="14">
        <v>23614</v>
      </c>
      <c r="G28" s="14">
        <v>12487</v>
      </c>
      <c r="H28" s="14">
        <v>17195</v>
      </c>
      <c r="I28" s="14">
        <v>16115</v>
      </c>
      <c r="J28" s="14">
        <v>21600</v>
      </c>
      <c r="K28" s="14">
        <v>20587</v>
      </c>
      <c r="L28" s="14">
        <v>19208</v>
      </c>
      <c r="M28" s="14">
        <v>41056</v>
      </c>
      <c r="N28" s="12">
        <f t="shared" si="0"/>
        <v>266292</v>
      </c>
      <c r="O28" s="15"/>
      <c r="P28" s="9"/>
      <c r="Q28" s="140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34.5" customHeight="1" x14ac:dyDescent="0.35">
      <c r="A29" s="51" t="s">
        <v>139</v>
      </c>
      <c r="B29" s="14">
        <v>2801</v>
      </c>
      <c r="C29" s="14">
        <v>3941</v>
      </c>
      <c r="D29" s="14">
        <v>2384</v>
      </c>
      <c r="E29" s="14">
        <v>2838</v>
      </c>
      <c r="F29" s="14">
        <v>2012</v>
      </c>
      <c r="G29" s="14">
        <v>2140</v>
      </c>
      <c r="H29" s="14">
        <v>2929</v>
      </c>
      <c r="I29" s="14">
        <v>1525</v>
      </c>
      <c r="J29" s="14">
        <v>1993</v>
      </c>
      <c r="K29" s="14">
        <v>1312</v>
      </c>
      <c r="L29" s="14">
        <v>2230</v>
      </c>
      <c r="M29" s="14">
        <v>2962</v>
      </c>
      <c r="N29" s="12">
        <f t="shared" si="0"/>
        <v>29067</v>
      </c>
      <c r="O29" s="15"/>
      <c r="P29" s="9"/>
      <c r="Q29" s="140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ht="34.5" customHeight="1" x14ac:dyDescent="0.35">
      <c r="A30" s="51" t="s">
        <v>140</v>
      </c>
      <c r="B30" s="14">
        <v>20140</v>
      </c>
      <c r="C30" s="14">
        <v>37214</v>
      </c>
      <c r="D30" s="14">
        <v>20380</v>
      </c>
      <c r="E30" s="14">
        <v>36776</v>
      </c>
      <c r="F30" s="14">
        <v>31024</v>
      </c>
      <c r="G30" s="14">
        <v>90003</v>
      </c>
      <c r="H30" s="14">
        <v>11083</v>
      </c>
      <c r="I30" s="14">
        <v>13302</v>
      </c>
      <c r="J30" s="14">
        <v>9788</v>
      </c>
      <c r="K30" s="14">
        <v>5431</v>
      </c>
      <c r="L30" s="14">
        <v>11024</v>
      </c>
      <c r="M30" s="14">
        <v>6998</v>
      </c>
      <c r="N30" s="12">
        <f t="shared" si="0"/>
        <v>293163</v>
      </c>
      <c r="O30" s="15"/>
      <c r="P30" s="9"/>
      <c r="Q30" s="140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34.5" customHeight="1" x14ac:dyDescent="0.35">
      <c r="A31" s="51" t="s">
        <v>141</v>
      </c>
      <c r="B31" s="14">
        <v>44564</v>
      </c>
      <c r="C31" s="14">
        <v>43871</v>
      </c>
      <c r="D31" s="14">
        <v>43682</v>
      </c>
      <c r="E31" s="14">
        <v>46425</v>
      </c>
      <c r="F31" s="14">
        <v>53962</v>
      </c>
      <c r="G31" s="14">
        <v>37122</v>
      </c>
      <c r="H31" s="14">
        <v>43412</v>
      </c>
      <c r="I31" s="14">
        <v>46657</v>
      </c>
      <c r="J31" s="14">
        <v>45576</v>
      </c>
      <c r="K31" s="14">
        <v>55290</v>
      </c>
      <c r="L31" s="14">
        <v>53840</v>
      </c>
      <c r="M31" s="14">
        <v>59663</v>
      </c>
      <c r="N31" s="12">
        <f t="shared" si="0"/>
        <v>574064</v>
      </c>
      <c r="O31" s="15"/>
      <c r="P31" s="9"/>
      <c r="Q31" s="14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s="129" customFormat="1" ht="34.5" customHeight="1" x14ac:dyDescent="0.35">
      <c r="A32" s="51" t="s">
        <v>201</v>
      </c>
      <c r="B32" s="14">
        <v>777748.68</v>
      </c>
      <c r="C32" s="14">
        <v>1382664.32</v>
      </c>
      <c r="D32" s="14">
        <v>1469080.84</v>
      </c>
      <c r="E32" s="14">
        <v>691332.16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2">
        <f t="shared" si="0"/>
        <v>4320826</v>
      </c>
      <c r="O32" s="147"/>
      <c r="P32" s="130"/>
      <c r="Q32" s="14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</row>
    <row r="33" spans="1:32" ht="34.5" customHeight="1" x14ac:dyDescent="0.35">
      <c r="A33" s="51" t="s">
        <v>143</v>
      </c>
      <c r="B33" s="14">
        <v>68600</v>
      </c>
      <c r="C33" s="14">
        <v>72790</v>
      </c>
      <c r="D33" s="14">
        <v>80244</v>
      </c>
      <c r="E33" s="14">
        <v>46856</v>
      </c>
      <c r="F33" s="14">
        <v>143021</v>
      </c>
      <c r="G33" s="14">
        <v>195955</v>
      </c>
      <c r="H33" s="14">
        <v>112805</v>
      </c>
      <c r="I33" s="14">
        <v>64606</v>
      </c>
      <c r="J33" s="14">
        <v>63107</v>
      </c>
      <c r="K33" s="14">
        <v>49889</v>
      </c>
      <c r="L33" s="14">
        <v>60097</v>
      </c>
      <c r="M33" s="14">
        <v>22572</v>
      </c>
      <c r="N33" s="12">
        <f t="shared" si="0"/>
        <v>980542</v>
      </c>
      <c r="O33" s="15"/>
      <c r="P33" s="9"/>
      <c r="Q33" s="140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34.5" customHeight="1" x14ac:dyDescent="0.35">
      <c r="A34" s="51" t="s">
        <v>144</v>
      </c>
      <c r="B34" s="14">
        <v>92182</v>
      </c>
      <c r="C34" s="14">
        <v>94079</v>
      </c>
      <c r="D34" s="14">
        <v>54078</v>
      </c>
      <c r="E34" s="14">
        <v>11037</v>
      </c>
      <c r="F34" s="14">
        <v>7005</v>
      </c>
      <c r="G34" s="14">
        <v>8508</v>
      </c>
      <c r="H34" s="14">
        <v>70330</v>
      </c>
      <c r="I34" s="14">
        <v>165120</v>
      </c>
      <c r="J34" s="14">
        <v>121272</v>
      </c>
      <c r="K34" s="14">
        <v>91932</v>
      </c>
      <c r="L34" s="14">
        <v>53210</v>
      </c>
      <c r="M34" s="14">
        <v>85631</v>
      </c>
      <c r="N34" s="12">
        <f t="shared" si="0"/>
        <v>854384</v>
      </c>
      <c r="O34" s="15"/>
      <c r="P34" s="9"/>
      <c r="Q34" s="140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ht="34.5" customHeight="1" x14ac:dyDescent="0.35">
      <c r="A35" s="51" t="s">
        <v>145</v>
      </c>
      <c r="B35" s="14">
        <v>35680</v>
      </c>
      <c r="C35" s="14">
        <v>30049</v>
      </c>
      <c r="D35" s="14">
        <v>18683</v>
      </c>
      <c r="E35" s="14">
        <v>7374</v>
      </c>
      <c r="F35" s="14">
        <v>20752</v>
      </c>
      <c r="G35" s="14">
        <v>22303</v>
      </c>
      <c r="H35" s="14">
        <v>28289</v>
      </c>
      <c r="I35" s="14">
        <v>29342</v>
      </c>
      <c r="J35" s="14">
        <v>27790</v>
      </c>
      <c r="K35" s="14">
        <v>24955</v>
      </c>
      <c r="L35" s="14">
        <v>32379</v>
      </c>
      <c r="M35" s="14">
        <v>25082</v>
      </c>
      <c r="N35" s="12">
        <f t="shared" si="0"/>
        <v>302678</v>
      </c>
      <c r="O35" s="15"/>
      <c r="P35" s="9"/>
      <c r="Q35" s="14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34.5" customHeight="1" x14ac:dyDescent="0.35">
      <c r="A36" s="51" t="s">
        <v>146</v>
      </c>
      <c r="B36" s="14">
        <v>12982</v>
      </c>
      <c r="C36" s="14">
        <v>14148</v>
      </c>
      <c r="D36" s="14">
        <v>15135</v>
      </c>
      <c r="E36" s="14">
        <v>16860</v>
      </c>
      <c r="F36" s="14">
        <v>18823</v>
      </c>
      <c r="G36" s="14">
        <v>12679</v>
      </c>
      <c r="H36" s="14">
        <v>11071</v>
      </c>
      <c r="I36" s="14">
        <v>12982</v>
      </c>
      <c r="J36" s="14">
        <v>18797</v>
      </c>
      <c r="K36" s="14">
        <v>16375</v>
      </c>
      <c r="L36" s="14">
        <v>26301</v>
      </c>
      <c r="M36" s="14">
        <v>19175</v>
      </c>
      <c r="N36" s="12">
        <f t="shared" si="0"/>
        <v>195328</v>
      </c>
      <c r="O36" s="15"/>
      <c r="P36" s="9"/>
      <c r="Q36" s="14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34.5" customHeight="1" x14ac:dyDescent="0.35">
      <c r="A37" s="51" t="s">
        <v>147</v>
      </c>
      <c r="B37" s="14">
        <v>766</v>
      </c>
      <c r="C37" s="14">
        <v>1841</v>
      </c>
      <c r="D37" s="14">
        <v>612</v>
      </c>
      <c r="E37" s="14">
        <v>420</v>
      </c>
      <c r="F37" s="14">
        <v>1351</v>
      </c>
      <c r="G37" s="14">
        <v>612</v>
      </c>
      <c r="H37" s="14">
        <v>1607</v>
      </c>
      <c r="I37" s="14">
        <v>1339</v>
      </c>
      <c r="J37" s="14">
        <v>721</v>
      </c>
      <c r="K37" s="14">
        <v>316</v>
      </c>
      <c r="L37" s="14">
        <v>11094</v>
      </c>
      <c r="M37" s="14">
        <v>682</v>
      </c>
      <c r="N37" s="12">
        <f t="shared" si="0"/>
        <v>21361</v>
      </c>
      <c r="O37" s="15"/>
      <c r="P37" s="9"/>
      <c r="Q37" s="140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34.5" customHeight="1" x14ac:dyDescent="0.35">
      <c r="A38" s="51" t="s">
        <v>148</v>
      </c>
      <c r="B38" s="14">
        <v>123001</v>
      </c>
      <c r="C38" s="14">
        <v>115245</v>
      </c>
      <c r="D38" s="14">
        <v>28006</v>
      </c>
      <c r="E38" s="14">
        <v>71897</v>
      </c>
      <c r="F38" s="14">
        <v>51962</v>
      </c>
      <c r="G38" s="14">
        <v>54039</v>
      </c>
      <c r="H38" s="14">
        <v>34515</v>
      </c>
      <c r="I38" s="14">
        <v>26719</v>
      </c>
      <c r="J38" s="14">
        <v>25119</v>
      </c>
      <c r="K38" s="14">
        <v>20235</v>
      </c>
      <c r="L38" s="14">
        <v>58802</v>
      </c>
      <c r="M38" s="14">
        <v>86589</v>
      </c>
      <c r="N38" s="12">
        <f t="shared" si="0"/>
        <v>696129</v>
      </c>
      <c r="O38" s="15"/>
      <c r="P38" s="9"/>
      <c r="Q38" s="140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ht="34.5" customHeight="1" x14ac:dyDescent="0.35">
      <c r="A39" s="51" t="s">
        <v>149</v>
      </c>
      <c r="B39" s="14">
        <v>24998</v>
      </c>
      <c r="C39" s="14">
        <v>26821</v>
      </c>
      <c r="D39" s="14">
        <v>20114</v>
      </c>
      <c r="E39" s="14">
        <v>8987</v>
      </c>
      <c r="F39" s="14">
        <v>12930</v>
      </c>
      <c r="G39" s="14">
        <v>18913</v>
      </c>
      <c r="H39" s="14">
        <v>15911</v>
      </c>
      <c r="I39" s="14">
        <v>32549</v>
      </c>
      <c r="J39" s="14">
        <v>13254</v>
      </c>
      <c r="K39" s="14">
        <v>11116</v>
      </c>
      <c r="L39" s="14">
        <v>10860</v>
      </c>
      <c r="M39" s="14">
        <v>17718</v>
      </c>
      <c r="N39" s="12">
        <f t="shared" si="0"/>
        <v>214171</v>
      </c>
      <c r="O39" s="15"/>
      <c r="P39" s="9"/>
      <c r="Q39" s="140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ht="34.5" customHeight="1" x14ac:dyDescent="0.35">
      <c r="A40" s="51" t="s">
        <v>150</v>
      </c>
      <c r="B40" s="14">
        <v>6547</v>
      </c>
      <c r="C40" s="14">
        <v>4120</v>
      </c>
      <c r="D40" s="14">
        <v>427</v>
      </c>
      <c r="E40" s="14">
        <v>1281</v>
      </c>
      <c r="F40" s="14">
        <v>367</v>
      </c>
      <c r="G40" s="14">
        <v>1658</v>
      </c>
      <c r="H40" s="14">
        <v>245</v>
      </c>
      <c r="I40" s="14">
        <v>361</v>
      </c>
      <c r="J40" s="14">
        <v>355</v>
      </c>
      <c r="K40" s="14">
        <v>110</v>
      </c>
      <c r="L40" s="14">
        <v>3519</v>
      </c>
      <c r="M40" s="14">
        <v>6271</v>
      </c>
      <c r="N40" s="12">
        <f t="shared" si="0"/>
        <v>25261</v>
      </c>
      <c r="O40" s="15"/>
      <c r="P40" s="9"/>
      <c r="Q40" s="140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34.5" customHeight="1" x14ac:dyDescent="0.35">
      <c r="A41" s="51" t="s">
        <v>151</v>
      </c>
      <c r="B41" s="14">
        <v>2645349</v>
      </c>
      <c r="C41" s="14">
        <v>2634477</v>
      </c>
      <c r="D41" s="14">
        <v>2960511</v>
      </c>
      <c r="E41" s="14">
        <v>3006548</v>
      </c>
      <c r="F41" s="14">
        <v>3312016</v>
      </c>
      <c r="G41" s="14">
        <v>3515433</v>
      </c>
      <c r="H41" s="14">
        <v>3493838</v>
      </c>
      <c r="I41" s="14">
        <v>3356233</v>
      </c>
      <c r="J41" s="14">
        <v>3501715</v>
      </c>
      <c r="K41" s="14">
        <v>3978941</v>
      </c>
      <c r="L41" s="14">
        <v>3468960</v>
      </c>
      <c r="M41" s="14">
        <v>3811025</v>
      </c>
      <c r="N41" s="12">
        <f t="shared" si="0"/>
        <v>39685046</v>
      </c>
      <c r="O41" s="15"/>
      <c r="P41" s="9"/>
      <c r="Q41" s="140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34.5" customHeight="1" thickBot="1" x14ac:dyDescent="0.4">
      <c r="A42" s="137" t="s">
        <v>152</v>
      </c>
      <c r="B42" s="101">
        <v>125567</v>
      </c>
      <c r="C42" s="101">
        <v>144874</v>
      </c>
      <c r="D42" s="101">
        <v>144329</v>
      </c>
      <c r="E42" s="101">
        <v>307366</v>
      </c>
      <c r="F42" s="101">
        <v>155508</v>
      </c>
      <c r="G42" s="101">
        <v>174229</v>
      </c>
      <c r="H42" s="101">
        <v>198219</v>
      </c>
      <c r="I42" s="101">
        <v>235605</v>
      </c>
      <c r="J42" s="101">
        <v>186407</v>
      </c>
      <c r="K42" s="101">
        <v>164569</v>
      </c>
      <c r="L42" s="101">
        <v>133718</v>
      </c>
      <c r="M42" s="101">
        <v>253874</v>
      </c>
      <c r="N42" s="148">
        <f t="shared" si="0"/>
        <v>2224265</v>
      </c>
      <c r="O42" s="15"/>
      <c r="P42" s="9"/>
      <c r="Q42" s="140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21" x14ac:dyDescent="0.35">
      <c r="A43" s="18" t="s">
        <v>207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1"/>
      <c r="N43" s="2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21" x14ac:dyDescent="0.35">
      <c r="A44" s="18" t="s">
        <v>208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1"/>
      <c r="N44" s="21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28" customFormat="1" ht="21" x14ac:dyDescent="0.35">
      <c r="A45" s="54" t="s">
        <v>202</v>
      </c>
      <c r="B45" s="135"/>
      <c r="C45" s="135"/>
      <c r="D45" s="135"/>
      <c r="E45" s="135"/>
      <c r="F45" s="135"/>
      <c r="G45" s="18" t="s">
        <v>203</v>
      </c>
      <c r="H45" s="135"/>
      <c r="I45" s="135"/>
      <c r="J45" s="135"/>
      <c r="K45" s="135"/>
      <c r="L45" s="135"/>
      <c r="M45" s="135"/>
      <c r="N45" s="135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s="28" customFormat="1" ht="21" x14ac:dyDescent="0.35">
      <c r="A46" s="54" t="s">
        <v>204</v>
      </c>
      <c r="B46" s="18"/>
      <c r="C46" s="18"/>
      <c r="D46" s="18"/>
      <c r="E46" s="18"/>
      <c r="F46" s="18"/>
      <c r="G46" s="18" t="s">
        <v>205</v>
      </c>
      <c r="H46" s="18"/>
      <c r="I46" s="18"/>
      <c r="J46" s="18"/>
      <c r="K46" s="18"/>
      <c r="L46" s="18"/>
      <c r="M46" s="18"/>
      <c r="N46" s="1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1"/>
      <c r="N47" s="21"/>
      <c r="O47" s="9"/>
      <c r="P47" s="9"/>
      <c r="Q47" s="140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40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40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4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40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40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40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40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40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40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40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4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40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4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40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4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4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4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4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4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4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4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4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4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4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4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4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4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4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4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4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4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4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40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40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40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40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40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40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40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40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40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40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40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40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40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40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40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40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40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40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40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4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40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4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40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40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40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40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40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40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40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40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40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40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40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40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40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40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140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40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40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40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140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40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40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40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40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40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40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40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40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40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40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40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40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40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x14ac:dyDescent="0.35">
      <c r="O134" s="9"/>
      <c r="P134" s="9"/>
      <c r="Q134" s="140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x14ac:dyDescent="0.35">
      <c r="O135" s="9"/>
      <c r="P135" s="9"/>
      <c r="Q135" s="140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x14ac:dyDescent="0.35">
      <c r="O136" s="9"/>
      <c r="P136" s="9"/>
      <c r="Q136" s="140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x14ac:dyDescent="0.35">
      <c r="O137" s="9"/>
      <c r="P137" s="9"/>
      <c r="Q137" s="140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x14ac:dyDescent="0.35">
      <c r="O138" s="9"/>
      <c r="P138" s="9"/>
      <c r="Q138" s="140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x14ac:dyDescent="0.35">
      <c r="O139" s="9"/>
      <c r="P139" s="9"/>
      <c r="Q139" s="140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x14ac:dyDescent="0.35">
      <c r="O140" s="9"/>
      <c r="P140" s="9"/>
      <c r="Q140" s="140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x14ac:dyDescent="0.35">
      <c r="O141" s="9"/>
      <c r="P141" s="9"/>
      <c r="Q141" s="140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 x14ac:dyDescent="0.35">
      <c r="O142" s="9"/>
      <c r="P142" s="9"/>
      <c r="Q142" s="140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x14ac:dyDescent="0.35">
      <c r="O143" s="9"/>
      <c r="P143" s="9"/>
      <c r="Q143" s="140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 x14ac:dyDescent="0.35">
      <c r="O144" s="9"/>
      <c r="P144" s="9"/>
      <c r="Q144" s="140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5:32" x14ac:dyDescent="0.35">
      <c r="O145" s="9"/>
      <c r="P145" s="9"/>
      <c r="Q145" s="140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5:32" x14ac:dyDescent="0.35">
      <c r="O146" s="9"/>
      <c r="P146" s="9"/>
      <c r="Q146" s="140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5:32" x14ac:dyDescent="0.35">
      <c r="O147" s="9"/>
      <c r="P147" s="9"/>
      <c r="Q147" s="140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5:32" x14ac:dyDescent="0.35">
      <c r="O148" s="9"/>
      <c r="P148" s="9"/>
      <c r="Q148" s="140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5:32" x14ac:dyDescent="0.35">
      <c r="O149" s="9"/>
      <c r="P149" s="9"/>
      <c r="Q149" s="140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5:32" x14ac:dyDescent="0.35">
      <c r="O150" s="9"/>
      <c r="P150" s="9"/>
      <c r="Q150" s="140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5:32" x14ac:dyDescent="0.35">
      <c r="O151" s="9"/>
      <c r="P151" s="9"/>
      <c r="Q151" s="140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5:32" x14ac:dyDescent="0.35">
      <c r="O152" s="9"/>
      <c r="P152" s="9"/>
      <c r="Q152" s="140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5:32" x14ac:dyDescent="0.35">
      <c r="O153" s="9"/>
      <c r="P153" s="9"/>
      <c r="Q153" s="140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5:32" x14ac:dyDescent="0.35">
      <c r="O154" s="9"/>
      <c r="P154" s="9"/>
      <c r="Q154" s="140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5:32" x14ac:dyDescent="0.35">
      <c r="O155" s="9"/>
      <c r="P155" s="9"/>
      <c r="Q155" s="140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5:32" x14ac:dyDescent="0.35">
      <c r="O156" s="9"/>
      <c r="P156" s="9"/>
      <c r="Q156" s="140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5:32" x14ac:dyDescent="0.35">
      <c r="O157" s="9"/>
      <c r="P157" s="9"/>
      <c r="Q157" s="140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5:32" x14ac:dyDescent="0.35">
      <c r="O158" s="9"/>
      <c r="P158" s="9"/>
      <c r="Q158" s="140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5:32" x14ac:dyDescent="0.35">
      <c r="O159" s="9"/>
      <c r="P159" s="9"/>
      <c r="Q159" s="140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5:32" x14ac:dyDescent="0.35">
      <c r="O160" s="9"/>
      <c r="P160" s="9"/>
      <c r="Q160" s="140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5:32" x14ac:dyDescent="0.35">
      <c r="O161" s="9"/>
      <c r="P161" s="9"/>
      <c r="Q161" s="140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5:32" x14ac:dyDescent="0.35">
      <c r="O162" s="9"/>
      <c r="P162" s="9"/>
      <c r="Q162" s="140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5:32" x14ac:dyDescent="0.35">
      <c r="O163" s="9"/>
      <c r="P163" s="9"/>
      <c r="Q163" s="140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5:32" x14ac:dyDescent="0.35">
      <c r="O164" s="9"/>
      <c r="P164" s="9"/>
      <c r="Q164" s="140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5:32" x14ac:dyDescent="0.35">
      <c r="O165" s="9"/>
      <c r="P165" s="9"/>
      <c r="Q165" s="140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5:32" x14ac:dyDescent="0.35">
      <c r="O166" s="9"/>
      <c r="P166" s="9"/>
      <c r="Q166" s="140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5:32" x14ac:dyDescent="0.35">
      <c r="O167" s="9"/>
      <c r="P167" s="9"/>
      <c r="Q167" s="140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5:32" x14ac:dyDescent="0.35">
      <c r="O168" s="9"/>
      <c r="P168" s="9"/>
      <c r="Q168" s="140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5:32" x14ac:dyDescent="0.35">
      <c r="O169" s="9"/>
      <c r="P169" s="9"/>
      <c r="Q169" s="140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5:32" x14ac:dyDescent="0.35">
      <c r="O170" s="9"/>
      <c r="P170" s="9"/>
      <c r="Q170" s="140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5:32" x14ac:dyDescent="0.35">
      <c r="O171" s="9"/>
      <c r="P171" s="9"/>
      <c r="Q171" s="140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5:32" x14ac:dyDescent="0.35">
      <c r="O172" s="9"/>
      <c r="P172" s="9"/>
      <c r="Q172" s="140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5:32" x14ac:dyDescent="0.35">
      <c r="O173" s="9"/>
      <c r="P173" s="9"/>
      <c r="Q173" s="140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5:32" x14ac:dyDescent="0.35">
      <c r="O174" s="9"/>
      <c r="P174" s="9"/>
      <c r="Q174" s="140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5:32" x14ac:dyDescent="0.35">
      <c r="O175" s="9"/>
      <c r="P175" s="9"/>
      <c r="Q175" s="140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5:32" x14ac:dyDescent="0.35">
      <c r="O176" s="9"/>
      <c r="P176" s="9"/>
      <c r="Q176" s="140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5:32" x14ac:dyDescent="0.35">
      <c r="O177" s="9"/>
      <c r="P177" s="9"/>
      <c r="Q177" s="140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5:32" x14ac:dyDescent="0.35">
      <c r="O178" s="9"/>
      <c r="P178" s="9"/>
      <c r="Q178" s="140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5:32" x14ac:dyDescent="0.35">
      <c r="O179" s="9"/>
      <c r="P179" s="9"/>
      <c r="Q179" s="140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5:32" x14ac:dyDescent="0.35">
      <c r="O180" s="9"/>
      <c r="P180" s="9"/>
      <c r="Q180" s="140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5:32" x14ac:dyDescent="0.35">
      <c r="O181" s="9"/>
      <c r="P181" s="9"/>
      <c r="Q181" s="140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5:32" x14ac:dyDescent="0.35">
      <c r="O182" s="9"/>
      <c r="P182" s="9"/>
      <c r="Q182" s="140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5:32" x14ac:dyDescent="0.35">
      <c r="O183" s="9"/>
      <c r="P183" s="9"/>
      <c r="Q183" s="140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5:32" x14ac:dyDescent="0.35">
      <c r="O184" s="9"/>
      <c r="P184" s="9"/>
      <c r="Q184" s="140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5:32" x14ac:dyDescent="0.35">
      <c r="O185" s="9"/>
      <c r="P185" s="9"/>
      <c r="Q185" s="140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5:32" x14ac:dyDescent="0.35">
      <c r="O186" s="9"/>
      <c r="P186" s="9"/>
      <c r="Q186" s="140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5:32" x14ac:dyDescent="0.35">
      <c r="O187" s="9"/>
      <c r="P187" s="9"/>
      <c r="Q187" s="140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5:32" x14ac:dyDescent="0.35">
      <c r="O188" s="9"/>
      <c r="P188" s="9"/>
      <c r="Q188" s="140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5:32" x14ac:dyDescent="0.35">
      <c r="O189" s="9"/>
      <c r="P189" s="9"/>
      <c r="Q189" s="140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5:32" x14ac:dyDescent="0.35">
      <c r="O190" s="9"/>
      <c r="P190" s="9"/>
      <c r="Q190" s="140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5:32" x14ac:dyDescent="0.35">
      <c r="O191" s="9"/>
      <c r="P191" s="9"/>
      <c r="Q191" s="140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5:32" x14ac:dyDescent="0.35">
      <c r="O192" s="9"/>
      <c r="P192" s="9"/>
      <c r="Q192" s="140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5:32" x14ac:dyDescent="0.35">
      <c r="O193" s="9"/>
      <c r="P193" s="9"/>
      <c r="Q193" s="140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5:32" x14ac:dyDescent="0.35">
      <c r="O194" s="9"/>
      <c r="P194" s="9"/>
      <c r="Q194" s="140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5:32" x14ac:dyDescent="0.35">
      <c r="O195" s="9"/>
      <c r="P195" s="9"/>
      <c r="Q195" s="140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5:32" x14ac:dyDescent="0.35">
      <c r="O196" s="9"/>
      <c r="P196" s="9"/>
      <c r="Q196" s="140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5:32" x14ac:dyDescent="0.35">
      <c r="O197" s="9"/>
      <c r="P197" s="9"/>
      <c r="Q197" s="140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5:32" x14ac:dyDescent="0.35">
      <c r="O198" s="9"/>
      <c r="P198" s="9"/>
      <c r="Q198" s="140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5:32" x14ac:dyDescent="0.35">
      <c r="O199" s="9"/>
      <c r="P199" s="9"/>
      <c r="Q199" s="140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5:32" x14ac:dyDescent="0.35">
      <c r="O200" s="9"/>
      <c r="P200" s="9"/>
      <c r="Q200" s="140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5:32" x14ac:dyDescent="0.35">
      <c r="O201" s="9"/>
      <c r="P201" s="9"/>
      <c r="Q201" s="140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5:32" x14ac:dyDescent="0.35">
      <c r="O202" s="9"/>
      <c r="P202" s="9"/>
      <c r="Q202" s="140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5:32" x14ac:dyDescent="0.35">
      <c r="O203" s="9"/>
      <c r="P203" s="9"/>
      <c r="Q203" s="140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5:32" x14ac:dyDescent="0.35">
      <c r="O204" s="9"/>
      <c r="P204" s="9"/>
      <c r="Q204" s="140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5:32" x14ac:dyDescent="0.35">
      <c r="O205" s="9"/>
      <c r="P205" s="9"/>
      <c r="Q205" s="140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5:32" x14ac:dyDescent="0.35">
      <c r="O206" s="9"/>
      <c r="P206" s="9"/>
      <c r="Q206" s="140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5:32" x14ac:dyDescent="0.35">
      <c r="O207" s="9"/>
      <c r="P207" s="9"/>
      <c r="Q207" s="140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5:32" x14ac:dyDescent="0.35">
      <c r="O208" s="9"/>
      <c r="P208" s="9"/>
      <c r="Q208" s="140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5:32" x14ac:dyDescent="0.35">
      <c r="O209" s="9"/>
      <c r="P209" s="9"/>
      <c r="Q209" s="140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5:32" x14ac:dyDescent="0.35">
      <c r="O210" s="9"/>
      <c r="P210" s="9"/>
      <c r="Q210" s="140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5:32" x14ac:dyDescent="0.35">
      <c r="O211" s="9"/>
      <c r="P211" s="9"/>
      <c r="Q211" s="140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</sheetData>
  <mergeCells count="3">
    <mergeCell ref="A2:N3"/>
    <mergeCell ref="A4:N4"/>
    <mergeCell ref="A5:N5"/>
  </mergeCells>
  <pageMargins left="0.7" right="0.7" top="0.75" bottom="0.75" header="0.3" footer="0.3"/>
  <pageSetup scale="45" fitToHeight="0" orientation="landscape" horizontalDpi="4294967292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P165"/>
  <sheetViews>
    <sheetView zoomScale="55" zoomScaleNormal="55" workbookViewId="0">
      <selection activeCell="H13" sqref="H13"/>
    </sheetView>
  </sheetViews>
  <sheetFormatPr baseColWidth="10" defaultRowHeight="20.25" x14ac:dyDescent="0.3"/>
  <cols>
    <col min="1" max="1" width="25.28515625" customWidth="1"/>
    <col min="2" max="2" width="22.7109375" customWidth="1"/>
    <col min="3" max="3" width="22" customWidth="1"/>
    <col min="4" max="4" width="22.140625" customWidth="1"/>
    <col min="5" max="5" width="22.7109375" customWidth="1"/>
    <col min="6" max="6" width="22.42578125" customWidth="1"/>
    <col min="7" max="7" width="21.42578125" customWidth="1"/>
    <col min="8" max="8" width="20.85546875" customWidth="1"/>
    <col min="9" max="11" width="22.7109375" bestFit="1" customWidth="1"/>
    <col min="12" max="12" width="22.42578125" customWidth="1"/>
    <col min="13" max="13" width="25.85546875" customWidth="1"/>
    <col min="14" max="14" width="24.28515625" customWidth="1"/>
    <col min="15" max="15" width="24.42578125" style="151" bestFit="1" customWidth="1"/>
    <col min="16" max="16" width="21" customWidth="1"/>
    <col min="17" max="19" width="11.85546875" customWidth="1"/>
    <col min="20" max="27" width="11.5703125" customWidth="1"/>
    <col min="28" max="28" width="24.42578125" style="151" bestFit="1" customWidth="1"/>
    <col min="29" max="29" width="20.5703125" style="152" bestFit="1" customWidth="1"/>
    <col min="30" max="30" width="20.85546875" style="152" bestFit="1" customWidth="1"/>
    <col min="31" max="40" width="11.5703125" bestFit="1" customWidth="1"/>
  </cols>
  <sheetData>
    <row r="1" spans="1:42" ht="21" x14ac:dyDescent="0.35">
      <c r="A1" s="18"/>
      <c r="B1" s="56"/>
      <c r="C1" s="56"/>
      <c r="D1" s="56"/>
      <c r="E1" s="56"/>
      <c r="F1" s="56"/>
      <c r="G1" s="56"/>
      <c r="H1" s="56"/>
      <c r="I1" s="9"/>
      <c r="J1" s="9"/>
      <c r="K1" s="9"/>
      <c r="L1" s="9"/>
      <c r="M1" s="9"/>
      <c r="N1" s="9"/>
      <c r="O1" s="120"/>
      <c r="P1" s="23"/>
      <c r="Q1" s="9"/>
      <c r="R1" s="9"/>
      <c r="S1" s="9"/>
      <c r="T1" s="9"/>
      <c r="U1" s="9"/>
      <c r="V1" s="9"/>
      <c r="W1" s="9"/>
      <c r="X1" s="9"/>
      <c r="Y1" s="120"/>
      <c r="Z1" s="23"/>
      <c r="AA1" s="9"/>
      <c r="AB1" s="9"/>
      <c r="AC1" s="9"/>
      <c r="AD1" s="9"/>
    </row>
    <row r="2" spans="1:42" ht="26.25" x14ac:dyDescent="0.4">
      <c r="A2" s="245" t="s">
        <v>189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20"/>
      <c r="P2" s="23"/>
      <c r="Q2" s="9"/>
      <c r="R2" s="9"/>
      <c r="S2" s="9"/>
      <c r="T2" s="9"/>
      <c r="U2" s="9"/>
      <c r="V2" s="9"/>
      <c r="W2" s="9"/>
      <c r="X2" s="9"/>
      <c r="Y2" s="120"/>
      <c r="Z2" s="23"/>
      <c r="AA2" s="9"/>
      <c r="AB2" s="9"/>
      <c r="AC2" s="9"/>
      <c r="AD2" s="9"/>
    </row>
    <row r="3" spans="1:42" ht="31.5" customHeight="1" x14ac:dyDescent="0.4">
      <c r="A3" s="243" t="s">
        <v>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120"/>
      <c r="P3" s="23"/>
      <c r="Q3" s="9"/>
      <c r="R3" s="9"/>
      <c r="S3" s="9"/>
      <c r="T3" s="9"/>
      <c r="U3" s="9"/>
      <c r="V3" s="9"/>
      <c r="W3" s="9"/>
      <c r="X3" s="9"/>
      <c r="Y3" s="120"/>
      <c r="Z3" s="23"/>
      <c r="AA3" s="9"/>
      <c r="AB3" s="9"/>
      <c r="AC3" s="9"/>
      <c r="AD3" s="9"/>
    </row>
    <row r="4" spans="1:42" ht="26.25" x14ac:dyDescent="0.4">
      <c r="A4" s="243" t="s">
        <v>206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120"/>
      <c r="P4" s="23"/>
      <c r="Q4" s="9"/>
      <c r="R4" s="9"/>
      <c r="S4" s="9"/>
      <c r="T4" s="9"/>
      <c r="U4" s="9"/>
      <c r="V4" s="9"/>
      <c r="W4" s="9"/>
      <c r="X4" s="9"/>
      <c r="Y4" s="120"/>
      <c r="Z4" s="23"/>
      <c r="AA4" s="9"/>
      <c r="AB4" s="9"/>
      <c r="AC4" s="9"/>
      <c r="AD4" s="9"/>
    </row>
    <row r="5" spans="1:42" ht="15.75" customHeight="1" thickBot="1" x14ac:dyDescent="0.4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20"/>
      <c r="P5" s="23"/>
      <c r="Q5" s="9"/>
      <c r="R5" s="9"/>
      <c r="S5" s="9"/>
      <c r="T5" s="9"/>
      <c r="U5" s="9"/>
      <c r="V5" s="9"/>
      <c r="W5" s="9"/>
      <c r="X5" s="9"/>
      <c r="Y5" s="120"/>
      <c r="Z5" s="23"/>
      <c r="AA5" s="9"/>
      <c r="AB5" s="9"/>
      <c r="AC5" s="9"/>
      <c r="AD5" s="9"/>
    </row>
    <row r="6" spans="1:42" ht="21" hidden="1" thickBo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120"/>
      <c r="P6" s="23"/>
      <c r="Q6" s="9"/>
      <c r="R6" s="9"/>
      <c r="S6" s="9"/>
      <c r="T6" s="9"/>
      <c r="U6" s="9"/>
      <c r="V6" s="9"/>
      <c r="W6" s="9"/>
      <c r="X6" s="9"/>
      <c r="Y6" s="120"/>
      <c r="Z6" s="23"/>
      <c r="AA6" s="9"/>
      <c r="AB6" s="9"/>
      <c r="AC6" s="9"/>
      <c r="AD6" s="9"/>
    </row>
    <row r="7" spans="1:42" ht="34.5" customHeight="1" thickBot="1" x14ac:dyDescent="0.35">
      <c r="A7" s="153" t="s">
        <v>69</v>
      </c>
      <c r="B7" s="154" t="s">
        <v>1</v>
      </c>
      <c r="C7" s="154" t="s">
        <v>2</v>
      </c>
      <c r="D7" s="154" t="s">
        <v>3</v>
      </c>
      <c r="E7" s="154" t="s">
        <v>4</v>
      </c>
      <c r="F7" s="154" t="s">
        <v>5</v>
      </c>
      <c r="G7" s="154" t="s">
        <v>6</v>
      </c>
      <c r="H7" s="154" t="s">
        <v>7</v>
      </c>
      <c r="I7" s="154" t="s">
        <v>8</v>
      </c>
      <c r="J7" s="154" t="s">
        <v>9</v>
      </c>
      <c r="K7" s="154" t="s">
        <v>10</v>
      </c>
      <c r="L7" s="154" t="s">
        <v>11</v>
      </c>
      <c r="M7" s="154" t="s">
        <v>12</v>
      </c>
      <c r="N7" s="155" t="s">
        <v>13</v>
      </c>
      <c r="O7" s="120"/>
      <c r="P7" s="23"/>
      <c r="Q7" s="9"/>
      <c r="R7" s="9"/>
      <c r="S7" s="9"/>
      <c r="T7" s="9"/>
      <c r="U7" s="9"/>
      <c r="V7" s="9"/>
      <c r="W7" s="9"/>
      <c r="X7" s="9"/>
      <c r="Y7" s="120"/>
      <c r="Z7" s="23"/>
      <c r="AA7" s="9"/>
      <c r="AB7" s="9"/>
      <c r="AC7" s="9"/>
      <c r="AD7" s="9"/>
    </row>
    <row r="8" spans="1:42" ht="34.5" customHeight="1" x14ac:dyDescent="0.4">
      <c r="A8" s="158" t="s">
        <v>119</v>
      </c>
      <c r="B8" s="159">
        <v>24023</v>
      </c>
      <c r="C8" s="159">
        <v>25032</v>
      </c>
      <c r="D8" s="159">
        <v>408742</v>
      </c>
      <c r="E8" s="159">
        <v>2090400</v>
      </c>
      <c r="F8" s="159">
        <v>2375061</v>
      </c>
      <c r="G8" s="159">
        <v>846254</v>
      </c>
      <c r="H8" s="159">
        <v>166046</v>
      </c>
      <c r="I8" s="159">
        <v>329162</v>
      </c>
      <c r="J8" s="159">
        <v>1448666</v>
      </c>
      <c r="K8" s="159">
        <v>2623187</v>
      </c>
      <c r="L8" s="159">
        <v>1133230</v>
      </c>
      <c r="M8" s="159">
        <v>259278</v>
      </c>
      <c r="N8" s="160">
        <f t="shared" ref="N8:N41" si="0">SUM(B8:M8)</f>
        <v>11729081</v>
      </c>
      <c r="O8" s="120"/>
      <c r="P8" s="23"/>
      <c r="Q8" s="15"/>
      <c r="R8" s="9"/>
      <c r="S8" s="9"/>
      <c r="T8" s="9"/>
      <c r="U8" s="9"/>
      <c r="V8" s="9"/>
      <c r="W8" s="9"/>
      <c r="X8" s="9"/>
      <c r="Y8" s="120"/>
      <c r="Z8" s="23"/>
      <c r="AA8" s="15"/>
      <c r="AB8" s="9"/>
      <c r="AC8" s="9"/>
      <c r="AD8" s="9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</row>
    <row r="9" spans="1:42" ht="34.5" customHeight="1" x14ac:dyDescent="0.4">
      <c r="A9" s="32" t="s">
        <v>120</v>
      </c>
      <c r="B9" s="35">
        <v>51069</v>
      </c>
      <c r="C9" s="35">
        <v>72720</v>
      </c>
      <c r="D9" s="35">
        <v>33965</v>
      </c>
      <c r="E9" s="35">
        <v>54121</v>
      </c>
      <c r="F9" s="35">
        <v>28126</v>
      </c>
      <c r="G9" s="35">
        <v>85474</v>
      </c>
      <c r="H9" s="35">
        <v>87857</v>
      </c>
      <c r="I9" s="35">
        <v>91943</v>
      </c>
      <c r="J9" s="35">
        <v>70817</v>
      </c>
      <c r="K9" s="35">
        <v>76566</v>
      </c>
      <c r="L9" s="35">
        <v>57009</v>
      </c>
      <c r="M9" s="35">
        <v>83408</v>
      </c>
      <c r="N9" s="36">
        <f t="shared" si="0"/>
        <v>793075</v>
      </c>
      <c r="O9" s="120"/>
      <c r="P9" s="23"/>
      <c r="Q9" s="15"/>
      <c r="R9" s="9"/>
      <c r="S9" s="9"/>
      <c r="T9" s="9"/>
      <c r="U9" s="9"/>
      <c r="V9" s="9"/>
      <c r="W9" s="9"/>
      <c r="X9" s="9"/>
      <c r="Y9" s="120"/>
      <c r="Z9" s="23"/>
      <c r="AA9" s="15"/>
      <c r="AB9" s="9"/>
      <c r="AC9" s="9"/>
      <c r="AD9" s="9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</row>
    <row r="10" spans="1:42" ht="34.5" customHeight="1" x14ac:dyDescent="0.4">
      <c r="A10" s="32" t="s">
        <v>121</v>
      </c>
      <c r="B10" s="35">
        <v>16103</v>
      </c>
      <c r="C10" s="35">
        <v>25</v>
      </c>
      <c r="D10" s="35">
        <v>7362</v>
      </c>
      <c r="E10" s="35">
        <v>0</v>
      </c>
      <c r="F10" s="35">
        <v>264</v>
      </c>
      <c r="G10" s="35">
        <v>28</v>
      </c>
      <c r="H10" s="35">
        <v>0</v>
      </c>
      <c r="I10" s="35">
        <v>981</v>
      </c>
      <c r="J10" s="35">
        <v>2863</v>
      </c>
      <c r="K10" s="35">
        <v>0</v>
      </c>
      <c r="L10" s="35">
        <v>3632</v>
      </c>
      <c r="M10" s="35">
        <v>3909</v>
      </c>
      <c r="N10" s="36">
        <f>SUM(B10:M10)</f>
        <v>35167</v>
      </c>
      <c r="O10" s="120"/>
      <c r="P10" s="23"/>
      <c r="Q10" s="15"/>
      <c r="R10" s="9"/>
      <c r="S10" s="9"/>
      <c r="T10" s="9"/>
      <c r="U10" s="9"/>
      <c r="V10" s="9"/>
      <c r="W10" s="9"/>
      <c r="X10" s="9"/>
      <c r="Y10" s="120"/>
      <c r="Z10" s="23"/>
      <c r="AA10" s="15"/>
      <c r="AB10" s="9"/>
      <c r="AC10" s="9"/>
      <c r="AD10" s="9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</row>
    <row r="11" spans="1:42" ht="34.5" customHeight="1" x14ac:dyDescent="0.4">
      <c r="A11" s="32" t="s">
        <v>122</v>
      </c>
      <c r="B11" s="35">
        <v>36634</v>
      </c>
      <c r="C11" s="35">
        <v>38503</v>
      </c>
      <c r="D11" s="35">
        <v>36331</v>
      </c>
      <c r="E11" s="35">
        <v>39714</v>
      </c>
      <c r="F11" s="35">
        <v>42688</v>
      </c>
      <c r="G11" s="35">
        <v>42130</v>
      </c>
      <c r="H11" s="35">
        <v>42020</v>
      </c>
      <c r="I11" s="35">
        <v>42189</v>
      </c>
      <c r="J11" s="35">
        <v>43040</v>
      </c>
      <c r="K11" s="35">
        <v>39820</v>
      </c>
      <c r="L11" s="35">
        <v>43865.000000000007</v>
      </c>
      <c r="M11" s="35">
        <v>43413</v>
      </c>
      <c r="N11" s="36">
        <f t="shared" si="0"/>
        <v>490347</v>
      </c>
      <c r="O11" s="120"/>
      <c r="P11" s="23"/>
      <c r="Q11" s="15"/>
      <c r="R11" s="9"/>
      <c r="S11" s="9"/>
      <c r="T11" s="9"/>
      <c r="U11" s="9"/>
      <c r="V11" s="9"/>
      <c r="W11" s="9"/>
      <c r="X11" s="9"/>
      <c r="Y11" s="120"/>
      <c r="Z11" s="23"/>
      <c r="AA11" s="15"/>
      <c r="AB11" s="9"/>
      <c r="AC11" s="9"/>
      <c r="AD11" s="9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</row>
    <row r="12" spans="1:42" ht="34.5" customHeight="1" x14ac:dyDescent="0.4">
      <c r="A12" s="32" t="s">
        <v>123</v>
      </c>
      <c r="B12" s="35">
        <v>9566</v>
      </c>
      <c r="C12" s="35">
        <v>2581</v>
      </c>
      <c r="D12" s="35">
        <v>3903</v>
      </c>
      <c r="E12" s="35">
        <v>7800</v>
      </c>
      <c r="F12" s="35">
        <v>3385</v>
      </c>
      <c r="G12" s="35">
        <v>5633</v>
      </c>
      <c r="H12" s="35">
        <v>16663</v>
      </c>
      <c r="I12" s="35">
        <v>16436</v>
      </c>
      <c r="J12" s="35">
        <v>4063</v>
      </c>
      <c r="K12" s="35">
        <v>10535</v>
      </c>
      <c r="L12" s="35">
        <v>19305.999999999996</v>
      </c>
      <c r="M12" s="35">
        <v>17133</v>
      </c>
      <c r="N12" s="36">
        <f t="shared" si="0"/>
        <v>117004</v>
      </c>
      <c r="O12" s="120"/>
      <c r="P12" s="23"/>
      <c r="Q12" s="15"/>
      <c r="R12" s="9"/>
      <c r="S12" s="9"/>
      <c r="T12" s="9"/>
      <c r="U12" s="9"/>
      <c r="V12" s="9"/>
      <c r="W12" s="9"/>
      <c r="X12" s="9"/>
      <c r="Y12" s="120"/>
      <c r="Z12" s="23"/>
      <c r="AA12" s="15"/>
      <c r="AB12" s="9"/>
      <c r="AC12" s="9"/>
      <c r="AD12" s="9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</row>
    <row r="13" spans="1:42" ht="34.5" customHeight="1" x14ac:dyDescent="0.4">
      <c r="A13" s="32" t="s">
        <v>124</v>
      </c>
      <c r="B13" s="35">
        <v>12636</v>
      </c>
      <c r="C13" s="35">
        <v>288795</v>
      </c>
      <c r="D13" s="35">
        <v>42726</v>
      </c>
      <c r="E13" s="35">
        <v>20149</v>
      </c>
      <c r="F13" s="35">
        <v>5419</v>
      </c>
      <c r="G13" s="35">
        <v>8362</v>
      </c>
      <c r="H13" s="35">
        <v>16696</v>
      </c>
      <c r="I13" s="35">
        <v>21311</v>
      </c>
      <c r="J13" s="35">
        <v>4034</v>
      </c>
      <c r="K13" s="35">
        <v>4967</v>
      </c>
      <c r="L13" s="35">
        <v>26163</v>
      </c>
      <c r="M13" s="35">
        <v>24342.000000000004</v>
      </c>
      <c r="N13" s="36">
        <f t="shared" si="0"/>
        <v>475600</v>
      </c>
      <c r="O13" s="120"/>
      <c r="P13" s="23"/>
      <c r="Q13" s="15"/>
      <c r="R13" s="9"/>
      <c r="S13" s="9"/>
      <c r="T13" s="9"/>
      <c r="U13" s="9"/>
      <c r="V13" s="9"/>
      <c r="W13" s="9"/>
      <c r="X13" s="9"/>
      <c r="Y13" s="120"/>
      <c r="Z13" s="23"/>
      <c r="AA13" s="15"/>
      <c r="AB13" s="9"/>
      <c r="AC13" s="9"/>
      <c r="AD13" s="9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</row>
    <row r="14" spans="1:42" ht="34.5" customHeight="1" x14ac:dyDescent="0.4">
      <c r="A14" s="32" t="s">
        <v>125</v>
      </c>
      <c r="B14" s="35">
        <v>22660</v>
      </c>
      <c r="C14" s="35">
        <v>65682</v>
      </c>
      <c r="D14" s="35">
        <v>54321</v>
      </c>
      <c r="E14" s="35">
        <v>12054</v>
      </c>
      <c r="F14" s="35">
        <v>2687</v>
      </c>
      <c r="G14" s="35">
        <v>6150</v>
      </c>
      <c r="H14" s="35">
        <v>47832</v>
      </c>
      <c r="I14" s="35">
        <v>36375</v>
      </c>
      <c r="J14" s="35">
        <v>3643</v>
      </c>
      <c r="K14" s="35">
        <v>5718</v>
      </c>
      <c r="L14" s="35">
        <v>25537</v>
      </c>
      <c r="M14" s="35">
        <v>53672</v>
      </c>
      <c r="N14" s="36">
        <f t="shared" si="0"/>
        <v>336331</v>
      </c>
      <c r="O14" s="120"/>
      <c r="P14" s="23"/>
      <c r="Q14" s="15"/>
      <c r="R14" s="9"/>
      <c r="S14" s="9"/>
      <c r="T14" s="9"/>
      <c r="U14" s="9"/>
      <c r="V14" s="9"/>
      <c r="W14" s="9"/>
      <c r="X14" s="9"/>
      <c r="Y14" s="120"/>
      <c r="Z14" s="23"/>
      <c r="AA14" s="15"/>
      <c r="AB14" s="9"/>
      <c r="AC14" s="9"/>
      <c r="AD14" s="9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</row>
    <row r="15" spans="1:42" ht="34.5" customHeight="1" x14ac:dyDescent="0.4">
      <c r="A15" s="32" t="s">
        <v>126</v>
      </c>
      <c r="B15" s="35">
        <v>604</v>
      </c>
      <c r="C15" s="35">
        <v>858</v>
      </c>
      <c r="D15" s="35">
        <v>1002</v>
      </c>
      <c r="E15" s="35">
        <v>1320</v>
      </c>
      <c r="F15" s="35">
        <v>100</v>
      </c>
      <c r="G15" s="35">
        <v>325</v>
      </c>
      <c r="H15" s="35">
        <v>918</v>
      </c>
      <c r="I15" s="35">
        <v>2407</v>
      </c>
      <c r="J15" s="35">
        <v>652</v>
      </c>
      <c r="K15" s="35">
        <v>152</v>
      </c>
      <c r="L15" s="35">
        <v>2088</v>
      </c>
      <c r="M15" s="35">
        <v>971.99999999999989</v>
      </c>
      <c r="N15" s="36">
        <f t="shared" si="0"/>
        <v>11398</v>
      </c>
      <c r="O15" s="120"/>
      <c r="P15" s="23"/>
      <c r="Q15" s="15"/>
      <c r="R15" s="9"/>
      <c r="S15" s="9"/>
      <c r="T15" s="9"/>
      <c r="U15" s="9"/>
      <c r="V15" s="9"/>
      <c r="W15" s="9"/>
      <c r="X15" s="9"/>
      <c r="Y15" s="120"/>
      <c r="Z15" s="23"/>
      <c r="AA15" s="15"/>
      <c r="AB15" s="9"/>
      <c r="AC15" s="9"/>
      <c r="AD15" s="9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</row>
    <row r="16" spans="1:42" ht="34.5" customHeight="1" x14ac:dyDescent="0.4">
      <c r="A16" s="32" t="s">
        <v>127</v>
      </c>
      <c r="B16" s="35">
        <v>112815</v>
      </c>
      <c r="C16" s="35">
        <v>92473</v>
      </c>
      <c r="D16" s="35">
        <v>52153</v>
      </c>
      <c r="E16" s="35">
        <v>42014</v>
      </c>
      <c r="F16" s="35">
        <v>27745</v>
      </c>
      <c r="G16" s="35">
        <v>21547</v>
      </c>
      <c r="H16" s="35">
        <v>21253</v>
      </c>
      <c r="I16" s="35">
        <v>24805</v>
      </c>
      <c r="J16" s="35">
        <v>17073</v>
      </c>
      <c r="K16" s="35">
        <v>12422</v>
      </c>
      <c r="L16" s="35">
        <v>19457</v>
      </c>
      <c r="M16" s="35">
        <v>99097</v>
      </c>
      <c r="N16" s="36">
        <f t="shared" si="0"/>
        <v>542854</v>
      </c>
      <c r="O16" s="120"/>
      <c r="P16" s="23"/>
      <c r="Q16" s="15"/>
      <c r="R16" s="9"/>
      <c r="S16" s="9"/>
      <c r="T16" s="9"/>
      <c r="U16" s="9"/>
      <c r="V16" s="9"/>
      <c r="W16" s="9"/>
      <c r="X16" s="9"/>
      <c r="Y16" s="120"/>
      <c r="Z16" s="23"/>
      <c r="AA16" s="15"/>
      <c r="AB16" s="9"/>
      <c r="AC16" s="9"/>
      <c r="AD16" s="9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</row>
    <row r="17" spans="1:42" ht="34.5" customHeight="1" x14ac:dyDescent="0.4">
      <c r="A17" s="32" t="s">
        <v>128</v>
      </c>
      <c r="B17" s="35">
        <v>84698</v>
      </c>
      <c r="C17" s="35">
        <v>76395</v>
      </c>
      <c r="D17" s="35">
        <v>79507</v>
      </c>
      <c r="E17" s="35">
        <v>165182</v>
      </c>
      <c r="F17" s="35">
        <v>62667</v>
      </c>
      <c r="G17" s="35">
        <v>95211</v>
      </c>
      <c r="H17" s="35">
        <v>62528</v>
      </c>
      <c r="I17" s="35">
        <v>71356</v>
      </c>
      <c r="J17" s="35">
        <v>49365</v>
      </c>
      <c r="K17" s="35">
        <v>62618</v>
      </c>
      <c r="L17" s="35">
        <v>96551.000000000015</v>
      </c>
      <c r="M17" s="35">
        <v>81967</v>
      </c>
      <c r="N17" s="36">
        <f t="shared" si="0"/>
        <v>988045</v>
      </c>
      <c r="O17" s="120"/>
      <c r="P17" s="23"/>
      <c r="Q17" s="15"/>
      <c r="R17" s="9"/>
      <c r="S17" s="9"/>
      <c r="T17" s="9"/>
      <c r="U17" s="9"/>
      <c r="V17" s="9"/>
      <c r="W17" s="9"/>
      <c r="X17" s="9"/>
      <c r="Y17" s="120"/>
      <c r="Z17" s="23"/>
      <c r="AA17" s="15"/>
      <c r="AB17" s="9"/>
      <c r="AC17" s="9"/>
      <c r="AD17" s="9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</row>
    <row r="18" spans="1:42" ht="34.5" customHeight="1" x14ac:dyDescent="0.4">
      <c r="A18" s="32" t="s">
        <v>129</v>
      </c>
      <c r="B18" s="35">
        <v>82419</v>
      </c>
      <c r="C18" s="35">
        <v>70376</v>
      </c>
      <c r="D18" s="35">
        <v>47084</v>
      </c>
      <c r="E18" s="35">
        <v>43249</v>
      </c>
      <c r="F18" s="35">
        <v>33245</v>
      </c>
      <c r="G18" s="35">
        <v>39897</v>
      </c>
      <c r="H18" s="35">
        <v>31466</v>
      </c>
      <c r="I18" s="35">
        <v>39261</v>
      </c>
      <c r="J18" s="35">
        <v>29194</v>
      </c>
      <c r="K18" s="35">
        <v>23069</v>
      </c>
      <c r="L18" s="35">
        <v>55212</v>
      </c>
      <c r="M18" s="35">
        <v>60662.000000000007</v>
      </c>
      <c r="N18" s="36">
        <f t="shared" si="0"/>
        <v>555134</v>
      </c>
      <c r="O18" s="120"/>
      <c r="P18" s="23"/>
      <c r="Q18" s="15"/>
      <c r="R18" s="9"/>
      <c r="S18" s="9"/>
      <c r="T18" s="9"/>
      <c r="U18" s="9"/>
      <c r="V18" s="9"/>
      <c r="W18" s="9"/>
      <c r="X18" s="9"/>
      <c r="Y18" s="120"/>
      <c r="Z18" s="23"/>
      <c r="AA18" s="15"/>
      <c r="AB18" s="9"/>
      <c r="AC18" s="9"/>
      <c r="AD18" s="9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</row>
    <row r="19" spans="1:42" ht="34.5" customHeight="1" x14ac:dyDescent="0.4">
      <c r="A19" s="32" t="s">
        <v>130</v>
      </c>
      <c r="B19" s="35">
        <v>127562</v>
      </c>
      <c r="C19" s="35">
        <v>146220</v>
      </c>
      <c r="D19" s="35">
        <v>117300</v>
      </c>
      <c r="E19" s="35">
        <v>156780</v>
      </c>
      <c r="F19" s="35">
        <v>168200</v>
      </c>
      <c r="G19" s="35">
        <v>129890</v>
      </c>
      <c r="H19" s="35">
        <v>84546</v>
      </c>
      <c r="I19" s="35">
        <v>100560</v>
      </c>
      <c r="J19" s="35">
        <v>138620</v>
      </c>
      <c r="K19" s="35">
        <v>105980</v>
      </c>
      <c r="L19" s="35">
        <v>111206.99999999999</v>
      </c>
      <c r="M19" s="35">
        <v>94514.999999999985</v>
      </c>
      <c r="N19" s="36">
        <f t="shared" si="0"/>
        <v>1481380</v>
      </c>
      <c r="O19" s="120"/>
      <c r="P19" s="23"/>
      <c r="Q19" s="15"/>
      <c r="R19" s="9"/>
      <c r="S19" s="9"/>
      <c r="T19" s="9"/>
      <c r="U19" s="9"/>
      <c r="V19" s="9"/>
      <c r="W19" s="9"/>
      <c r="X19" s="9"/>
      <c r="Y19" s="120"/>
      <c r="Z19" s="23"/>
      <c r="AA19" s="15"/>
      <c r="AB19" s="9"/>
      <c r="AC19" s="9"/>
      <c r="AD19" s="9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</row>
    <row r="20" spans="1:42" ht="34.5" customHeight="1" x14ac:dyDescent="0.4">
      <c r="A20" s="32" t="s">
        <v>131</v>
      </c>
      <c r="B20" s="35">
        <v>83448</v>
      </c>
      <c r="C20" s="35">
        <v>62546</v>
      </c>
      <c r="D20" s="35">
        <v>45319</v>
      </c>
      <c r="E20" s="35">
        <v>65210</v>
      </c>
      <c r="F20" s="35">
        <v>35824</v>
      </c>
      <c r="G20" s="35">
        <v>59874</v>
      </c>
      <c r="H20" s="35">
        <v>29673</v>
      </c>
      <c r="I20" s="35">
        <v>50810</v>
      </c>
      <c r="J20" s="35">
        <v>32373</v>
      </c>
      <c r="K20" s="35">
        <v>38359</v>
      </c>
      <c r="L20" s="35">
        <v>60580</v>
      </c>
      <c r="M20" s="35">
        <v>57249.000000000007</v>
      </c>
      <c r="N20" s="36">
        <f t="shared" si="0"/>
        <v>621265</v>
      </c>
      <c r="O20" s="120"/>
      <c r="P20" s="23"/>
      <c r="Q20" s="15"/>
      <c r="R20" s="9"/>
      <c r="S20" s="9"/>
      <c r="T20" s="9"/>
      <c r="U20" s="9"/>
      <c r="V20" s="9"/>
      <c r="W20" s="9"/>
      <c r="X20" s="9"/>
      <c r="Y20" s="120"/>
      <c r="Z20" s="23"/>
      <c r="AA20" s="15"/>
      <c r="AB20" s="9"/>
      <c r="AC20" s="9"/>
      <c r="AD20" s="9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</row>
    <row r="21" spans="1:42" ht="34.5" customHeight="1" x14ac:dyDescent="0.4">
      <c r="A21" s="32" t="s">
        <v>132</v>
      </c>
      <c r="B21" s="35">
        <v>341293</v>
      </c>
      <c r="C21" s="35">
        <v>519059</v>
      </c>
      <c r="D21" s="35">
        <v>283111</v>
      </c>
      <c r="E21" s="35">
        <v>296755</v>
      </c>
      <c r="F21" s="35">
        <v>312993</v>
      </c>
      <c r="G21" s="35">
        <v>304822</v>
      </c>
      <c r="H21" s="35">
        <v>255155</v>
      </c>
      <c r="I21" s="35">
        <v>281822</v>
      </c>
      <c r="J21" s="35">
        <v>281486</v>
      </c>
      <c r="K21" s="35">
        <v>287932</v>
      </c>
      <c r="L21" s="35">
        <v>421722.99999999994</v>
      </c>
      <c r="M21" s="35">
        <v>346242.00000000006</v>
      </c>
      <c r="N21" s="36">
        <f t="shared" si="0"/>
        <v>3932393</v>
      </c>
      <c r="O21" s="120"/>
      <c r="P21" s="23"/>
      <c r="Q21" s="15"/>
      <c r="R21" s="9"/>
      <c r="S21" s="9"/>
      <c r="T21" s="9"/>
      <c r="U21" s="9"/>
      <c r="V21" s="9"/>
      <c r="W21" s="9"/>
      <c r="X21" s="9"/>
      <c r="Y21" s="120"/>
      <c r="Z21" s="23"/>
      <c r="AA21" s="15"/>
      <c r="AB21" s="9"/>
      <c r="AC21" s="9"/>
      <c r="AD21" s="9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</row>
    <row r="22" spans="1:42" ht="34.5" customHeight="1" x14ac:dyDescent="0.4">
      <c r="A22" s="32" t="s">
        <v>133</v>
      </c>
      <c r="B22" s="35">
        <v>73340</v>
      </c>
      <c r="C22" s="35">
        <v>93461</v>
      </c>
      <c r="D22" s="35">
        <v>87916</v>
      </c>
      <c r="E22" s="35">
        <v>94025</v>
      </c>
      <c r="F22" s="35">
        <v>61726</v>
      </c>
      <c r="G22" s="35">
        <v>86544</v>
      </c>
      <c r="H22" s="35">
        <v>80427</v>
      </c>
      <c r="I22" s="35">
        <v>65412</v>
      </c>
      <c r="J22" s="35">
        <v>62822</v>
      </c>
      <c r="K22" s="35">
        <v>51253</v>
      </c>
      <c r="L22" s="35">
        <v>67643</v>
      </c>
      <c r="M22" s="35">
        <v>73026.999999999985</v>
      </c>
      <c r="N22" s="36">
        <f t="shared" si="0"/>
        <v>897596</v>
      </c>
      <c r="O22" s="120"/>
      <c r="P22" s="23"/>
      <c r="Q22" s="15"/>
      <c r="R22" s="9"/>
      <c r="S22" s="9"/>
      <c r="T22" s="9"/>
      <c r="U22" s="9"/>
      <c r="V22" s="9"/>
      <c r="W22" s="9"/>
      <c r="X22" s="9"/>
      <c r="Y22" s="120"/>
      <c r="Z22" s="23"/>
      <c r="AA22" s="15"/>
      <c r="AB22" s="9"/>
      <c r="AC22" s="9"/>
      <c r="AD22" s="9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</row>
    <row r="23" spans="1:42" ht="34.5" customHeight="1" x14ac:dyDescent="0.4">
      <c r="A23" s="32" t="s">
        <v>134</v>
      </c>
      <c r="B23" s="35">
        <v>0</v>
      </c>
      <c r="C23" s="35">
        <v>336</v>
      </c>
      <c r="D23" s="35">
        <v>376</v>
      </c>
      <c r="E23" s="35">
        <v>8112</v>
      </c>
      <c r="F23" s="35">
        <v>27288</v>
      </c>
      <c r="G23" s="35">
        <v>11642</v>
      </c>
      <c r="H23" s="35">
        <v>11832</v>
      </c>
      <c r="I23" s="35">
        <v>240</v>
      </c>
      <c r="J23" s="35">
        <v>0</v>
      </c>
      <c r="K23" s="35">
        <v>0</v>
      </c>
      <c r="L23" s="35">
        <v>0</v>
      </c>
      <c r="M23" s="35">
        <v>0</v>
      </c>
      <c r="N23" s="36">
        <f t="shared" si="0"/>
        <v>59826</v>
      </c>
      <c r="O23" s="120"/>
      <c r="P23" s="23"/>
      <c r="Q23" s="15"/>
      <c r="R23" s="9"/>
      <c r="S23" s="9"/>
      <c r="T23" s="9"/>
      <c r="U23" s="9"/>
      <c r="V23" s="9"/>
      <c r="W23" s="9"/>
      <c r="X23" s="9"/>
      <c r="Y23" s="120"/>
      <c r="Z23" s="23"/>
      <c r="AA23" s="15"/>
      <c r="AB23" s="9"/>
      <c r="AC23" s="9"/>
      <c r="AD23" s="9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</row>
    <row r="24" spans="1:42" ht="34.5" customHeight="1" x14ac:dyDescent="0.4">
      <c r="A24" s="32" t="s">
        <v>135</v>
      </c>
      <c r="B24" s="35">
        <v>72279</v>
      </c>
      <c r="C24" s="35">
        <v>83039</v>
      </c>
      <c r="D24" s="35">
        <v>65808</v>
      </c>
      <c r="E24" s="35">
        <v>75202</v>
      </c>
      <c r="F24" s="35">
        <v>43056</v>
      </c>
      <c r="G24" s="35">
        <v>90624</v>
      </c>
      <c r="H24" s="35">
        <v>56601</v>
      </c>
      <c r="I24" s="35">
        <v>66921</v>
      </c>
      <c r="J24" s="35">
        <v>63529</v>
      </c>
      <c r="K24" s="35">
        <v>64540</v>
      </c>
      <c r="L24" s="35">
        <v>79270</v>
      </c>
      <c r="M24" s="35">
        <v>93175</v>
      </c>
      <c r="N24" s="36">
        <f t="shared" si="0"/>
        <v>854044</v>
      </c>
      <c r="O24" s="120"/>
      <c r="P24" s="23"/>
      <c r="Q24" s="15"/>
      <c r="R24" s="9"/>
      <c r="S24" s="9"/>
      <c r="T24" s="9"/>
      <c r="U24" s="9"/>
      <c r="V24" s="9"/>
      <c r="W24" s="9"/>
      <c r="X24" s="9"/>
      <c r="Y24" s="120"/>
      <c r="Z24" s="23"/>
      <c r="AA24" s="15"/>
      <c r="AB24" s="9"/>
      <c r="AC24" s="9"/>
      <c r="AD24" s="9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</row>
    <row r="25" spans="1:42" ht="34.5" customHeight="1" x14ac:dyDescent="0.4">
      <c r="A25" s="32" t="s">
        <v>136</v>
      </c>
      <c r="B25" s="35">
        <v>41415</v>
      </c>
      <c r="C25" s="35">
        <v>42389</v>
      </c>
      <c r="D25" s="35">
        <v>50669</v>
      </c>
      <c r="E25" s="35">
        <v>47376</v>
      </c>
      <c r="F25" s="35">
        <v>35619</v>
      </c>
      <c r="G25" s="35">
        <v>38977</v>
      </c>
      <c r="H25" s="35">
        <v>49773</v>
      </c>
      <c r="I25" s="35">
        <v>45038</v>
      </c>
      <c r="J25" s="35">
        <v>35642</v>
      </c>
      <c r="K25" s="35">
        <v>30092</v>
      </c>
      <c r="L25" s="35">
        <v>30107</v>
      </c>
      <c r="M25" s="35">
        <v>42401</v>
      </c>
      <c r="N25" s="36">
        <f t="shared" si="0"/>
        <v>489498</v>
      </c>
      <c r="O25" s="120"/>
      <c r="P25" s="23"/>
      <c r="Q25" s="15"/>
      <c r="R25" s="9"/>
      <c r="S25" s="9"/>
      <c r="T25" s="9"/>
      <c r="U25" s="9"/>
      <c r="V25" s="9"/>
      <c r="W25" s="9"/>
      <c r="X25" s="9"/>
      <c r="Y25" s="120"/>
      <c r="Z25" s="23"/>
      <c r="AA25" s="15"/>
      <c r="AB25" s="9"/>
      <c r="AC25" s="9"/>
      <c r="AD25" s="9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</row>
    <row r="26" spans="1:42" ht="34.5" customHeight="1" x14ac:dyDescent="0.4">
      <c r="A26" s="32" t="s">
        <v>137</v>
      </c>
      <c r="B26" s="35">
        <v>60187</v>
      </c>
      <c r="C26" s="35">
        <v>124584</v>
      </c>
      <c r="D26" s="35">
        <v>65643</v>
      </c>
      <c r="E26" s="35">
        <v>291517</v>
      </c>
      <c r="F26" s="35">
        <v>210222</v>
      </c>
      <c r="G26" s="35">
        <v>87024</v>
      </c>
      <c r="H26" s="35">
        <v>44653</v>
      </c>
      <c r="I26" s="35">
        <v>126625</v>
      </c>
      <c r="J26" s="35">
        <v>172761</v>
      </c>
      <c r="K26" s="35">
        <v>20356</v>
      </c>
      <c r="L26" s="35">
        <v>97776.000000000015</v>
      </c>
      <c r="M26" s="35">
        <v>36812</v>
      </c>
      <c r="N26" s="36">
        <f t="shared" si="0"/>
        <v>1338160</v>
      </c>
      <c r="O26" s="120"/>
      <c r="P26" s="23"/>
      <c r="Q26" s="15"/>
      <c r="R26" s="9"/>
      <c r="S26" s="9"/>
      <c r="T26" s="9"/>
      <c r="U26" s="9"/>
      <c r="V26" s="9"/>
      <c r="W26" s="9"/>
      <c r="X26" s="9"/>
      <c r="Y26" s="120"/>
      <c r="Z26" s="23"/>
      <c r="AA26" s="15"/>
      <c r="AB26" s="9"/>
      <c r="AC26" s="9"/>
      <c r="AD26" s="9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</row>
    <row r="27" spans="1:42" ht="34.5" customHeight="1" x14ac:dyDescent="0.4">
      <c r="A27" s="32" t="s">
        <v>138</v>
      </c>
      <c r="B27" s="35">
        <v>16741</v>
      </c>
      <c r="C27" s="35">
        <v>33966</v>
      </c>
      <c r="D27" s="35">
        <v>26875</v>
      </c>
      <c r="E27" s="35">
        <v>23665</v>
      </c>
      <c r="F27" s="35">
        <v>20795</v>
      </c>
      <c r="G27" s="35">
        <v>14251</v>
      </c>
      <c r="H27" s="35">
        <v>19424</v>
      </c>
      <c r="I27" s="35">
        <v>16885</v>
      </c>
      <c r="J27" s="35">
        <v>22099</v>
      </c>
      <c r="K27" s="35">
        <v>20785</v>
      </c>
      <c r="L27" s="35">
        <v>20078</v>
      </c>
      <c r="M27" s="35">
        <v>42938.999999999993</v>
      </c>
      <c r="N27" s="36">
        <f t="shared" si="0"/>
        <v>278503</v>
      </c>
      <c r="O27" s="120"/>
      <c r="P27" s="23"/>
      <c r="Q27" s="15"/>
      <c r="R27" s="9"/>
      <c r="S27" s="9"/>
      <c r="T27" s="9"/>
      <c r="U27" s="9"/>
      <c r="V27" s="9"/>
      <c r="W27" s="9"/>
      <c r="X27" s="9"/>
      <c r="Y27" s="120"/>
      <c r="Z27" s="23"/>
      <c r="AA27" s="15"/>
      <c r="AB27" s="9"/>
      <c r="AC27" s="9"/>
      <c r="AD27" s="9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</row>
    <row r="28" spans="1:42" ht="34.5" customHeight="1" x14ac:dyDescent="0.4">
      <c r="A28" s="32" t="s">
        <v>139</v>
      </c>
      <c r="B28" s="35">
        <v>2825</v>
      </c>
      <c r="C28" s="35">
        <v>3947</v>
      </c>
      <c r="D28" s="35">
        <v>2564</v>
      </c>
      <c r="E28" s="35">
        <v>1235</v>
      </c>
      <c r="F28" s="35">
        <v>1493</v>
      </c>
      <c r="G28" s="35">
        <v>2314</v>
      </c>
      <c r="H28" s="35">
        <v>2969</v>
      </c>
      <c r="I28" s="35">
        <v>1685</v>
      </c>
      <c r="J28" s="35">
        <v>1303</v>
      </c>
      <c r="K28" s="35">
        <v>1340</v>
      </c>
      <c r="L28" s="35">
        <v>2269.0000000000005</v>
      </c>
      <c r="M28" s="35">
        <v>2717</v>
      </c>
      <c r="N28" s="36">
        <f t="shared" si="0"/>
        <v>26661</v>
      </c>
      <c r="O28" s="120"/>
      <c r="P28" s="23"/>
      <c r="Q28" s="15"/>
      <c r="R28" s="9"/>
      <c r="S28" s="9"/>
      <c r="T28" s="9"/>
      <c r="U28" s="9"/>
      <c r="V28" s="9"/>
      <c r="W28" s="9"/>
      <c r="X28" s="9"/>
      <c r="Y28" s="120"/>
      <c r="Z28" s="23"/>
      <c r="AA28" s="15"/>
      <c r="AB28" s="9"/>
      <c r="AC28" s="9"/>
      <c r="AD28" s="9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</row>
    <row r="29" spans="1:42" ht="34.5" customHeight="1" x14ac:dyDescent="0.4">
      <c r="A29" s="32" t="s">
        <v>140</v>
      </c>
      <c r="B29" s="35">
        <v>9900</v>
      </c>
      <c r="C29" s="35">
        <v>27720</v>
      </c>
      <c r="D29" s="35">
        <v>19000</v>
      </c>
      <c r="E29" s="35">
        <v>20645</v>
      </c>
      <c r="F29" s="35">
        <v>13705</v>
      </c>
      <c r="G29" s="35">
        <v>86951</v>
      </c>
      <c r="H29" s="35">
        <v>15148</v>
      </c>
      <c r="I29" s="35">
        <v>15113</v>
      </c>
      <c r="J29" s="35">
        <v>14447</v>
      </c>
      <c r="K29" s="35">
        <v>14592</v>
      </c>
      <c r="L29" s="35">
        <v>13880</v>
      </c>
      <c r="M29" s="35">
        <v>12510</v>
      </c>
      <c r="N29" s="36">
        <f t="shared" si="0"/>
        <v>263611</v>
      </c>
      <c r="O29" s="120"/>
      <c r="P29" s="23"/>
      <c r="Q29" s="15"/>
      <c r="R29" s="9"/>
      <c r="S29" s="9"/>
      <c r="T29" s="9"/>
      <c r="U29" s="9"/>
      <c r="V29" s="9"/>
      <c r="W29" s="9"/>
      <c r="X29" s="9"/>
      <c r="Y29" s="120"/>
      <c r="Z29" s="23"/>
      <c r="AA29" s="15"/>
      <c r="AB29" s="9"/>
      <c r="AC29" s="9"/>
      <c r="AD29" s="9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</row>
    <row r="30" spans="1:42" ht="34.5" customHeight="1" x14ac:dyDescent="0.4">
      <c r="A30" s="32" t="s">
        <v>141</v>
      </c>
      <c r="B30" s="35">
        <v>45618</v>
      </c>
      <c r="C30" s="35">
        <v>44153</v>
      </c>
      <c r="D30" s="35">
        <v>44264</v>
      </c>
      <c r="E30" s="35">
        <v>46656</v>
      </c>
      <c r="F30" s="35">
        <v>37916</v>
      </c>
      <c r="G30" s="35">
        <v>53165</v>
      </c>
      <c r="H30" s="35">
        <v>52835</v>
      </c>
      <c r="I30" s="35">
        <v>68393</v>
      </c>
      <c r="J30" s="35">
        <v>46416</v>
      </c>
      <c r="K30" s="35">
        <v>55505</v>
      </c>
      <c r="L30" s="35">
        <v>57546</v>
      </c>
      <c r="M30" s="35">
        <v>64113.999999999993</v>
      </c>
      <c r="N30" s="36">
        <f t="shared" si="0"/>
        <v>616581</v>
      </c>
      <c r="O30" s="120"/>
      <c r="P30" s="23"/>
      <c r="Q30" s="15"/>
      <c r="R30" s="9"/>
      <c r="S30" s="9"/>
      <c r="T30" s="9"/>
      <c r="U30" s="9"/>
      <c r="V30" s="9"/>
      <c r="W30" s="9"/>
      <c r="X30" s="9"/>
      <c r="Y30" s="120"/>
      <c r="Z30" s="23"/>
      <c r="AA30" s="15"/>
      <c r="AB30" s="9"/>
      <c r="AC30" s="9"/>
      <c r="AD30" s="9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</row>
    <row r="31" spans="1:42" ht="34.5" customHeight="1" x14ac:dyDescent="0.4">
      <c r="A31" s="32" t="s">
        <v>142</v>
      </c>
      <c r="B31" s="35">
        <v>524522.69999999995</v>
      </c>
      <c r="C31" s="35">
        <v>932484.8</v>
      </c>
      <c r="D31" s="35">
        <v>990765.1</v>
      </c>
      <c r="E31" s="35">
        <v>466242.4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6">
        <f t="shared" si="0"/>
        <v>2914015</v>
      </c>
      <c r="O31" s="120"/>
      <c r="P31" s="23"/>
      <c r="Q31" s="15"/>
      <c r="R31" s="9"/>
      <c r="S31" s="9"/>
      <c r="T31" s="9"/>
      <c r="U31" s="9"/>
      <c r="V31" s="9"/>
      <c r="W31" s="9"/>
      <c r="X31" s="9"/>
      <c r="Y31" s="120"/>
      <c r="Z31" s="23"/>
      <c r="AA31" s="15"/>
      <c r="AB31" s="9"/>
      <c r="AC31" s="9"/>
      <c r="AD31" s="9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</row>
    <row r="32" spans="1:42" ht="34.5" customHeight="1" x14ac:dyDescent="0.4">
      <c r="A32" s="32" t="s">
        <v>143</v>
      </c>
      <c r="B32" s="35">
        <v>68728</v>
      </c>
      <c r="C32" s="35">
        <v>73040</v>
      </c>
      <c r="D32" s="35">
        <v>134238</v>
      </c>
      <c r="E32" s="35">
        <v>47201</v>
      </c>
      <c r="F32" s="35">
        <v>54578</v>
      </c>
      <c r="G32" s="35">
        <v>185471</v>
      </c>
      <c r="H32" s="35">
        <v>57463</v>
      </c>
      <c r="I32" s="35">
        <v>64847</v>
      </c>
      <c r="J32" s="35">
        <v>86239</v>
      </c>
      <c r="K32" s="35">
        <v>50083</v>
      </c>
      <c r="L32" s="35">
        <v>60497</v>
      </c>
      <c r="M32" s="35">
        <v>35736</v>
      </c>
      <c r="N32" s="36">
        <f t="shared" si="0"/>
        <v>918121</v>
      </c>
      <c r="O32" s="120"/>
      <c r="P32" s="23"/>
      <c r="Q32" s="15"/>
      <c r="R32" s="9"/>
      <c r="S32" s="9"/>
      <c r="T32" s="9"/>
      <c r="U32" s="9"/>
      <c r="V32" s="9"/>
      <c r="W32" s="9"/>
      <c r="X32" s="9"/>
      <c r="Y32" s="120"/>
      <c r="Z32" s="23"/>
      <c r="AA32" s="15"/>
      <c r="AB32" s="9"/>
      <c r="AC32" s="9"/>
      <c r="AD32" s="9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</row>
    <row r="33" spans="1:42" ht="34.5" customHeight="1" x14ac:dyDescent="0.4">
      <c r="A33" s="32" t="s">
        <v>144</v>
      </c>
      <c r="B33" s="35">
        <v>127387</v>
      </c>
      <c r="C33" s="35">
        <v>86200</v>
      </c>
      <c r="D33" s="35">
        <v>50274</v>
      </c>
      <c r="E33" s="35">
        <v>8777</v>
      </c>
      <c r="F33" s="35">
        <v>12773</v>
      </c>
      <c r="G33" s="35">
        <v>7854</v>
      </c>
      <c r="H33" s="35">
        <v>122337</v>
      </c>
      <c r="I33" s="35">
        <v>154287</v>
      </c>
      <c r="J33" s="35">
        <v>151664</v>
      </c>
      <c r="K33" s="35">
        <v>69442</v>
      </c>
      <c r="L33" s="35">
        <v>58575.999999999985</v>
      </c>
      <c r="M33" s="35">
        <v>94661.000000000015</v>
      </c>
      <c r="N33" s="36">
        <f t="shared" si="0"/>
        <v>944232</v>
      </c>
      <c r="O33" s="120"/>
      <c r="P33" s="23"/>
      <c r="Q33" s="15"/>
      <c r="R33" s="9"/>
      <c r="S33" s="9"/>
      <c r="T33" s="9"/>
      <c r="U33" s="9"/>
      <c r="V33" s="9"/>
      <c r="W33" s="9"/>
      <c r="X33" s="9"/>
      <c r="Y33" s="120"/>
      <c r="Z33" s="23"/>
      <c r="AA33" s="15"/>
      <c r="AB33" s="9"/>
      <c r="AC33" s="9"/>
      <c r="AD33" s="9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</row>
    <row r="34" spans="1:42" ht="34.5" customHeight="1" x14ac:dyDescent="0.4">
      <c r="A34" s="32" t="s">
        <v>145</v>
      </c>
      <c r="B34" s="35">
        <v>35723</v>
      </c>
      <c r="C34" s="35">
        <v>30412</v>
      </c>
      <c r="D34" s="35">
        <v>19089</v>
      </c>
      <c r="E34" s="35">
        <v>8201</v>
      </c>
      <c r="F34" s="35">
        <v>37453</v>
      </c>
      <c r="G34" s="35">
        <v>27541</v>
      </c>
      <c r="H34" s="35">
        <v>28384</v>
      </c>
      <c r="I34" s="35">
        <v>29358</v>
      </c>
      <c r="J34" s="35">
        <v>34400</v>
      </c>
      <c r="K34" s="35">
        <v>29261</v>
      </c>
      <c r="L34" s="35">
        <v>36569</v>
      </c>
      <c r="M34" s="35">
        <v>28612.000000000004</v>
      </c>
      <c r="N34" s="36">
        <f t="shared" si="0"/>
        <v>345003</v>
      </c>
      <c r="O34" s="120"/>
      <c r="P34" s="23"/>
      <c r="Q34" s="15"/>
      <c r="R34" s="9"/>
      <c r="S34" s="9"/>
      <c r="T34" s="9"/>
      <c r="U34" s="9"/>
      <c r="V34" s="9"/>
      <c r="W34" s="9"/>
      <c r="X34" s="9"/>
      <c r="Y34" s="120"/>
      <c r="Z34" s="23"/>
      <c r="AA34" s="15"/>
      <c r="AB34" s="9"/>
      <c r="AC34" s="9"/>
      <c r="AD34" s="9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</row>
    <row r="35" spans="1:42" ht="34.5" customHeight="1" x14ac:dyDescent="0.4">
      <c r="A35" s="32" t="s">
        <v>146</v>
      </c>
      <c r="B35" s="35">
        <v>13783</v>
      </c>
      <c r="C35" s="35">
        <v>22435</v>
      </c>
      <c r="D35" s="35">
        <v>15358</v>
      </c>
      <c r="E35" s="35">
        <v>22282</v>
      </c>
      <c r="F35" s="35">
        <v>24764</v>
      </c>
      <c r="G35" s="35">
        <v>13654</v>
      </c>
      <c r="H35" s="35">
        <v>22435</v>
      </c>
      <c r="I35" s="35">
        <v>23158</v>
      </c>
      <c r="J35" s="35">
        <v>18371</v>
      </c>
      <c r="K35" s="35">
        <v>19094</v>
      </c>
      <c r="L35" s="35">
        <v>42388.999999999993</v>
      </c>
      <c r="M35" s="35">
        <v>21239</v>
      </c>
      <c r="N35" s="36">
        <f t="shared" si="0"/>
        <v>258962</v>
      </c>
      <c r="O35" s="120"/>
      <c r="P35" s="23"/>
      <c r="Q35" s="15"/>
      <c r="R35" s="9"/>
      <c r="S35" s="9"/>
      <c r="T35" s="9"/>
      <c r="U35" s="9"/>
      <c r="V35" s="9"/>
      <c r="W35" s="9"/>
      <c r="X35" s="9"/>
      <c r="Y35" s="120"/>
      <c r="Z35" s="23"/>
      <c r="AA35" s="15"/>
      <c r="AB35" s="9"/>
      <c r="AC35" s="9"/>
      <c r="AD35" s="9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</row>
    <row r="36" spans="1:42" ht="34.5" customHeight="1" x14ac:dyDescent="0.4">
      <c r="A36" s="32" t="s">
        <v>147</v>
      </c>
      <c r="B36" s="35">
        <v>855</v>
      </c>
      <c r="C36" s="35">
        <v>2325</v>
      </c>
      <c r="D36" s="35">
        <v>628</v>
      </c>
      <c r="E36" s="35">
        <v>713</v>
      </c>
      <c r="F36" s="35">
        <v>442</v>
      </c>
      <c r="G36" s="35">
        <v>798</v>
      </c>
      <c r="H36" s="35">
        <v>1636</v>
      </c>
      <c r="I36" s="35">
        <v>1356</v>
      </c>
      <c r="J36" s="35">
        <v>739</v>
      </c>
      <c r="K36" s="35">
        <v>1816</v>
      </c>
      <c r="L36" s="35">
        <v>13086</v>
      </c>
      <c r="M36" s="35">
        <v>805</v>
      </c>
      <c r="N36" s="36">
        <f t="shared" si="0"/>
        <v>25199</v>
      </c>
      <c r="O36" s="120"/>
      <c r="P36" s="23"/>
      <c r="Q36" s="15"/>
      <c r="R36" s="9"/>
      <c r="S36" s="9"/>
      <c r="T36" s="9"/>
      <c r="U36" s="9"/>
      <c r="V36" s="9"/>
      <c r="W36" s="9"/>
      <c r="X36" s="9"/>
      <c r="Y36" s="120"/>
      <c r="Z36" s="23"/>
      <c r="AA36" s="15"/>
      <c r="AB36" s="9"/>
      <c r="AC36" s="9"/>
      <c r="AD36" s="9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</row>
    <row r="37" spans="1:42" ht="34.5" customHeight="1" x14ac:dyDescent="0.4">
      <c r="A37" s="32" t="s">
        <v>148</v>
      </c>
      <c r="B37" s="35">
        <v>120447</v>
      </c>
      <c r="C37" s="35">
        <v>109124</v>
      </c>
      <c r="D37" s="35">
        <v>54023</v>
      </c>
      <c r="E37" s="35">
        <v>72014</v>
      </c>
      <c r="F37" s="35">
        <v>53904</v>
      </c>
      <c r="G37" s="35">
        <v>52354</v>
      </c>
      <c r="H37" s="35">
        <v>35402</v>
      </c>
      <c r="I37" s="35">
        <v>27309</v>
      </c>
      <c r="J37" s="35">
        <v>25935</v>
      </c>
      <c r="K37" s="35">
        <v>33917</v>
      </c>
      <c r="L37" s="35">
        <v>61841.000000000007</v>
      </c>
      <c r="M37" s="35">
        <v>91885.999999999971</v>
      </c>
      <c r="N37" s="36">
        <f>SUM(B37:M37)</f>
        <v>738156</v>
      </c>
      <c r="O37" s="120"/>
      <c r="P37" s="23"/>
      <c r="Q37" s="15"/>
      <c r="R37" s="9"/>
      <c r="S37" s="9"/>
      <c r="T37" s="9"/>
      <c r="U37" s="9"/>
      <c r="V37" s="9"/>
      <c r="W37" s="9"/>
      <c r="X37" s="9"/>
      <c r="Y37" s="120"/>
      <c r="Z37" s="23"/>
      <c r="AA37" s="15"/>
      <c r="AB37" s="9"/>
      <c r="AC37" s="9"/>
      <c r="AD37" s="9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</row>
    <row r="38" spans="1:42" ht="34.5" customHeight="1" x14ac:dyDescent="0.4">
      <c r="A38" s="32" t="s">
        <v>149</v>
      </c>
      <c r="B38" s="35">
        <v>17331</v>
      </c>
      <c r="C38" s="35">
        <v>24309</v>
      </c>
      <c r="D38" s="35">
        <v>20269</v>
      </c>
      <c r="E38" s="35">
        <v>11266</v>
      </c>
      <c r="F38" s="35">
        <v>6065</v>
      </c>
      <c r="G38" s="35">
        <v>20044</v>
      </c>
      <c r="H38" s="35">
        <v>15958</v>
      </c>
      <c r="I38" s="35">
        <v>14430</v>
      </c>
      <c r="J38" s="35">
        <v>18337</v>
      </c>
      <c r="K38" s="35">
        <v>12406</v>
      </c>
      <c r="L38" s="35">
        <v>12894</v>
      </c>
      <c r="M38" s="35">
        <v>19066</v>
      </c>
      <c r="N38" s="36">
        <f t="shared" si="0"/>
        <v>192375</v>
      </c>
      <c r="O38" s="120"/>
      <c r="P38" s="23"/>
      <c r="Q38" s="15"/>
      <c r="R38" s="9"/>
      <c r="S38" s="9"/>
      <c r="T38" s="9"/>
      <c r="U38" s="9"/>
      <c r="V38" s="9"/>
      <c r="W38" s="9"/>
      <c r="X38" s="9"/>
      <c r="Y38" s="120"/>
      <c r="Z38" s="23"/>
      <c r="AA38" s="15"/>
      <c r="AB38" s="9"/>
      <c r="AC38" s="9"/>
      <c r="AD38" s="9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</row>
    <row r="39" spans="1:42" ht="34.5" customHeight="1" x14ac:dyDescent="0.4">
      <c r="A39" s="32" t="s">
        <v>150</v>
      </c>
      <c r="B39" s="35">
        <v>6746</v>
      </c>
      <c r="C39" s="35">
        <v>4617</v>
      </c>
      <c r="D39" s="35">
        <v>1221</v>
      </c>
      <c r="E39" s="35">
        <v>1302</v>
      </c>
      <c r="F39" s="35">
        <v>600</v>
      </c>
      <c r="G39" s="35">
        <v>1710</v>
      </c>
      <c r="H39" s="35">
        <v>2154</v>
      </c>
      <c r="I39" s="35">
        <v>389</v>
      </c>
      <c r="J39" s="35">
        <v>359</v>
      </c>
      <c r="K39" s="35">
        <v>612</v>
      </c>
      <c r="L39" s="35">
        <v>4969</v>
      </c>
      <c r="M39" s="35">
        <v>7380</v>
      </c>
      <c r="N39" s="36">
        <f t="shared" si="0"/>
        <v>32059</v>
      </c>
      <c r="O39" s="120"/>
      <c r="P39" s="23"/>
      <c r="Q39" s="15"/>
      <c r="R39" s="9"/>
      <c r="S39" s="9"/>
      <c r="T39" s="9"/>
      <c r="U39" s="9"/>
      <c r="V39" s="9"/>
      <c r="W39" s="9"/>
      <c r="X39" s="9"/>
      <c r="Y39" s="120"/>
      <c r="Z39" s="23"/>
      <c r="AA39" s="15"/>
      <c r="AB39" s="9"/>
      <c r="AC39" s="9"/>
      <c r="AD39" s="9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</row>
    <row r="40" spans="1:42" ht="34.5" customHeight="1" x14ac:dyDescent="0.4">
      <c r="A40" s="32" t="s">
        <v>151</v>
      </c>
      <c r="B40" s="35">
        <v>2645462</v>
      </c>
      <c r="C40" s="35">
        <v>2695137</v>
      </c>
      <c r="D40" s="35">
        <v>2995918</v>
      </c>
      <c r="E40" s="35">
        <v>3210455</v>
      </c>
      <c r="F40" s="35">
        <v>3193926</v>
      </c>
      <c r="G40" s="35">
        <v>3645111</v>
      </c>
      <c r="H40" s="35">
        <v>3564224</v>
      </c>
      <c r="I40" s="35">
        <v>3471133</v>
      </c>
      <c r="J40" s="35">
        <v>4059062</v>
      </c>
      <c r="K40" s="35">
        <v>4007672</v>
      </c>
      <c r="L40" s="35">
        <v>3573095</v>
      </c>
      <c r="M40" s="35">
        <v>3938397.0000000005</v>
      </c>
      <c r="N40" s="36">
        <f t="shared" si="0"/>
        <v>40999592</v>
      </c>
      <c r="O40" s="120"/>
      <c r="P40" s="23"/>
      <c r="Q40" s="15"/>
      <c r="R40" s="9"/>
      <c r="S40" s="9"/>
      <c r="T40" s="9"/>
      <c r="U40" s="9"/>
      <c r="V40" s="9"/>
      <c r="W40" s="9"/>
      <c r="X40" s="9"/>
      <c r="Y40" s="120"/>
      <c r="Z40" s="23"/>
      <c r="AA40" s="15"/>
      <c r="AB40" s="9"/>
      <c r="AC40" s="9"/>
      <c r="AD40" s="9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</row>
    <row r="41" spans="1:42" ht="34.5" customHeight="1" thickBot="1" x14ac:dyDescent="0.45">
      <c r="A41" s="163" t="s">
        <v>152</v>
      </c>
      <c r="B41" s="164">
        <v>142761</v>
      </c>
      <c r="C41" s="164">
        <v>147410</v>
      </c>
      <c r="D41" s="164">
        <v>152186</v>
      </c>
      <c r="E41" s="164">
        <v>308741</v>
      </c>
      <c r="F41" s="164">
        <v>222822</v>
      </c>
      <c r="G41" s="164">
        <v>198164</v>
      </c>
      <c r="H41" s="164">
        <v>298408</v>
      </c>
      <c r="I41" s="164">
        <v>215521</v>
      </c>
      <c r="J41" s="164">
        <v>187449</v>
      </c>
      <c r="K41" s="164">
        <v>163930</v>
      </c>
      <c r="L41" s="164">
        <v>148331</v>
      </c>
      <c r="M41" s="164">
        <v>281618</v>
      </c>
      <c r="N41" s="165">
        <f t="shared" si="0"/>
        <v>2467341</v>
      </c>
      <c r="O41" s="152"/>
      <c r="P41" s="23"/>
      <c r="Q41" s="15"/>
      <c r="R41" s="9"/>
      <c r="S41" s="9"/>
      <c r="T41" s="9"/>
      <c r="U41" s="9"/>
      <c r="V41" s="9"/>
      <c r="W41" s="9"/>
      <c r="X41" s="9"/>
      <c r="Y41" s="9"/>
      <c r="Z41" s="9"/>
      <c r="AA41" s="9"/>
      <c r="AB41" s="120"/>
      <c r="AC41" s="120"/>
      <c r="AD41" s="120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</row>
    <row r="42" spans="1:42" ht="23.25" x14ac:dyDescent="0.35">
      <c r="A42" s="157"/>
      <c r="B42" s="166"/>
      <c r="C42" s="166"/>
      <c r="D42" s="157"/>
      <c r="E42" s="166"/>
      <c r="F42" s="21"/>
      <c r="G42" s="21"/>
      <c r="H42" s="21"/>
      <c r="I42" s="21"/>
      <c r="J42" s="23"/>
      <c r="K42" s="23"/>
      <c r="L42" s="21"/>
      <c r="M42" s="21"/>
      <c r="N42" s="23"/>
      <c r="O42" s="15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50"/>
      <c r="AC42" s="120"/>
      <c r="AD42" s="120"/>
    </row>
    <row r="43" spans="1:42" ht="23.25" x14ac:dyDescent="0.35">
      <c r="A43" s="156" t="s">
        <v>209</v>
      </c>
      <c r="B43" s="157"/>
      <c r="C43" s="157"/>
      <c r="D43" s="157"/>
      <c r="E43" s="157"/>
      <c r="F43" s="140"/>
      <c r="G43" s="21"/>
      <c r="H43" s="21"/>
      <c r="I43" s="21"/>
      <c r="J43" s="21"/>
      <c r="K43" s="21"/>
      <c r="L43" s="21"/>
      <c r="M43" s="21"/>
      <c r="N43" s="21"/>
      <c r="O43" s="15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50"/>
      <c r="AC43" s="120"/>
      <c r="AD43" s="120"/>
    </row>
    <row r="44" spans="1:42" ht="23.25" x14ac:dyDescent="0.35">
      <c r="A44" s="157" t="s">
        <v>210</v>
      </c>
      <c r="B44" s="157"/>
      <c r="C44" s="157"/>
      <c r="D44" s="157"/>
      <c r="E44" s="157"/>
      <c r="F44" s="140"/>
      <c r="G44" s="21"/>
      <c r="H44" s="21"/>
      <c r="I44" s="21"/>
      <c r="J44" s="21"/>
      <c r="K44" s="21"/>
      <c r="L44" s="21"/>
      <c r="M44" s="21"/>
      <c r="N44" s="21"/>
      <c r="O44" s="150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50"/>
      <c r="AC44" s="120"/>
      <c r="AD44" s="120"/>
    </row>
    <row r="45" spans="1:42" ht="23.25" x14ac:dyDescent="0.35">
      <c r="A45" s="157" t="s">
        <v>211</v>
      </c>
      <c r="B45" s="157"/>
      <c r="C45" s="157"/>
      <c r="D45" s="157"/>
      <c r="E45" s="157"/>
      <c r="F45" s="140"/>
      <c r="G45" s="21"/>
      <c r="H45" s="21"/>
      <c r="I45" s="21"/>
      <c r="J45" s="21"/>
      <c r="K45" s="21"/>
      <c r="L45" s="21"/>
      <c r="M45" s="21"/>
      <c r="N45" s="21"/>
      <c r="O45" s="15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50"/>
      <c r="AC45" s="120"/>
      <c r="AD45" s="120"/>
    </row>
    <row r="46" spans="1:42" ht="23.25" x14ac:dyDescent="0.35">
      <c r="A46" s="157"/>
      <c r="B46" s="157"/>
      <c r="C46" s="157"/>
      <c r="D46" s="157"/>
      <c r="E46" s="157"/>
      <c r="F46" s="140"/>
      <c r="G46" s="21"/>
      <c r="H46" s="21"/>
      <c r="I46" s="21"/>
      <c r="J46" s="21"/>
      <c r="K46" s="21"/>
      <c r="L46" s="21"/>
      <c r="M46" s="21"/>
      <c r="N46" s="21"/>
      <c r="O46" s="150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50"/>
      <c r="AC46" s="120"/>
      <c r="AD46" s="120"/>
    </row>
    <row r="47" spans="1:42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50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50"/>
      <c r="AC47" s="120"/>
      <c r="AD47" s="120"/>
    </row>
    <row r="48" spans="1:42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50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50"/>
      <c r="AC48" s="120"/>
      <c r="AD48" s="120"/>
    </row>
    <row r="49" spans="1:30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50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50"/>
      <c r="AC49" s="120"/>
      <c r="AD49" s="120"/>
    </row>
    <row r="50" spans="1:30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50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50"/>
      <c r="AC50" s="120"/>
      <c r="AD50" s="120"/>
    </row>
    <row r="51" spans="1:30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50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50"/>
      <c r="AC51" s="120"/>
      <c r="AD51" s="120"/>
    </row>
    <row r="52" spans="1:30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50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50"/>
      <c r="AC52" s="120"/>
      <c r="AD52" s="120"/>
    </row>
    <row r="53" spans="1:30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50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50"/>
      <c r="AC53" s="120"/>
      <c r="AD53" s="120"/>
    </row>
    <row r="54" spans="1:30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50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50"/>
      <c r="AC54" s="120"/>
      <c r="AD54" s="120"/>
    </row>
    <row r="55" spans="1:30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50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50"/>
      <c r="AC55" s="120"/>
      <c r="AD55" s="120"/>
    </row>
    <row r="56" spans="1:30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5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50"/>
      <c r="AC56" s="120"/>
      <c r="AD56" s="120"/>
    </row>
    <row r="57" spans="1:30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5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50"/>
      <c r="AC57" s="120"/>
      <c r="AD57" s="120"/>
    </row>
    <row r="58" spans="1:30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50"/>
    </row>
    <row r="59" spans="1:30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50"/>
    </row>
    <row r="60" spans="1:30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50"/>
    </row>
    <row r="61" spans="1:30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50"/>
    </row>
    <row r="62" spans="1:30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50"/>
    </row>
    <row r="63" spans="1:30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50"/>
    </row>
    <row r="64" spans="1:30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50"/>
    </row>
    <row r="65" spans="1:15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50"/>
    </row>
    <row r="66" spans="1:15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50"/>
    </row>
    <row r="67" spans="1:15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50"/>
    </row>
    <row r="68" spans="1:15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50"/>
    </row>
    <row r="69" spans="1:15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50"/>
    </row>
    <row r="70" spans="1:15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50"/>
    </row>
    <row r="71" spans="1:1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50"/>
    </row>
    <row r="72" spans="1:1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50"/>
    </row>
    <row r="73" spans="1:1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50"/>
    </row>
    <row r="74" spans="1:15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50"/>
    </row>
    <row r="75" spans="1:15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50"/>
    </row>
    <row r="76" spans="1:1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50"/>
    </row>
    <row r="77" spans="1:1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50"/>
    </row>
    <row r="78" spans="1:15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50"/>
    </row>
    <row r="79" spans="1:15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50"/>
    </row>
    <row r="80" spans="1:15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50"/>
    </row>
    <row r="81" spans="1:15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50"/>
    </row>
    <row r="82" spans="1:15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50"/>
    </row>
    <row r="83" spans="1:15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50"/>
    </row>
    <row r="84" spans="1:15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50"/>
    </row>
    <row r="85" spans="1:15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50"/>
    </row>
    <row r="86" spans="1:15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50"/>
    </row>
    <row r="87" spans="1:15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50"/>
    </row>
    <row r="88" spans="1:15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50"/>
    </row>
    <row r="89" spans="1:15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50"/>
    </row>
    <row r="90" spans="1:15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50"/>
    </row>
    <row r="91" spans="1:15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50"/>
    </row>
    <row r="92" spans="1:15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50"/>
    </row>
    <row r="93" spans="1:15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50"/>
    </row>
    <row r="94" spans="1:15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50"/>
    </row>
    <row r="95" spans="1:15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50"/>
    </row>
    <row r="96" spans="1:15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50"/>
    </row>
    <row r="97" spans="1:15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50"/>
    </row>
    <row r="98" spans="1:15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50"/>
    </row>
    <row r="99" spans="1:15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50"/>
    </row>
    <row r="100" spans="1:15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50"/>
    </row>
    <row r="101" spans="1:15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50"/>
    </row>
    <row r="102" spans="1:15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50"/>
    </row>
    <row r="103" spans="1:15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50"/>
    </row>
    <row r="104" spans="1:15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50"/>
    </row>
    <row r="105" spans="1:15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50"/>
    </row>
    <row r="106" spans="1:15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50"/>
    </row>
    <row r="107" spans="1:15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50"/>
    </row>
    <row r="108" spans="1:15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50"/>
    </row>
    <row r="109" spans="1:15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50"/>
    </row>
    <row r="110" spans="1:15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50"/>
    </row>
    <row r="111" spans="1:15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50"/>
    </row>
    <row r="112" spans="1:15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50"/>
    </row>
    <row r="113" spans="1:15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50"/>
    </row>
    <row r="114" spans="1:15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50"/>
    </row>
    <row r="115" spans="1:15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50"/>
    </row>
    <row r="116" spans="1:15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50"/>
    </row>
    <row r="117" spans="1:15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50"/>
    </row>
    <row r="118" spans="1:15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50"/>
    </row>
    <row r="119" spans="1:15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50"/>
    </row>
    <row r="120" spans="1:15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50"/>
    </row>
    <row r="121" spans="1:15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50"/>
    </row>
    <row r="122" spans="1:15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50"/>
    </row>
    <row r="123" spans="1:15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50"/>
    </row>
    <row r="124" spans="1:15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50"/>
    </row>
    <row r="125" spans="1:15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50"/>
    </row>
    <row r="126" spans="1:15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50"/>
    </row>
    <row r="127" spans="1:15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50"/>
    </row>
    <row r="128" spans="1:15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50"/>
    </row>
    <row r="129" spans="1:15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50"/>
    </row>
    <row r="130" spans="1:15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50"/>
    </row>
    <row r="131" spans="1:15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50"/>
    </row>
    <row r="132" spans="1:15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50"/>
    </row>
    <row r="133" spans="1:15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50"/>
    </row>
    <row r="134" spans="1:15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50"/>
    </row>
    <row r="135" spans="1:15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50"/>
    </row>
    <row r="136" spans="1:15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50"/>
    </row>
    <row r="137" spans="1:15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50"/>
    </row>
    <row r="138" spans="1:15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50"/>
    </row>
    <row r="139" spans="1:15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50"/>
    </row>
    <row r="140" spans="1:15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50"/>
    </row>
    <row r="141" spans="1:15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50"/>
    </row>
    <row r="142" spans="1:15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50"/>
    </row>
    <row r="143" spans="1:15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150"/>
    </row>
    <row r="144" spans="1:15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50"/>
    </row>
    <row r="145" spans="1:15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50"/>
    </row>
    <row r="146" spans="1:15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50"/>
    </row>
    <row r="147" spans="1:15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50"/>
    </row>
    <row r="148" spans="1:15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50"/>
    </row>
    <row r="149" spans="1:15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50"/>
    </row>
    <row r="150" spans="1:15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50"/>
    </row>
    <row r="151" spans="1:15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50"/>
    </row>
    <row r="152" spans="1:15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50"/>
    </row>
    <row r="153" spans="1:15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50"/>
    </row>
    <row r="154" spans="1:15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50"/>
    </row>
    <row r="155" spans="1:15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50"/>
    </row>
    <row r="156" spans="1:15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50"/>
    </row>
    <row r="157" spans="1:15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50"/>
    </row>
    <row r="158" spans="1:15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50"/>
    </row>
    <row r="159" spans="1:15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50"/>
    </row>
    <row r="160" spans="1:15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50"/>
    </row>
    <row r="161" spans="1:15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50"/>
    </row>
    <row r="162" spans="1:15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50"/>
    </row>
    <row r="163" spans="1:15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50"/>
    </row>
    <row r="164" spans="1:15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50"/>
    </row>
    <row r="165" spans="1:15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50"/>
    </row>
  </sheetData>
  <mergeCells count="3">
    <mergeCell ref="A2:N2"/>
    <mergeCell ref="A3:N3"/>
    <mergeCell ref="A4:N4"/>
  </mergeCells>
  <pageMargins left="0.7" right="0.7" top="0.75" bottom="0.75" header="0.3" footer="0.3"/>
  <pageSetup scale="45" fitToHeight="0" orientation="landscape" horizontalDpi="4294967292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V119"/>
  <sheetViews>
    <sheetView zoomScale="55" zoomScaleNormal="55" workbookViewId="0">
      <selection activeCell="F13" sqref="F13"/>
    </sheetView>
  </sheetViews>
  <sheetFormatPr baseColWidth="10" defaultRowHeight="15" x14ac:dyDescent="0.25"/>
  <cols>
    <col min="1" max="2" width="23.7109375" customWidth="1"/>
    <col min="3" max="3" width="22.7109375" customWidth="1"/>
    <col min="4" max="4" width="22.42578125" customWidth="1"/>
    <col min="5" max="5" width="21.85546875" customWidth="1"/>
    <col min="6" max="6" width="23.7109375" customWidth="1"/>
    <col min="7" max="7" width="22.7109375" customWidth="1"/>
    <col min="8" max="8" width="23.7109375" customWidth="1"/>
    <col min="9" max="9" width="21.85546875" customWidth="1"/>
    <col min="10" max="14" width="23.7109375" customWidth="1"/>
    <col min="15" max="15" width="16.28515625" style="9" customWidth="1"/>
    <col min="16" max="16" width="11.42578125" style="9" customWidth="1"/>
  </cols>
  <sheetData>
    <row r="1" spans="1:47" s="9" customFormat="1" x14ac:dyDescent="0.25"/>
    <row r="2" spans="1:47" s="9" customFormat="1" x14ac:dyDescent="0.25"/>
    <row r="3" spans="1:47" ht="2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ht="2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ht="26.25" x14ac:dyDescent="0.4">
      <c r="A5" s="246" t="s">
        <v>50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ht="26.25" x14ac:dyDescent="0.4">
      <c r="A6" s="241" t="s">
        <v>66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12.75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ht="33" customHeight="1" x14ac:dyDescent="0.25">
      <c r="A8" s="57" t="s">
        <v>51</v>
      </c>
      <c r="B8" s="58" t="s">
        <v>1</v>
      </c>
      <c r="C8" s="58" t="s">
        <v>2</v>
      </c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9" t="s">
        <v>13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ht="26.25" x14ac:dyDescent="0.35">
      <c r="A9" s="2" t="s">
        <v>107</v>
      </c>
      <c r="B9" s="52">
        <v>52428</v>
      </c>
      <c r="C9" s="52">
        <v>849</v>
      </c>
      <c r="D9" s="52">
        <v>416843.54695983382</v>
      </c>
      <c r="E9" s="52">
        <v>2006735</v>
      </c>
      <c r="F9" s="52">
        <v>3491262</v>
      </c>
      <c r="G9" s="52">
        <v>814397</v>
      </c>
      <c r="H9" s="52">
        <v>137134</v>
      </c>
      <c r="I9" s="52">
        <v>560703</v>
      </c>
      <c r="J9" s="52">
        <v>990503</v>
      </c>
      <c r="K9" s="52">
        <v>1827549</v>
      </c>
      <c r="L9" s="52">
        <v>1185362</v>
      </c>
      <c r="M9" s="52">
        <v>328406</v>
      </c>
      <c r="N9" s="53">
        <v>11812171.546959834</v>
      </c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ht="23.25" x14ac:dyDescent="0.35">
      <c r="A10" s="2" t="s">
        <v>67</v>
      </c>
      <c r="B10" s="52">
        <v>54109</v>
      </c>
      <c r="C10" s="52">
        <v>69877.000000000015</v>
      </c>
      <c r="D10" s="52">
        <v>46090</v>
      </c>
      <c r="E10" s="52">
        <v>58201.000000000015</v>
      </c>
      <c r="F10" s="52">
        <v>42849</v>
      </c>
      <c r="G10" s="52">
        <v>75854</v>
      </c>
      <c r="H10" s="52">
        <v>45158</v>
      </c>
      <c r="I10" s="52">
        <v>56850</v>
      </c>
      <c r="J10" s="52">
        <v>65477</v>
      </c>
      <c r="K10" s="52">
        <v>78541</v>
      </c>
      <c r="L10" s="52">
        <v>57895.000000000007</v>
      </c>
      <c r="M10" s="52">
        <v>99898</v>
      </c>
      <c r="N10" s="53">
        <v>750799</v>
      </c>
      <c r="P10" s="15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ht="23.25" x14ac:dyDescent="0.35">
      <c r="A11" s="2" t="s">
        <v>14</v>
      </c>
      <c r="B11" s="52">
        <v>12014</v>
      </c>
      <c r="C11" s="52">
        <v>16691</v>
      </c>
      <c r="D11" s="52">
        <v>330</v>
      </c>
      <c r="E11" s="52">
        <v>0</v>
      </c>
      <c r="F11" s="52">
        <v>2014</v>
      </c>
      <c r="G11" s="52">
        <v>480</v>
      </c>
      <c r="H11" s="52">
        <v>0</v>
      </c>
      <c r="I11" s="52">
        <v>741</v>
      </c>
      <c r="J11" s="52">
        <v>2345</v>
      </c>
      <c r="K11" s="52">
        <v>2153</v>
      </c>
      <c r="L11" s="52">
        <v>660</v>
      </c>
      <c r="M11" s="52">
        <v>4320</v>
      </c>
      <c r="N11" s="53">
        <v>41748</v>
      </c>
      <c r="P11" s="15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ht="23.25" x14ac:dyDescent="0.35">
      <c r="A12" s="2" t="s">
        <v>15</v>
      </c>
      <c r="B12" s="52">
        <v>46583.133333333339</v>
      </c>
      <c r="C12" s="52">
        <v>43916.247176718112</v>
      </c>
      <c r="D12" s="52">
        <v>45535.120863232361</v>
      </c>
      <c r="E12" s="52">
        <v>45947.374547049534</v>
      </c>
      <c r="F12" s="52">
        <v>42800.923861358984</v>
      </c>
      <c r="G12" s="52">
        <v>44201</v>
      </c>
      <c r="H12" s="52">
        <v>45466</v>
      </c>
      <c r="I12" s="52">
        <v>45303</v>
      </c>
      <c r="J12" s="52">
        <v>44890</v>
      </c>
      <c r="K12" s="52">
        <v>46725</v>
      </c>
      <c r="L12" s="52">
        <v>44810</v>
      </c>
      <c r="M12" s="52">
        <v>45584</v>
      </c>
      <c r="N12" s="53">
        <v>541761.79978169233</v>
      </c>
      <c r="P12" s="15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ht="23.25" x14ac:dyDescent="0.35">
      <c r="A13" s="2" t="s">
        <v>52</v>
      </c>
      <c r="B13" s="52">
        <v>10213.999999999998</v>
      </c>
      <c r="C13" s="52">
        <v>1865</v>
      </c>
      <c r="D13" s="52">
        <v>2919.9999999999995</v>
      </c>
      <c r="E13" s="52">
        <v>8201</v>
      </c>
      <c r="F13" s="52">
        <v>3615</v>
      </c>
      <c r="G13" s="52">
        <v>5985</v>
      </c>
      <c r="H13" s="52">
        <v>10173</v>
      </c>
      <c r="I13" s="52">
        <v>12045</v>
      </c>
      <c r="J13" s="52">
        <v>6401</v>
      </c>
      <c r="K13" s="52">
        <v>11857</v>
      </c>
      <c r="L13" s="52">
        <v>20147</v>
      </c>
      <c r="M13" s="52">
        <v>18744</v>
      </c>
      <c r="N13" s="53">
        <v>112167</v>
      </c>
      <c r="P13" s="15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ht="23.25" x14ac:dyDescent="0.35">
      <c r="A14" s="2" t="s">
        <v>16</v>
      </c>
      <c r="B14" s="52">
        <v>9521</v>
      </c>
      <c r="C14" s="52">
        <v>254876.99999999997</v>
      </c>
      <c r="D14" s="52">
        <v>37990</v>
      </c>
      <c r="E14" s="52">
        <v>12042</v>
      </c>
      <c r="F14" s="52">
        <v>6843</v>
      </c>
      <c r="G14" s="52">
        <v>3211</v>
      </c>
      <c r="H14" s="52">
        <v>2728</v>
      </c>
      <c r="I14" s="52">
        <v>5254</v>
      </c>
      <c r="J14" s="52">
        <v>3258</v>
      </c>
      <c r="K14" s="52">
        <v>2854</v>
      </c>
      <c r="L14" s="52">
        <v>8745</v>
      </c>
      <c r="M14" s="52">
        <v>22546.999999999996</v>
      </c>
      <c r="N14" s="53">
        <v>369870</v>
      </c>
      <c r="P14" s="15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ht="23.25" x14ac:dyDescent="0.35">
      <c r="A15" s="2" t="s">
        <v>17</v>
      </c>
      <c r="B15" s="52">
        <v>16520</v>
      </c>
      <c r="C15" s="52">
        <v>37655</v>
      </c>
      <c r="D15" s="52">
        <v>53984</v>
      </c>
      <c r="E15" s="52">
        <v>9873.9999999999982</v>
      </c>
      <c r="F15" s="52">
        <v>3374</v>
      </c>
      <c r="G15" s="52">
        <v>5241</v>
      </c>
      <c r="H15" s="52">
        <v>5682</v>
      </c>
      <c r="I15" s="52">
        <v>9109</v>
      </c>
      <c r="J15" s="52">
        <v>4699</v>
      </c>
      <c r="K15" s="52">
        <v>3620</v>
      </c>
      <c r="L15" s="52">
        <v>10600.000000000002</v>
      </c>
      <c r="M15" s="52">
        <v>54874</v>
      </c>
      <c r="N15" s="53">
        <v>215232</v>
      </c>
      <c r="P15" s="15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23.25" x14ac:dyDescent="0.35">
      <c r="A16" s="2" t="s">
        <v>18</v>
      </c>
      <c r="B16" s="52">
        <v>934</v>
      </c>
      <c r="C16" s="52">
        <v>524</v>
      </c>
      <c r="D16" s="52">
        <v>1324</v>
      </c>
      <c r="E16" s="52">
        <v>825</v>
      </c>
      <c r="F16" s="52">
        <v>160</v>
      </c>
      <c r="G16" s="52">
        <v>485</v>
      </c>
      <c r="H16" s="52">
        <v>871</v>
      </c>
      <c r="I16" s="52">
        <v>1302</v>
      </c>
      <c r="J16" s="52">
        <v>625</v>
      </c>
      <c r="K16" s="52">
        <v>156</v>
      </c>
      <c r="L16" s="52">
        <v>951.99999999999989</v>
      </c>
      <c r="M16" s="52">
        <v>828</v>
      </c>
      <c r="N16" s="53">
        <v>8986</v>
      </c>
      <c r="P16" s="15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ht="23.25" x14ac:dyDescent="0.35">
      <c r="A17" s="2" t="s">
        <v>19</v>
      </c>
      <c r="B17" s="52">
        <v>74548</v>
      </c>
      <c r="C17" s="52">
        <v>65142</v>
      </c>
      <c r="D17" s="52">
        <v>48920.000000000007</v>
      </c>
      <c r="E17" s="52">
        <v>40124</v>
      </c>
      <c r="F17" s="52">
        <v>23544.000000000004</v>
      </c>
      <c r="G17" s="52">
        <v>23002</v>
      </c>
      <c r="H17" s="52">
        <v>13451</v>
      </c>
      <c r="I17" s="52">
        <v>21402</v>
      </c>
      <c r="J17" s="52">
        <v>14257</v>
      </c>
      <c r="K17" s="52">
        <v>12699</v>
      </c>
      <c r="L17" s="52">
        <v>24854</v>
      </c>
      <c r="M17" s="52">
        <v>99874</v>
      </c>
      <c r="N17" s="53">
        <v>461817</v>
      </c>
      <c r="P17" s="15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ht="23.25" x14ac:dyDescent="0.35">
      <c r="A18" s="2" t="s">
        <v>20</v>
      </c>
      <c r="B18" s="52">
        <v>61936</v>
      </c>
      <c r="C18" s="52">
        <v>87406</v>
      </c>
      <c r="D18" s="52">
        <v>92684</v>
      </c>
      <c r="E18" s="52">
        <v>112044</v>
      </c>
      <c r="F18" s="52">
        <v>64122</v>
      </c>
      <c r="G18" s="52">
        <v>79852</v>
      </c>
      <c r="H18" s="52">
        <v>73132</v>
      </c>
      <c r="I18" s="52">
        <v>53857</v>
      </c>
      <c r="J18" s="52">
        <v>45235</v>
      </c>
      <c r="K18" s="52">
        <v>72543.999999999985</v>
      </c>
      <c r="L18" s="52">
        <v>85906.000000000015</v>
      </c>
      <c r="M18" s="52">
        <v>82014</v>
      </c>
      <c r="N18" s="53">
        <v>910732</v>
      </c>
      <c r="P18" s="15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ht="23.25" x14ac:dyDescent="0.35">
      <c r="A19" s="2" t="s">
        <v>21</v>
      </c>
      <c r="B19" s="52">
        <v>74805</v>
      </c>
      <c r="C19" s="52">
        <v>91169</v>
      </c>
      <c r="D19" s="52">
        <v>52834</v>
      </c>
      <c r="E19" s="52">
        <v>91874</v>
      </c>
      <c r="F19" s="52">
        <v>42273</v>
      </c>
      <c r="G19" s="52">
        <v>40114</v>
      </c>
      <c r="H19" s="52">
        <v>26586</v>
      </c>
      <c r="I19" s="52">
        <v>32154</v>
      </c>
      <c r="J19" s="52">
        <v>29214</v>
      </c>
      <c r="K19" s="52">
        <v>42592</v>
      </c>
      <c r="L19" s="52">
        <v>54628</v>
      </c>
      <c r="M19" s="52">
        <v>62147</v>
      </c>
      <c r="N19" s="53">
        <v>640390</v>
      </c>
      <c r="P19" s="15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3.25" x14ac:dyDescent="0.35">
      <c r="A20" s="2" t="s">
        <v>22</v>
      </c>
      <c r="B20" s="52">
        <v>129985</v>
      </c>
      <c r="C20" s="52">
        <v>206940</v>
      </c>
      <c r="D20" s="52">
        <v>135150</v>
      </c>
      <c r="E20" s="52">
        <v>118969.00000000001</v>
      </c>
      <c r="F20" s="52">
        <v>172014</v>
      </c>
      <c r="G20" s="52">
        <v>101635</v>
      </c>
      <c r="H20" s="52">
        <v>103365</v>
      </c>
      <c r="I20" s="52">
        <v>102200</v>
      </c>
      <c r="J20" s="52">
        <v>191375</v>
      </c>
      <c r="K20" s="52">
        <v>143545</v>
      </c>
      <c r="L20" s="52">
        <v>102147.00000000001</v>
      </c>
      <c r="M20" s="52">
        <v>98958</v>
      </c>
      <c r="N20" s="53">
        <v>1606283</v>
      </c>
      <c r="P20" s="15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3.25" x14ac:dyDescent="0.35">
      <c r="A21" s="2" t="s">
        <v>53</v>
      </c>
      <c r="B21" s="52">
        <v>75241</v>
      </c>
      <c r="C21" s="52">
        <v>77017</v>
      </c>
      <c r="D21" s="52">
        <v>51933</v>
      </c>
      <c r="E21" s="52">
        <v>66201</v>
      </c>
      <c r="F21" s="52">
        <v>37543.999999999993</v>
      </c>
      <c r="G21" s="52">
        <v>47240</v>
      </c>
      <c r="H21" s="52">
        <v>53570</v>
      </c>
      <c r="I21" s="52">
        <v>47243</v>
      </c>
      <c r="J21" s="52">
        <v>32463</v>
      </c>
      <c r="K21" s="52">
        <v>55900</v>
      </c>
      <c r="L21" s="52">
        <v>49130</v>
      </c>
      <c r="M21" s="52">
        <v>94311</v>
      </c>
      <c r="N21" s="53">
        <v>687793</v>
      </c>
      <c r="P21" s="15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ht="23.25" x14ac:dyDescent="0.35">
      <c r="A22" s="2" t="s">
        <v>23</v>
      </c>
      <c r="B22" s="52">
        <v>286214</v>
      </c>
      <c r="C22" s="52">
        <v>452121.99999999988</v>
      </c>
      <c r="D22" s="52">
        <v>258967</v>
      </c>
      <c r="E22" s="52">
        <v>258930</v>
      </c>
      <c r="F22" s="52">
        <v>289544</v>
      </c>
      <c r="G22" s="52">
        <v>259843.99999999994</v>
      </c>
      <c r="H22" s="52">
        <v>211753</v>
      </c>
      <c r="I22" s="52">
        <v>205752</v>
      </c>
      <c r="J22" s="52">
        <v>258473.99999999997</v>
      </c>
      <c r="K22" s="52">
        <v>275483.99999999994</v>
      </c>
      <c r="L22" s="52">
        <v>415066.99999999994</v>
      </c>
      <c r="M22" s="52">
        <v>342144.99999999994</v>
      </c>
      <c r="N22" s="53">
        <v>3514296</v>
      </c>
      <c r="P22" s="15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ht="23.25" x14ac:dyDescent="0.35">
      <c r="A23" s="2" t="s">
        <v>54</v>
      </c>
      <c r="B23" s="52">
        <v>166836</v>
      </c>
      <c r="C23" s="52">
        <v>95424.000000000015</v>
      </c>
      <c r="D23" s="52">
        <v>86247</v>
      </c>
      <c r="E23" s="52">
        <v>98957.999999999985</v>
      </c>
      <c r="F23" s="52">
        <v>54924</v>
      </c>
      <c r="G23" s="52">
        <v>87524</v>
      </c>
      <c r="H23" s="52">
        <v>54748</v>
      </c>
      <c r="I23" s="52">
        <v>78110</v>
      </c>
      <c r="J23" s="52">
        <v>61024</v>
      </c>
      <c r="K23" s="52">
        <v>52100.999999999993</v>
      </c>
      <c r="L23" s="52">
        <v>63246.000000000007</v>
      </c>
      <c r="M23" s="52">
        <v>72358</v>
      </c>
      <c r="N23" s="53">
        <v>971500</v>
      </c>
      <c r="P23" s="15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ht="23.25" x14ac:dyDescent="0.35">
      <c r="A24" s="2" t="s">
        <v>24</v>
      </c>
      <c r="B24" s="52">
        <v>0</v>
      </c>
      <c r="C24" s="52">
        <v>96</v>
      </c>
      <c r="D24" s="52">
        <v>1644</v>
      </c>
      <c r="E24" s="52">
        <v>17048</v>
      </c>
      <c r="F24" s="52">
        <v>38094</v>
      </c>
      <c r="G24" s="52">
        <v>0</v>
      </c>
      <c r="H24" s="52">
        <v>0</v>
      </c>
      <c r="I24" s="52">
        <v>120</v>
      </c>
      <c r="J24" s="52">
        <v>17048</v>
      </c>
      <c r="K24" s="52">
        <v>0</v>
      </c>
      <c r="L24" s="52">
        <v>0</v>
      </c>
      <c r="M24" s="52">
        <v>0</v>
      </c>
      <c r="N24" s="53">
        <v>74050</v>
      </c>
      <c r="P24" s="15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23.25" x14ac:dyDescent="0.35">
      <c r="A25" s="2" t="s">
        <v>25</v>
      </c>
      <c r="B25" s="52">
        <v>72652</v>
      </c>
      <c r="C25" s="52">
        <v>53458</v>
      </c>
      <c r="D25" s="52">
        <v>58980</v>
      </c>
      <c r="E25" s="52">
        <v>65042</v>
      </c>
      <c r="F25" s="52">
        <v>44100</v>
      </c>
      <c r="G25" s="52">
        <v>84044</v>
      </c>
      <c r="H25" s="52">
        <v>45872</v>
      </c>
      <c r="I25" s="52">
        <v>49326</v>
      </c>
      <c r="J25" s="52">
        <v>59894.999999999993</v>
      </c>
      <c r="K25" s="52">
        <v>60157</v>
      </c>
      <c r="L25" s="52">
        <v>76071.999999999985</v>
      </c>
      <c r="M25" s="52">
        <v>92540.999999999985</v>
      </c>
      <c r="N25" s="53">
        <v>762139</v>
      </c>
      <c r="P25" s="15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ht="23.25" x14ac:dyDescent="0.35">
      <c r="A26" s="2" t="s">
        <v>26</v>
      </c>
      <c r="B26" s="52">
        <v>42014</v>
      </c>
      <c r="C26" s="52">
        <v>33286</v>
      </c>
      <c r="D26" s="52">
        <v>47662</v>
      </c>
      <c r="E26" s="52">
        <v>53522</v>
      </c>
      <c r="F26" s="52">
        <v>32013.999999999894</v>
      </c>
      <c r="G26" s="52">
        <v>38922</v>
      </c>
      <c r="H26" s="52">
        <v>41748</v>
      </c>
      <c r="I26" s="52">
        <v>39458</v>
      </c>
      <c r="J26" s="52">
        <v>34121</v>
      </c>
      <c r="K26" s="52">
        <v>27275</v>
      </c>
      <c r="L26" s="52">
        <v>27764</v>
      </c>
      <c r="M26" s="52">
        <v>44521</v>
      </c>
      <c r="N26" s="53">
        <v>462306.99999999988</v>
      </c>
      <c r="P26" s="15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ht="23.25" x14ac:dyDescent="0.35">
      <c r="A27" s="2" t="s">
        <v>27</v>
      </c>
      <c r="B27" s="52">
        <v>59229</v>
      </c>
      <c r="C27" s="52">
        <v>85463</v>
      </c>
      <c r="D27" s="52">
        <v>121186</v>
      </c>
      <c r="E27" s="52">
        <v>310023</v>
      </c>
      <c r="F27" s="52">
        <v>193092</v>
      </c>
      <c r="G27" s="52">
        <v>60677</v>
      </c>
      <c r="H27" s="52">
        <v>79834</v>
      </c>
      <c r="I27" s="52">
        <v>50129</v>
      </c>
      <c r="J27" s="52">
        <v>144254</v>
      </c>
      <c r="K27" s="52">
        <v>57807</v>
      </c>
      <c r="L27" s="52">
        <v>58526</v>
      </c>
      <c r="M27" s="52">
        <v>48983</v>
      </c>
      <c r="N27" s="53">
        <v>1269203</v>
      </c>
      <c r="P27" s="15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ht="23.25" x14ac:dyDescent="0.35">
      <c r="A28" s="2" t="s">
        <v>28</v>
      </c>
      <c r="B28" s="52">
        <v>28986</v>
      </c>
      <c r="C28" s="52">
        <v>21288</v>
      </c>
      <c r="D28" s="52">
        <v>21464</v>
      </c>
      <c r="E28" s="52">
        <v>25477</v>
      </c>
      <c r="F28" s="52">
        <v>18824</v>
      </c>
      <c r="G28" s="52">
        <v>14879</v>
      </c>
      <c r="H28" s="52">
        <v>23923</v>
      </c>
      <c r="I28" s="52">
        <v>13117</v>
      </c>
      <c r="J28" s="52">
        <v>23014</v>
      </c>
      <c r="K28" s="52">
        <v>21041</v>
      </c>
      <c r="L28" s="52">
        <v>20168</v>
      </c>
      <c r="M28" s="52">
        <v>43013.999999999993</v>
      </c>
      <c r="N28" s="53">
        <v>275195</v>
      </c>
      <c r="P28" s="15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ht="23.25" x14ac:dyDescent="0.35">
      <c r="A29" s="3" t="s">
        <v>29</v>
      </c>
      <c r="B29" s="52">
        <v>3115.6250000000005</v>
      </c>
      <c r="C29" s="52">
        <v>2731.25</v>
      </c>
      <c r="D29" s="52">
        <v>10376.25</v>
      </c>
      <c r="E29" s="52">
        <v>3180</v>
      </c>
      <c r="F29" s="52">
        <v>4985</v>
      </c>
      <c r="G29" s="52">
        <v>6250</v>
      </c>
      <c r="H29" s="52">
        <v>4750</v>
      </c>
      <c r="I29" s="52">
        <v>3849</v>
      </c>
      <c r="J29" s="52">
        <v>4099</v>
      </c>
      <c r="K29" s="52">
        <v>5192</v>
      </c>
      <c r="L29" s="52">
        <v>5334</v>
      </c>
      <c r="M29" s="52">
        <v>4561</v>
      </c>
      <c r="N29" s="53">
        <v>58423.125</v>
      </c>
      <c r="P29" s="15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ht="23.25" x14ac:dyDescent="0.35">
      <c r="A30" s="3" t="s">
        <v>30</v>
      </c>
      <c r="B30" s="52">
        <v>2834.3142857142857</v>
      </c>
      <c r="C30" s="52">
        <v>4006.1142857142859</v>
      </c>
      <c r="D30" s="52">
        <v>2497.4285714285711</v>
      </c>
      <c r="E30" s="52">
        <v>851.99999999999989</v>
      </c>
      <c r="F30" s="52">
        <v>1240.0000000000002</v>
      </c>
      <c r="G30" s="52">
        <v>2548.0000000000005</v>
      </c>
      <c r="H30" s="52">
        <v>4013</v>
      </c>
      <c r="I30" s="52">
        <v>1000</v>
      </c>
      <c r="J30" s="52">
        <v>1197</v>
      </c>
      <c r="K30" s="52">
        <v>1458.9999999999998</v>
      </c>
      <c r="L30" s="52">
        <v>1792</v>
      </c>
      <c r="M30" s="52">
        <v>1859.0000000000002</v>
      </c>
      <c r="N30" s="53">
        <v>25297.857142857145</v>
      </c>
      <c r="P30" s="15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ht="23.25" x14ac:dyDescent="0.35">
      <c r="A31" s="3" t="s">
        <v>31</v>
      </c>
      <c r="B31" s="52">
        <v>9467.6</v>
      </c>
      <c r="C31" s="52">
        <v>2349.3999999999996</v>
      </c>
      <c r="D31" s="52">
        <v>33076.133333333339</v>
      </c>
      <c r="E31" s="52">
        <v>8250</v>
      </c>
      <c r="F31" s="52">
        <v>13902.000000000002</v>
      </c>
      <c r="G31" s="52">
        <v>35647.000000000007</v>
      </c>
      <c r="H31" s="52">
        <v>8866</v>
      </c>
      <c r="I31" s="52">
        <v>9217</v>
      </c>
      <c r="J31" s="52">
        <v>13021</v>
      </c>
      <c r="K31" s="52">
        <v>24574</v>
      </c>
      <c r="L31" s="52">
        <v>9820</v>
      </c>
      <c r="M31" s="52">
        <v>11230.999999999998</v>
      </c>
      <c r="N31" s="53">
        <v>179421.13333333336</v>
      </c>
      <c r="P31" s="15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ht="23.25" x14ac:dyDescent="0.35">
      <c r="A32" s="3" t="s">
        <v>32</v>
      </c>
      <c r="B32" s="52">
        <v>119284</v>
      </c>
      <c r="C32" s="52">
        <v>54528</v>
      </c>
      <c r="D32" s="52">
        <v>62149</v>
      </c>
      <c r="E32" s="52">
        <v>63807</v>
      </c>
      <c r="F32" s="52">
        <v>39844.000000000015</v>
      </c>
      <c r="G32" s="52">
        <v>53223</v>
      </c>
      <c r="H32" s="52">
        <v>41207</v>
      </c>
      <c r="I32" s="52">
        <v>53069</v>
      </c>
      <c r="J32" s="52">
        <v>46988</v>
      </c>
      <c r="K32" s="52">
        <v>54120</v>
      </c>
      <c r="L32" s="52">
        <v>53898.000000000007</v>
      </c>
      <c r="M32" s="52">
        <v>63240.999999999993</v>
      </c>
      <c r="N32" s="53">
        <v>705358</v>
      </c>
      <c r="P32" s="15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8" ht="26.25" x14ac:dyDescent="0.35">
      <c r="A33" s="3" t="s">
        <v>108</v>
      </c>
      <c r="B33" s="52">
        <v>507430.66781211522</v>
      </c>
      <c r="C33" s="52">
        <v>889675.19495865866</v>
      </c>
      <c r="D33" s="52">
        <v>970410.78866355214</v>
      </c>
      <c r="E33" s="52">
        <v>453883.55856567394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3">
        <v>2821400.21</v>
      </c>
      <c r="P33" s="22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8" ht="23.25" x14ac:dyDescent="0.35">
      <c r="A34" s="3" t="s">
        <v>33</v>
      </c>
      <c r="B34" s="52">
        <v>62147</v>
      </c>
      <c r="C34" s="52">
        <v>71180</v>
      </c>
      <c r="D34" s="52">
        <v>135210</v>
      </c>
      <c r="E34" s="52">
        <v>59200.999999999993</v>
      </c>
      <c r="F34" s="52">
        <v>56214</v>
      </c>
      <c r="G34" s="52">
        <v>151945</v>
      </c>
      <c r="H34" s="52">
        <v>109420</v>
      </c>
      <c r="I34" s="52">
        <v>59105</v>
      </c>
      <c r="J34" s="52">
        <v>87898</v>
      </c>
      <c r="K34" s="52">
        <v>88337</v>
      </c>
      <c r="L34" s="52">
        <v>60072</v>
      </c>
      <c r="M34" s="52">
        <v>59920</v>
      </c>
      <c r="N34" s="53">
        <v>1000649</v>
      </c>
      <c r="P34" s="15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8" ht="23.25" x14ac:dyDescent="0.35">
      <c r="A35" s="3" t="s">
        <v>34</v>
      </c>
      <c r="B35" s="52">
        <v>14957.999999999998</v>
      </c>
      <c r="C35" s="52">
        <v>23837</v>
      </c>
      <c r="D35" s="52">
        <v>10292</v>
      </c>
      <c r="E35" s="52">
        <v>23147.000000000004</v>
      </c>
      <c r="F35" s="52">
        <v>14451</v>
      </c>
      <c r="G35" s="52">
        <v>11040.000000000002</v>
      </c>
      <c r="H35" s="52">
        <v>20983</v>
      </c>
      <c r="I35" s="52">
        <v>8177</v>
      </c>
      <c r="J35" s="52">
        <v>20144</v>
      </c>
      <c r="K35" s="52">
        <v>10897</v>
      </c>
      <c r="L35" s="52">
        <v>9801</v>
      </c>
      <c r="M35" s="52">
        <v>7410</v>
      </c>
      <c r="N35" s="53">
        <v>175137</v>
      </c>
      <c r="P35" s="15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8" ht="23.25" x14ac:dyDescent="0.35">
      <c r="A36" s="3" t="s">
        <v>55</v>
      </c>
      <c r="B36" s="52">
        <v>1523</v>
      </c>
      <c r="C36" s="52">
        <v>1325</v>
      </c>
      <c r="D36" s="52">
        <v>1332</v>
      </c>
      <c r="E36" s="52">
        <v>3432</v>
      </c>
      <c r="F36" s="52">
        <v>919.99999999999989</v>
      </c>
      <c r="G36" s="52">
        <v>1711</v>
      </c>
      <c r="H36" s="52">
        <v>1402</v>
      </c>
      <c r="I36" s="52">
        <v>1451</v>
      </c>
      <c r="J36" s="52">
        <v>2014.0000000000002</v>
      </c>
      <c r="K36" s="52">
        <v>2301</v>
      </c>
      <c r="L36" s="52">
        <v>2345</v>
      </c>
      <c r="M36" s="52">
        <v>2301</v>
      </c>
      <c r="N36" s="53">
        <v>22057</v>
      </c>
      <c r="P36" s="15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8" ht="23.25" x14ac:dyDescent="0.35">
      <c r="A37" s="3" t="s">
        <v>56</v>
      </c>
      <c r="B37" s="52">
        <v>4432</v>
      </c>
      <c r="C37" s="52">
        <v>5512</v>
      </c>
      <c r="D37" s="52">
        <v>3628</v>
      </c>
      <c r="E37" s="52">
        <v>5452</v>
      </c>
      <c r="F37" s="52">
        <v>4308</v>
      </c>
      <c r="G37" s="52">
        <v>9201</v>
      </c>
      <c r="H37" s="52">
        <v>3318</v>
      </c>
      <c r="I37" s="52">
        <v>6148</v>
      </c>
      <c r="J37" s="52">
        <v>6214</v>
      </c>
      <c r="K37" s="52">
        <v>4620</v>
      </c>
      <c r="L37" s="52">
        <v>4852</v>
      </c>
      <c r="M37" s="52">
        <v>4698</v>
      </c>
      <c r="N37" s="53">
        <v>62383</v>
      </c>
      <c r="P37" s="15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8" ht="23.25" x14ac:dyDescent="0.35">
      <c r="A38" s="3" t="s">
        <v>35</v>
      </c>
      <c r="B38" s="52">
        <v>2459</v>
      </c>
      <c r="C38" s="52">
        <v>2840</v>
      </c>
      <c r="D38" s="52">
        <v>1670</v>
      </c>
      <c r="E38" s="52">
        <v>3000</v>
      </c>
      <c r="F38" s="52">
        <v>2104</v>
      </c>
      <c r="G38" s="52">
        <v>5404</v>
      </c>
      <c r="H38" s="52">
        <v>6587</v>
      </c>
      <c r="I38" s="52">
        <v>3212</v>
      </c>
      <c r="J38" s="52">
        <v>3852</v>
      </c>
      <c r="K38" s="52">
        <v>2014</v>
      </c>
      <c r="L38" s="52">
        <v>1905</v>
      </c>
      <c r="M38" s="52">
        <v>2380</v>
      </c>
      <c r="N38" s="53">
        <v>37427</v>
      </c>
      <c r="P38" s="15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8" ht="23.25" x14ac:dyDescent="0.35">
      <c r="A39" s="3" t="s">
        <v>36</v>
      </c>
      <c r="B39" s="52">
        <v>15184</v>
      </c>
      <c r="C39" s="52">
        <v>13775</v>
      </c>
      <c r="D39" s="52">
        <v>10575</v>
      </c>
      <c r="E39" s="52">
        <v>9482</v>
      </c>
      <c r="F39" s="52">
        <v>7014</v>
      </c>
      <c r="G39" s="52">
        <v>11999</v>
      </c>
      <c r="H39" s="52">
        <v>8634</v>
      </c>
      <c r="I39" s="52">
        <v>7065</v>
      </c>
      <c r="J39" s="52">
        <v>9254</v>
      </c>
      <c r="K39" s="52">
        <v>7698</v>
      </c>
      <c r="L39" s="52">
        <v>6462</v>
      </c>
      <c r="M39" s="52">
        <v>13242.000000000002</v>
      </c>
      <c r="N39" s="53">
        <v>120384</v>
      </c>
      <c r="P39" s="15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8" ht="23.25" x14ac:dyDescent="0.35">
      <c r="A40" s="3" t="s">
        <v>57</v>
      </c>
      <c r="B40" s="52">
        <v>359</v>
      </c>
      <c r="C40" s="52">
        <v>1752</v>
      </c>
      <c r="D40" s="52">
        <v>2575</v>
      </c>
      <c r="E40" s="52">
        <v>3706</v>
      </c>
      <c r="F40" s="52">
        <v>6221</v>
      </c>
      <c r="G40" s="52">
        <v>5501</v>
      </c>
      <c r="H40" s="52">
        <v>5966</v>
      </c>
      <c r="I40" s="52">
        <v>4551</v>
      </c>
      <c r="J40" s="52">
        <v>3845</v>
      </c>
      <c r="K40" s="52">
        <v>5197</v>
      </c>
      <c r="L40" s="52">
        <v>4240</v>
      </c>
      <c r="M40" s="52">
        <v>4895</v>
      </c>
      <c r="N40" s="53">
        <v>48808</v>
      </c>
      <c r="P40" s="15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8" ht="23.25" x14ac:dyDescent="0.35">
      <c r="A41" s="3" t="s">
        <v>37</v>
      </c>
      <c r="B41" s="52">
        <v>5945</v>
      </c>
      <c r="C41" s="52">
        <v>8406</v>
      </c>
      <c r="D41" s="52">
        <v>7886</v>
      </c>
      <c r="E41" s="52">
        <v>10591</v>
      </c>
      <c r="F41" s="52">
        <v>5104</v>
      </c>
      <c r="G41" s="52">
        <v>9061</v>
      </c>
      <c r="H41" s="52">
        <v>8684</v>
      </c>
      <c r="I41" s="52">
        <v>8669</v>
      </c>
      <c r="J41" s="52">
        <v>8826</v>
      </c>
      <c r="K41" s="52">
        <v>7155</v>
      </c>
      <c r="L41" s="52">
        <v>9827</v>
      </c>
      <c r="M41" s="52">
        <v>7854</v>
      </c>
      <c r="N41" s="53">
        <v>98008</v>
      </c>
      <c r="P41" s="15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8" ht="23.25" x14ac:dyDescent="0.35">
      <c r="A42" s="3" t="s">
        <v>38</v>
      </c>
      <c r="B42" s="52">
        <v>8128</v>
      </c>
      <c r="C42" s="52">
        <v>5021</v>
      </c>
      <c r="D42" s="52">
        <v>8928</v>
      </c>
      <c r="E42" s="52">
        <v>15584</v>
      </c>
      <c r="F42" s="52">
        <v>2547</v>
      </c>
      <c r="G42" s="52">
        <v>7506</v>
      </c>
      <c r="H42" s="52">
        <v>15351</v>
      </c>
      <c r="I42" s="52">
        <v>7757</v>
      </c>
      <c r="J42" s="52">
        <v>9386</v>
      </c>
      <c r="K42" s="52">
        <v>8096</v>
      </c>
      <c r="L42" s="52">
        <v>11427</v>
      </c>
      <c r="M42" s="52">
        <v>11599.000000000002</v>
      </c>
      <c r="N42" s="53">
        <v>111330</v>
      </c>
      <c r="P42" s="15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23.25" x14ac:dyDescent="0.35">
      <c r="A43" s="3" t="s">
        <v>39</v>
      </c>
      <c r="B43" s="52">
        <v>100120.33333333333</v>
      </c>
      <c r="C43" s="52">
        <v>120243.25000000001</v>
      </c>
      <c r="D43" s="52">
        <v>91686.166666666657</v>
      </c>
      <c r="E43" s="52">
        <v>22990.833333333336</v>
      </c>
      <c r="F43" s="52">
        <v>10986.999999999998</v>
      </c>
      <c r="G43" s="52">
        <v>8183</v>
      </c>
      <c r="H43" s="52">
        <v>80503</v>
      </c>
      <c r="I43" s="52">
        <v>131900</v>
      </c>
      <c r="J43" s="52">
        <v>152014.00000000003</v>
      </c>
      <c r="K43" s="52">
        <v>77565</v>
      </c>
      <c r="L43" s="52">
        <v>71506</v>
      </c>
      <c r="M43" s="52">
        <v>99455.000000000015</v>
      </c>
      <c r="N43" s="53">
        <v>967153.58333333326</v>
      </c>
      <c r="P43" s="15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23.25" x14ac:dyDescent="0.35">
      <c r="A44" s="3" t="s">
        <v>40</v>
      </c>
      <c r="B44" s="52">
        <v>36133.666666666664</v>
      </c>
      <c r="C44" s="52">
        <v>37938.666666666672</v>
      </c>
      <c r="D44" s="52">
        <v>15792.333333333332</v>
      </c>
      <c r="E44" s="52">
        <v>12598.000000000002</v>
      </c>
      <c r="F44" s="52">
        <v>37658</v>
      </c>
      <c r="G44" s="52">
        <v>28521.000000000004</v>
      </c>
      <c r="H44" s="52">
        <v>37283</v>
      </c>
      <c r="I44" s="52">
        <v>24128</v>
      </c>
      <c r="J44" s="52">
        <v>38640</v>
      </c>
      <c r="K44" s="52">
        <v>34314</v>
      </c>
      <c r="L44" s="52">
        <v>37855</v>
      </c>
      <c r="M44" s="52">
        <v>38517</v>
      </c>
      <c r="N44" s="53">
        <v>379378.66666666669</v>
      </c>
      <c r="P44" s="15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t="23.25" x14ac:dyDescent="0.35">
      <c r="A45" s="3" t="s">
        <v>41</v>
      </c>
      <c r="B45" s="52">
        <v>13785.666666666666</v>
      </c>
      <c r="C45" s="52">
        <v>22503.566666666666</v>
      </c>
      <c r="D45" s="52">
        <v>15419.066666666666</v>
      </c>
      <c r="E45" s="52">
        <v>23013.999999999996</v>
      </c>
      <c r="F45" s="52">
        <v>24801.000000000004</v>
      </c>
      <c r="G45" s="52">
        <v>14121.000000000002</v>
      </c>
      <c r="H45" s="52">
        <v>18570</v>
      </c>
      <c r="I45" s="52">
        <v>21452</v>
      </c>
      <c r="J45" s="52">
        <v>30038</v>
      </c>
      <c r="K45" s="52">
        <v>18974</v>
      </c>
      <c r="L45" s="52">
        <v>44214</v>
      </c>
      <c r="M45" s="52">
        <v>31661</v>
      </c>
      <c r="N45" s="53">
        <v>278553.3</v>
      </c>
      <c r="P45" s="15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t="23.25" x14ac:dyDescent="0.35">
      <c r="A46" s="3" t="s">
        <v>58</v>
      </c>
      <c r="B46" s="52">
        <v>1149.0571428571429</v>
      </c>
      <c r="C46" s="52">
        <v>2434.2857142857147</v>
      </c>
      <c r="D46" s="52">
        <v>903.14285714285711</v>
      </c>
      <c r="E46" s="52">
        <v>998.00000000000011</v>
      </c>
      <c r="F46" s="52">
        <v>450.00000000000006</v>
      </c>
      <c r="G46" s="52">
        <v>3021</v>
      </c>
      <c r="H46" s="52">
        <v>1700</v>
      </c>
      <c r="I46" s="52">
        <v>1231</v>
      </c>
      <c r="J46" s="52">
        <v>742</v>
      </c>
      <c r="K46" s="52">
        <v>1920</v>
      </c>
      <c r="L46" s="52">
        <v>12365</v>
      </c>
      <c r="M46" s="52">
        <v>952</v>
      </c>
      <c r="N46" s="53">
        <v>27865.485714285714</v>
      </c>
      <c r="P46" s="15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23.25" x14ac:dyDescent="0.35">
      <c r="A47" s="3" t="s">
        <v>42</v>
      </c>
      <c r="B47" s="52">
        <v>113964.4</v>
      </c>
      <c r="C47" s="52">
        <v>91999.000000000015</v>
      </c>
      <c r="D47" s="52">
        <v>48202.200000000004</v>
      </c>
      <c r="E47" s="52">
        <v>54781</v>
      </c>
      <c r="F47" s="52">
        <v>46251</v>
      </c>
      <c r="G47" s="52">
        <v>42315</v>
      </c>
      <c r="H47" s="52">
        <v>19188</v>
      </c>
      <c r="I47" s="52">
        <v>17479</v>
      </c>
      <c r="J47" s="52">
        <v>28972</v>
      </c>
      <c r="K47" s="52">
        <v>32144</v>
      </c>
      <c r="L47" s="52">
        <v>60124</v>
      </c>
      <c r="M47" s="52">
        <v>105432</v>
      </c>
      <c r="N47" s="53">
        <v>660851.60000000009</v>
      </c>
      <c r="P47" s="15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ht="23.25" x14ac:dyDescent="0.35">
      <c r="A48" s="3" t="s">
        <v>43</v>
      </c>
      <c r="B48" s="52">
        <v>17342.039999999997</v>
      </c>
      <c r="C48" s="52">
        <v>26119.739999999998</v>
      </c>
      <c r="D48" s="52">
        <v>20024.879999999997</v>
      </c>
      <c r="E48" s="52">
        <v>12902</v>
      </c>
      <c r="F48" s="52">
        <v>9514</v>
      </c>
      <c r="G48" s="52">
        <v>10241.000000000002</v>
      </c>
      <c r="H48" s="52">
        <v>13708</v>
      </c>
      <c r="I48" s="52">
        <v>14715</v>
      </c>
      <c r="J48" s="52">
        <v>16044</v>
      </c>
      <c r="K48" s="52">
        <v>10254</v>
      </c>
      <c r="L48" s="52">
        <v>11319.999999999998</v>
      </c>
      <c r="M48" s="52">
        <v>18220</v>
      </c>
      <c r="N48" s="53">
        <v>180404.66</v>
      </c>
      <c r="P48" s="15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ht="23.25" x14ac:dyDescent="0.35">
      <c r="A49" s="3" t="s">
        <v>44</v>
      </c>
      <c r="B49" s="52">
        <v>29416.153846153844</v>
      </c>
      <c r="C49" s="52">
        <v>35096.153846153837</v>
      </c>
      <c r="D49" s="52">
        <v>28862.307692307688</v>
      </c>
      <c r="E49" s="52">
        <v>29759.230769230766</v>
      </c>
      <c r="F49" s="52">
        <v>98547</v>
      </c>
      <c r="G49" s="52">
        <v>35410.000000000007</v>
      </c>
      <c r="H49" s="52">
        <v>34364</v>
      </c>
      <c r="I49" s="52">
        <v>47816</v>
      </c>
      <c r="J49" s="52">
        <v>62014</v>
      </c>
      <c r="K49" s="52">
        <v>53124</v>
      </c>
      <c r="L49" s="52">
        <v>34352</v>
      </c>
      <c r="M49" s="52">
        <v>36584</v>
      </c>
      <c r="N49" s="53">
        <v>525344.84615384613</v>
      </c>
      <c r="P49" s="15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ht="23.25" x14ac:dyDescent="0.35">
      <c r="A50" s="3" t="s">
        <v>45</v>
      </c>
      <c r="B50" s="52">
        <v>5314.625</v>
      </c>
      <c r="C50" s="52">
        <v>3139.875</v>
      </c>
      <c r="D50" s="52">
        <v>1276.75</v>
      </c>
      <c r="E50" s="52">
        <v>1231.5</v>
      </c>
      <c r="F50" s="52">
        <v>342</v>
      </c>
      <c r="G50" s="52">
        <v>961</v>
      </c>
      <c r="H50" s="52">
        <v>0</v>
      </c>
      <c r="I50" s="52">
        <v>0</v>
      </c>
      <c r="J50" s="52">
        <v>710</v>
      </c>
      <c r="K50" s="52">
        <v>521</v>
      </c>
      <c r="L50" s="52">
        <v>3448.9999999999991</v>
      </c>
      <c r="M50" s="52">
        <v>7241</v>
      </c>
      <c r="N50" s="53">
        <v>24186.75</v>
      </c>
      <c r="P50" s="15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ht="23.25" x14ac:dyDescent="0.35">
      <c r="A51" s="3" t="s">
        <v>46</v>
      </c>
      <c r="B51" s="52">
        <v>27999.826104663</v>
      </c>
      <c r="C51" s="52">
        <v>9354.4680851063822</v>
      </c>
      <c r="D51" s="52">
        <v>4285.9574468085102</v>
      </c>
      <c r="E51" s="52">
        <v>75</v>
      </c>
      <c r="F51" s="52">
        <v>0</v>
      </c>
      <c r="G51" s="52">
        <v>5</v>
      </c>
      <c r="H51" s="52">
        <v>379</v>
      </c>
      <c r="I51" s="52">
        <v>0</v>
      </c>
      <c r="J51" s="52">
        <v>74</v>
      </c>
      <c r="K51" s="52">
        <v>821</v>
      </c>
      <c r="L51" s="52">
        <v>16866</v>
      </c>
      <c r="M51" s="52">
        <v>16948.000000000004</v>
      </c>
      <c r="N51" s="53">
        <v>76808.251636577901</v>
      </c>
      <c r="P51" s="15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ht="23.25" x14ac:dyDescent="0.35">
      <c r="A52" s="2" t="s">
        <v>47</v>
      </c>
      <c r="B52" s="52">
        <v>3357591.666666667</v>
      </c>
      <c r="C52" s="52">
        <v>3357596.6666666665</v>
      </c>
      <c r="D52" s="52">
        <v>3339366.666666667</v>
      </c>
      <c r="E52" s="52">
        <v>3520140</v>
      </c>
      <c r="F52" s="52">
        <v>3279056</v>
      </c>
      <c r="G52" s="52">
        <v>3798505.0000000005</v>
      </c>
      <c r="H52" s="52">
        <v>3503708</v>
      </c>
      <c r="I52" s="52">
        <v>3338972</v>
      </c>
      <c r="J52" s="52">
        <v>3249891</v>
      </c>
      <c r="K52" s="52">
        <v>3857999</v>
      </c>
      <c r="L52" s="52">
        <v>3265477</v>
      </c>
      <c r="M52" s="52">
        <v>3654895.0000000005</v>
      </c>
      <c r="N52" s="53">
        <v>41523198</v>
      </c>
      <c r="P52" s="15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ht="23.25" x14ac:dyDescent="0.35">
      <c r="A53" s="2" t="s">
        <v>60</v>
      </c>
      <c r="B53" s="52">
        <v>144715.55555555553</v>
      </c>
      <c r="C53" s="52">
        <v>147801.55555555556</v>
      </c>
      <c r="D53" s="52">
        <v>150472.77777777778</v>
      </c>
      <c r="E53" s="52">
        <v>311017.5555555555</v>
      </c>
      <c r="F53" s="52">
        <v>224521</v>
      </c>
      <c r="G53" s="52">
        <v>194941</v>
      </c>
      <c r="H53" s="52">
        <v>196526</v>
      </c>
      <c r="I53" s="52">
        <v>204411</v>
      </c>
      <c r="J53" s="52">
        <v>142547</v>
      </c>
      <c r="K53" s="52">
        <v>132014</v>
      </c>
      <c r="L53" s="52">
        <v>125214</v>
      </c>
      <c r="M53" s="52">
        <v>130896.75893521712</v>
      </c>
      <c r="N53" s="53">
        <v>2105078.2033796618</v>
      </c>
      <c r="P53" s="15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s="9" customFormat="1" ht="20.25" x14ac:dyDescent="0.3">
      <c r="A54" s="55" t="s">
        <v>61</v>
      </c>
      <c r="B54" s="61"/>
      <c r="C54" s="61"/>
      <c r="D54" s="62"/>
      <c r="E54" s="61"/>
      <c r="F54" s="62"/>
      <c r="G54" s="62"/>
      <c r="H54" s="62"/>
      <c r="I54" s="62"/>
      <c r="J54" s="16"/>
      <c r="K54" s="23"/>
      <c r="L54" s="21"/>
      <c r="M54" s="21"/>
      <c r="N54" s="23"/>
      <c r="P54" s="15"/>
    </row>
    <row r="55" spans="1:48" s="9" customFormat="1" ht="20.25" x14ac:dyDescent="0.3">
      <c r="A55" s="55" t="s">
        <v>75</v>
      </c>
      <c r="B55" s="62"/>
      <c r="C55" s="62"/>
      <c r="D55" s="62"/>
      <c r="E55" s="62"/>
      <c r="F55" s="62"/>
      <c r="G55" s="62"/>
      <c r="H55" s="62"/>
      <c r="I55" s="62"/>
      <c r="J55" s="17"/>
      <c r="K55" s="21"/>
      <c r="L55" s="21"/>
      <c r="M55" s="21"/>
      <c r="N55" s="21"/>
      <c r="P55" s="15"/>
    </row>
    <row r="56" spans="1:48" s="9" customFormat="1" ht="20.25" x14ac:dyDescent="0.3">
      <c r="A56" s="55" t="s">
        <v>63</v>
      </c>
      <c r="B56" s="63"/>
      <c r="C56" s="63"/>
      <c r="D56" s="63"/>
      <c r="E56" s="63"/>
      <c r="F56" s="63"/>
      <c r="G56" s="63"/>
      <c r="H56" s="63"/>
      <c r="I56" s="62"/>
      <c r="J56" s="17"/>
      <c r="K56" s="21"/>
      <c r="L56" s="21"/>
      <c r="M56" s="21"/>
      <c r="N56" s="21"/>
      <c r="P56" s="15"/>
    </row>
    <row r="57" spans="1:48" s="9" customFormat="1" ht="20.25" x14ac:dyDescent="0.3">
      <c r="A57" s="20" t="s">
        <v>64</v>
      </c>
      <c r="B57" s="63"/>
      <c r="C57" s="63"/>
      <c r="D57" s="63"/>
      <c r="E57" s="63"/>
      <c r="F57" s="63"/>
      <c r="G57" s="63"/>
      <c r="H57" s="63"/>
      <c r="I57" s="62"/>
      <c r="J57" s="17"/>
      <c r="K57" s="21"/>
      <c r="L57" s="21"/>
      <c r="M57" s="21"/>
      <c r="N57" s="21"/>
      <c r="P57" s="15"/>
    </row>
    <row r="58" spans="1:48" s="9" customFormat="1" ht="20.25" x14ac:dyDescent="0.3">
      <c r="A58" s="55" t="s">
        <v>180</v>
      </c>
      <c r="B58" s="63"/>
      <c r="C58" s="63"/>
      <c r="D58" s="63"/>
      <c r="E58" s="63"/>
      <c r="F58" s="63"/>
      <c r="G58" s="63"/>
      <c r="H58" s="63"/>
      <c r="I58" s="62"/>
      <c r="J58" s="17"/>
      <c r="K58" s="21"/>
      <c r="L58" s="21"/>
      <c r="M58" s="21"/>
      <c r="N58" s="21"/>
      <c r="P58" s="15"/>
    </row>
    <row r="59" spans="1:48" s="9" customFormat="1" ht="18.75" x14ac:dyDescent="0.3">
      <c r="A59" s="55" t="s">
        <v>179</v>
      </c>
      <c r="B59" s="60"/>
      <c r="C59" s="60"/>
      <c r="D59" s="60"/>
      <c r="E59" s="60"/>
      <c r="F59" s="60"/>
      <c r="G59" s="60"/>
      <c r="H59" s="60"/>
      <c r="I59" s="62"/>
      <c r="J59" s="24"/>
      <c r="P59" s="15"/>
    </row>
    <row r="60" spans="1:48" s="9" customFormat="1" ht="18.75" x14ac:dyDescent="0.3">
      <c r="A60" s="60"/>
      <c r="B60" s="60"/>
      <c r="C60" s="60"/>
      <c r="D60" s="60"/>
      <c r="E60" s="60"/>
      <c r="F60" s="60"/>
      <c r="G60" s="60"/>
      <c r="H60" s="60"/>
      <c r="I60" s="60"/>
    </row>
    <row r="61" spans="1:48" s="9" customFormat="1" ht="18.75" x14ac:dyDescent="0.3">
      <c r="A61" s="60"/>
      <c r="B61" s="60"/>
      <c r="C61" s="60"/>
      <c r="D61" s="60"/>
      <c r="E61" s="60"/>
      <c r="F61" s="60"/>
      <c r="G61" s="60"/>
      <c r="H61" s="60"/>
      <c r="I61" s="60"/>
    </row>
    <row r="62" spans="1:48" s="9" customFormat="1" ht="18.75" x14ac:dyDescent="0.3">
      <c r="A62" s="60"/>
      <c r="B62" s="60"/>
      <c r="C62" s="60"/>
      <c r="D62" s="60"/>
      <c r="E62" s="60"/>
      <c r="F62" s="60"/>
      <c r="G62" s="60"/>
      <c r="H62" s="60"/>
      <c r="I62" s="60"/>
    </row>
    <row r="63" spans="1:4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 x14ac:dyDescent="0.25"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 x14ac:dyDescent="0.25"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 x14ac:dyDescent="0.25"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 x14ac:dyDescent="0.25"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</sheetData>
  <mergeCells count="2">
    <mergeCell ref="A5:N5"/>
    <mergeCell ref="A6:N6"/>
  </mergeCells>
  <pageMargins left="0.7" right="0.7" top="0.75" bottom="0.75" header="0.3" footer="0.3"/>
  <pageSetup scale="45" fitToHeight="0" orientation="landscape" horizont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87"/>
  <sheetViews>
    <sheetView zoomScale="60" zoomScaleNormal="60" workbookViewId="0">
      <selection activeCell="G16" sqref="G16"/>
    </sheetView>
  </sheetViews>
  <sheetFormatPr baseColWidth="10" defaultRowHeight="15" x14ac:dyDescent="0.25"/>
  <cols>
    <col min="1" max="14" width="19.7109375" customWidth="1"/>
    <col min="15" max="15" width="17.7109375" customWidth="1"/>
  </cols>
  <sheetData>
    <row r="1" spans="1:29" s="9" customFormat="1" x14ac:dyDescent="0.25"/>
    <row r="2" spans="1:29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24.75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23.25" x14ac:dyDescent="0.35">
      <c r="A5" s="248" t="s">
        <v>100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23.25" x14ac:dyDescent="0.35">
      <c r="A6" s="247" t="s">
        <v>68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2" customHeight="1" thickBo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9" ht="24.75" customHeight="1" x14ac:dyDescent="0.25">
      <c r="A8" s="68" t="s">
        <v>69</v>
      </c>
      <c r="B8" s="69" t="s">
        <v>1</v>
      </c>
      <c r="C8" s="69" t="s">
        <v>2</v>
      </c>
      <c r="D8" s="69" t="s">
        <v>3</v>
      </c>
      <c r="E8" s="69" t="s">
        <v>4</v>
      </c>
      <c r="F8" s="69" t="s">
        <v>5</v>
      </c>
      <c r="G8" s="69" t="s">
        <v>6</v>
      </c>
      <c r="H8" s="69" t="s">
        <v>7</v>
      </c>
      <c r="I8" s="69" t="s">
        <v>8</v>
      </c>
      <c r="J8" s="69" t="s">
        <v>9</v>
      </c>
      <c r="K8" s="69" t="s">
        <v>10</v>
      </c>
      <c r="L8" s="69" t="s">
        <v>11</v>
      </c>
      <c r="M8" s="69" t="s">
        <v>12</v>
      </c>
      <c r="N8" s="70" t="s">
        <v>13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9" ht="27" customHeight="1" x14ac:dyDescent="0.35">
      <c r="A9" s="66" t="s">
        <v>110</v>
      </c>
      <c r="B9" s="11">
        <v>38358</v>
      </c>
      <c r="C9" s="11">
        <v>5109</v>
      </c>
      <c r="D9" s="11">
        <v>418254</v>
      </c>
      <c r="E9" s="11">
        <v>2548568</v>
      </c>
      <c r="F9" s="11">
        <v>2208602</v>
      </c>
      <c r="G9" s="11">
        <v>817892.99999999988</v>
      </c>
      <c r="H9" s="11">
        <v>327707</v>
      </c>
      <c r="I9" s="11">
        <v>560173</v>
      </c>
      <c r="J9" s="11">
        <v>1220288.9999999998</v>
      </c>
      <c r="K9" s="11">
        <v>2024017</v>
      </c>
      <c r="L9" s="11">
        <v>1803576</v>
      </c>
      <c r="M9" s="11">
        <v>304217</v>
      </c>
      <c r="N9" s="12">
        <f>SUM(B9:M9)</f>
        <v>12276763</v>
      </c>
      <c r="O9" s="9"/>
      <c r="P9" s="15"/>
      <c r="Q9" s="9"/>
      <c r="R9" s="9"/>
      <c r="S9" s="9"/>
      <c r="T9" s="9"/>
      <c r="U9" s="9"/>
      <c r="V9" s="9"/>
      <c r="W9" s="9"/>
      <c r="X9" s="9"/>
      <c r="Y9" s="9"/>
    </row>
    <row r="10" spans="1:29" ht="27" customHeight="1" x14ac:dyDescent="0.35">
      <c r="A10" s="66" t="s">
        <v>70</v>
      </c>
      <c r="B10" s="11">
        <v>53654</v>
      </c>
      <c r="C10" s="11">
        <v>72991</v>
      </c>
      <c r="D10" s="11">
        <v>60143.999999999993</v>
      </c>
      <c r="E10" s="11">
        <v>65878</v>
      </c>
      <c r="F10" s="11">
        <v>75913</v>
      </c>
      <c r="G10" s="11">
        <v>86546.999999999985</v>
      </c>
      <c r="H10" s="11">
        <v>72736</v>
      </c>
      <c r="I10" s="11">
        <v>72491</v>
      </c>
      <c r="J10" s="11">
        <v>126980</v>
      </c>
      <c r="K10" s="11">
        <v>79852</v>
      </c>
      <c r="L10" s="11">
        <v>55897</v>
      </c>
      <c r="M10" s="11">
        <v>95477.999999999985</v>
      </c>
      <c r="N10" s="12">
        <f>SUM(B10:M10)</f>
        <v>918561</v>
      </c>
      <c r="O10" s="9"/>
      <c r="P10" s="15"/>
      <c r="Q10" s="9"/>
      <c r="R10" s="9"/>
      <c r="S10" s="9"/>
      <c r="T10" s="9"/>
      <c r="U10" s="9"/>
      <c r="V10" s="9"/>
      <c r="W10" s="9"/>
      <c r="X10" s="9"/>
      <c r="Y10" s="9"/>
    </row>
    <row r="11" spans="1:29" ht="27" customHeight="1" x14ac:dyDescent="0.35">
      <c r="A11" s="66" t="s">
        <v>14</v>
      </c>
      <c r="B11" s="11">
        <v>0</v>
      </c>
      <c r="C11" s="11">
        <v>9854</v>
      </c>
      <c r="D11" s="11">
        <v>3254</v>
      </c>
      <c r="E11" s="11">
        <v>0</v>
      </c>
      <c r="F11" s="11">
        <v>2301</v>
      </c>
      <c r="G11" s="11">
        <v>490</v>
      </c>
      <c r="H11" s="11">
        <v>820</v>
      </c>
      <c r="I11" s="11">
        <v>459</v>
      </c>
      <c r="J11" s="11">
        <v>2154</v>
      </c>
      <c r="K11" s="11">
        <v>1901</v>
      </c>
      <c r="L11" s="11">
        <v>670</v>
      </c>
      <c r="M11" s="11">
        <v>3121</v>
      </c>
      <c r="N11" s="12">
        <f>SUM(B11:M11)</f>
        <v>25024</v>
      </c>
      <c r="O11" s="9"/>
      <c r="P11" s="15"/>
      <c r="Q11" s="9"/>
      <c r="R11" s="9"/>
      <c r="S11" s="9"/>
      <c r="T11" s="9"/>
      <c r="U11" s="9"/>
      <c r="V11" s="9"/>
      <c r="W11" s="9"/>
      <c r="X11" s="9"/>
      <c r="Y11" s="9"/>
    </row>
    <row r="12" spans="1:29" ht="27" customHeight="1" x14ac:dyDescent="0.35">
      <c r="A12" s="66" t="s">
        <v>15</v>
      </c>
      <c r="B12" s="11">
        <v>46895.000000000007</v>
      </c>
      <c r="C12" s="11">
        <v>45090</v>
      </c>
      <c r="D12" s="11">
        <v>45651.999999999993</v>
      </c>
      <c r="E12" s="11">
        <v>46240</v>
      </c>
      <c r="F12" s="11">
        <v>43021</v>
      </c>
      <c r="G12" s="11">
        <v>44301</v>
      </c>
      <c r="H12" s="11">
        <v>46598</v>
      </c>
      <c r="I12" s="11">
        <v>46378</v>
      </c>
      <c r="J12" s="11">
        <v>45986.999999999993</v>
      </c>
      <c r="K12" s="11">
        <v>47989</v>
      </c>
      <c r="L12" s="11">
        <v>46214</v>
      </c>
      <c r="M12" s="11">
        <v>46012</v>
      </c>
      <c r="N12" s="12">
        <f>SUM(B12:M12)</f>
        <v>550377</v>
      </c>
      <c r="O12" s="9"/>
      <c r="P12" s="15"/>
      <c r="Q12" s="9"/>
      <c r="R12" s="9"/>
      <c r="S12" s="9"/>
      <c r="T12" s="9"/>
      <c r="U12" s="9"/>
      <c r="V12" s="9"/>
      <c r="W12" s="9"/>
      <c r="X12" s="9"/>
      <c r="Y12" s="9"/>
    </row>
    <row r="13" spans="1:29" ht="27" customHeight="1" x14ac:dyDescent="0.35">
      <c r="A13" s="66" t="s">
        <v>52</v>
      </c>
      <c r="B13" s="11">
        <v>6204</v>
      </c>
      <c r="C13" s="11">
        <v>2203</v>
      </c>
      <c r="D13" s="11">
        <v>3021.0000000000005</v>
      </c>
      <c r="E13" s="11">
        <v>8952</v>
      </c>
      <c r="F13" s="11">
        <v>5132</v>
      </c>
      <c r="G13" s="11">
        <v>9215</v>
      </c>
      <c r="H13" s="11">
        <v>11051</v>
      </c>
      <c r="I13" s="11">
        <v>13204</v>
      </c>
      <c r="J13" s="11">
        <v>18655</v>
      </c>
      <c r="K13" s="11">
        <v>11045</v>
      </c>
      <c r="L13" s="11">
        <v>21204.999999999996</v>
      </c>
      <c r="M13" s="11">
        <v>19201</v>
      </c>
      <c r="N13" s="12">
        <f t="shared" ref="N13:N51" si="0">SUM(B13:M13)</f>
        <v>129088</v>
      </c>
      <c r="O13" s="9"/>
      <c r="P13" s="15"/>
      <c r="Q13" s="9"/>
      <c r="R13" s="9"/>
      <c r="S13" s="9"/>
      <c r="T13" s="9"/>
      <c r="U13" s="9"/>
      <c r="V13" s="9"/>
      <c r="W13" s="9"/>
      <c r="X13" s="9"/>
      <c r="Y13" s="9"/>
    </row>
    <row r="14" spans="1:29" ht="27" customHeight="1" x14ac:dyDescent="0.35">
      <c r="A14" s="66" t="s">
        <v>71</v>
      </c>
      <c r="B14" s="11">
        <v>9210.0000000000018</v>
      </c>
      <c r="C14" s="11">
        <v>278899</v>
      </c>
      <c r="D14" s="11">
        <v>39821</v>
      </c>
      <c r="E14" s="11">
        <v>25174</v>
      </c>
      <c r="F14" s="11">
        <v>6521</v>
      </c>
      <c r="G14" s="11">
        <v>5376</v>
      </c>
      <c r="H14" s="11">
        <v>19419</v>
      </c>
      <c r="I14" s="11">
        <v>23399</v>
      </c>
      <c r="J14" s="11">
        <v>3547.0000000000005</v>
      </c>
      <c r="K14" s="11">
        <v>2993</v>
      </c>
      <c r="L14" s="11">
        <v>9701</v>
      </c>
      <c r="M14" s="11">
        <v>19584</v>
      </c>
      <c r="N14" s="12">
        <f t="shared" si="0"/>
        <v>443644</v>
      </c>
      <c r="O14" s="9"/>
      <c r="P14" s="15"/>
      <c r="Q14" s="9"/>
      <c r="R14" s="9"/>
      <c r="S14" s="9"/>
      <c r="T14" s="9"/>
      <c r="U14" s="9"/>
      <c r="V14" s="9"/>
      <c r="W14" s="9"/>
      <c r="X14" s="9"/>
      <c r="Y14" s="9"/>
    </row>
    <row r="15" spans="1:29" ht="27" customHeight="1" x14ac:dyDescent="0.35">
      <c r="A15" s="66" t="s">
        <v>17</v>
      </c>
      <c r="B15" s="11">
        <v>15621</v>
      </c>
      <c r="C15" s="11">
        <v>26487</v>
      </c>
      <c r="D15" s="11">
        <v>60147</v>
      </c>
      <c r="E15" s="11">
        <v>20451</v>
      </c>
      <c r="F15" s="11">
        <v>3001</v>
      </c>
      <c r="G15" s="11">
        <v>5289</v>
      </c>
      <c r="H15" s="11">
        <v>42553</v>
      </c>
      <c r="I15" s="11">
        <v>42476</v>
      </c>
      <c r="J15" s="11">
        <v>4354</v>
      </c>
      <c r="K15" s="11">
        <v>3364</v>
      </c>
      <c r="L15" s="11">
        <v>15140</v>
      </c>
      <c r="M15" s="11">
        <v>48901</v>
      </c>
      <c r="N15" s="12">
        <f t="shared" si="0"/>
        <v>287784</v>
      </c>
      <c r="O15" s="9"/>
      <c r="P15" s="15"/>
      <c r="Q15" s="9"/>
      <c r="R15" s="9"/>
      <c r="S15" s="9"/>
      <c r="T15" s="9"/>
      <c r="U15" s="9"/>
      <c r="V15" s="9"/>
      <c r="W15" s="9"/>
      <c r="X15" s="9"/>
      <c r="Y15" s="9"/>
    </row>
    <row r="16" spans="1:29" ht="27" customHeight="1" x14ac:dyDescent="0.35">
      <c r="A16" s="66" t="s">
        <v>18</v>
      </c>
      <c r="B16" s="11">
        <v>2412</v>
      </c>
      <c r="C16" s="11">
        <v>1917</v>
      </c>
      <c r="D16" s="11">
        <v>1825</v>
      </c>
      <c r="E16" s="11">
        <v>830</v>
      </c>
      <c r="F16" s="11">
        <v>176</v>
      </c>
      <c r="G16" s="11">
        <v>401</v>
      </c>
      <c r="H16" s="11">
        <v>2915</v>
      </c>
      <c r="I16" s="11">
        <v>1813</v>
      </c>
      <c r="J16" s="11">
        <v>656</v>
      </c>
      <c r="K16" s="11">
        <v>193</v>
      </c>
      <c r="L16" s="11">
        <v>2081</v>
      </c>
      <c r="M16" s="11">
        <v>1759</v>
      </c>
      <c r="N16" s="12">
        <f t="shared" si="0"/>
        <v>16978</v>
      </c>
      <c r="O16" s="9"/>
      <c r="P16" s="15"/>
      <c r="Q16" s="9"/>
      <c r="R16" s="9"/>
      <c r="S16" s="9"/>
      <c r="T16" s="9"/>
      <c r="U16" s="9"/>
      <c r="V16" s="9"/>
      <c r="W16" s="9"/>
      <c r="X16" s="9"/>
      <c r="Y16" s="9"/>
    </row>
    <row r="17" spans="1:25" ht="27" customHeight="1" x14ac:dyDescent="0.35">
      <c r="A17" s="66" t="s">
        <v>72</v>
      </c>
      <c r="B17" s="11">
        <v>75689</v>
      </c>
      <c r="C17" s="11">
        <v>63850</v>
      </c>
      <c r="D17" s="11">
        <v>50214</v>
      </c>
      <c r="E17" s="11">
        <v>41022</v>
      </c>
      <c r="F17" s="11">
        <v>33776</v>
      </c>
      <c r="G17" s="11">
        <v>21244</v>
      </c>
      <c r="H17" s="11">
        <v>19197</v>
      </c>
      <c r="I17" s="11">
        <v>19545</v>
      </c>
      <c r="J17" s="11">
        <v>16225</v>
      </c>
      <c r="K17" s="11">
        <v>12624</v>
      </c>
      <c r="L17" s="11">
        <v>20988</v>
      </c>
      <c r="M17" s="11">
        <v>97854</v>
      </c>
      <c r="N17" s="12">
        <f t="shared" si="0"/>
        <v>472228</v>
      </c>
      <c r="O17" s="9"/>
      <c r="P17" s="15"/>
      <c r="Q17" s="9"/>
      <c r="R17" s="9"/>
      <c r="S17" s="9"/>
      <c r="T17" s="9"/>
      <c r="U17" s="9"/>
      <c r="V17" s="9"/>
      <c r="W17" s="9"/>
      <c r="X17" s="9"/>
      <c r="Y17" s="9"/>
    </row>
    <row r="18" spans="1:25" ht="27" customHeight="1" x14ac:dyDescent="0.35">
      <c r="A18" s="66" t="s">
        <v>20</v>
      </c>
      <c r="B18" s="11">
        <v>65486.999999999993</v>
      </c>
      <c r="C18" s="11">
        <v>87101</v>
      </c>
      <c r="D18" s="11">
        <v>113115</v>
      </c>
      <c r="E18" s="11">
        <v>126578</v>
      </c>
      <c r="F18" s="11">
        <v>104132</v>
      </c>
      <c r="G18" s="11">
        <v>78363</v>
      </c>
      <c r="H18" s="11">
        <v>91446</v>
      </c>
      <c r="I18" s="11">
        <v>73013</v>
      </c>
      <c r="J18" s="11">
        <v>87167</v>
      </c>
      <c r="K18" s="11">
        <v>72698</v>
      </c>
      <c r="L18" s="11">
        <v>89542</v>
      </c>
      <c r="M18" s="11">
        <v>83241</v>
      </c>
      <c r="N18" s="12">
        <f t="shared" si="0"/>
        <v>1071883</v>
      </c>
      <c r="O18" s="9"/>
      <c r="P18" s="15"/>
      <c r="Q18" s="9"/>
      <c r="R18" s="9"/>
      <c r="S18" s="9"/>
      <c r="T18" s="9"/>
      <c r="U18" s="9"/>
      <c r="V18" s="9"/>
      <c r="W18" s="9"/>
      <c r="X18" s="9"/>
      <c r="Y18" s="9"/>
    </row>
    <row r="19" spans="1:25" ht="27" customHeight="1" x14ac:dyDescent="0.35">
      <c r="A19" s="66" t="s">
        <v>21</v>
      </c>
      <c r="B19" s="11">
        <v>68524</v>
      </c>
      <c r="C19" s="11">
        <v>84587</v>
      </c>
      <c r="D19" s="11">
        <v>75243</v>
      </c>
      <c r="E19" s="11">
        <v>89201</v>
      </c>
      <c r="F19" s="11">
        <v>43654</v>
      </c>
      <c r="G19" s="11">
        <v>33214</v>
      </c>
      <c r="H19" s="11">
        <v>60936</v>
      </c>
      <c r="I19" s="11">
        <v>30159</v>
      </c>
      <c r="J19" s="11">
        <v>30124</v>
      </c>
      <c r="K19" s="11">
        <v>38959</v>
      </c>
      <c r="L19" s="11">
        <v>50144</v>
      </c>
      <c r="M19" s="11">
        <v>60450.999999999993</v>
      </c>
      <c r="N19" s="12">
        <f t="shared" si="0"/>
        <v>665196</v>
      </c>
      <c r="O19" s="9"/>
      <c r="P19" s="15"/>
      <c r="Q19" s="9"/>
      <c r="R19" s="9"/>
      <c r="S19" s="9"/>
      <c r="T19" s="9"/>
      <c r="U19" s="9"/>
      <c r="V19" s="9"/>
      <c r="W19" s="9"/>
      <c r="X19" s="9"/>
      <c r="Y19" s="9"/>
    </row>
    <row r="20" spans="1:25" ht="27" customHeight="1" x14ac:dyDescent="0.35">
      <c r="A20" s="66" t="s">
        <v>22</v>
      </c>
      <c r="B20" s="11">
        <v>133214</v>
      </c>
      <c r="C20" s="11">
        <v>220211</v>
      </c>
      <c r="D20" s="11">
        <v>164815</v>
      </c>
      <c r="E20" s="11">
        <v>119452</v>
      </c>
      <c r="F20" s="11">
        <v>176021</v>
      </c>
      <c r="G20" s="11">
        <v>157220</v>
      </c>
      <c r="H20" s="11">
        <v>107698</v>
      </c>
      <c r="I20" s="11">
        <v>104210</v>
      </c>
      <c r="J20" s="11">
        <v>198698.00000000003</v>
      </c>
      <c r="K20" s="11">
        <v>149414</v>
      </c>
      <c r="L20" s="11">
        <v>172450</v>
      </c>
      <c r="M20" s="11">
        <v>151254</v>
      </c>
      <c r="N20" s="12">
        <f t="shared" si="0"/>
        <v>1854657</v>
      </c>
      <c r="O20" s="9"/>
      <c r="P20" s="15"/>
      <c r="Q20" s="9"/>
      <c r="R20" s="9"/>
      <c r="S20" s="9"/>
      <c r="T20" s="9"/>
      <c r="U20" s="9"/>
      <c r="V20" s="9"/>
      <c r="W20" s="9"/>
      <c r="X20" s="9"/>
      <c r="Y20" s="9"/>
    </row>
    <row r="21" spans="1:25" ht="27" customHeight="1" x14ac:dyDescent="0.35">
      <c r="A21" s="66" t="s">
        <v>53</v>
      </c>
      <c r="B21" s="11">
        <v>71213.999999999985</v>
      </c>
      <c r="C21" s="11">
        <v>69879</v>
      </c>
      <c r="D21" s="11">
        <v>52144</v>
      </c>
      <c r="E21" s="11">
        <v>62014</v>
      </c>
      <c r="F21" s="11">
        <v>39521</v>
      </c>
      <c r="G21" s="11">
        <v>61090.000000000015</v>
      </c>
      <c r="H21" s="11">
        <v>50124</v>
      </c>
      <c r="I21" s="11">
        <v>47545</v>
      </c>
      <c r="J21" s="11">
        <v>39594</v>
      </c>
      <c r="K21" s="11">
        <v>57612</v>
      </c>
      <c r="L21" s="11">
        <v>47512</v>
      </c>
      <c r="M21" s="11">
        <v>82147</v>
      </c>
      <c r="N21" s="12">
        <f t="shared" si="0"/>
        <v>680396</v>
      </c>
      <c r="O21" s="9"/>
      <c r="P21" s="15"/>
      <c r="Q21" s="9"/>
      <c r="R21" s="9"/>
      <c r="S21" s="9"/>
      <c r="T21" s="9"/>
      <c r="U21" s="9"/>
      <c r="V21" s="9"/>
      <c r="W21" s="9"/>
      <c r="X21" s="9"/>
      <c r="Y21" s="9"/>
    </row>
    <row r="22" spans="1:25" ht="27" customHeight="1" x14ac:dyDescent="0.35">
      <c r="A22" s="66" t="s">
        <v>23</v>
      </c>
      <c r="B22" s="11">
        <v>279877.00000000006</v>
      </c>
      <c r="C22" s="11">
        <v>445896.99999999994</v>
      </c>
      <c r="D22" s="11">
        <v>259847</v>
      </c>
      <c r="E22" s="11">
        <v>260989</v>
      </c>
      <c r="F22" s="11">
        <v>291222</v>
      </c>
      <c r="G22" s="11">
        <v>254791.99999999997</v>
      </c>
      <c r="H22" s="11">
        <v>245651</v>
      </c>
      <c r="I22" s="11">
        <v>278047</v>
      </c>
      <c r="J22" s="11">
        <v>329503</v>
      </c>
      <c r="K22" s="11">
        <v>298375</v>
      </c>
      <c r="L22" s="11">
        <v>415241</v>
      </c>
      <c r="M22" s="11">
        <v>333213.99999999994</v>
      </c>
      <c r="N22" s="12">
        <f t="shared" si="0"/>
        <v>3692655</v>
      </c>
      <c r="O22" s="9"/>
      <c r="P22" s="15"/>
      <c r="Q22" s="9"/>
      <c r="R22" s="9"/>
      <c r="S22" s="9"/>
      <c r="T22" s="9"/>
      <c r="U22" s="9"/>
      <c r="V22" s="9"/>
      <c r="W22" s="9"/>
      <c r="X22" s="9"/>
      <c r="Y22" s="9"/>
    </row>
    <row r="23" spans="1:25" ht="27" customHeight="1" x14ac:dyDescent="0.35">
      <c r="A23" s="66" t="s">
        <v>54</v>
      </c>
      <c r="B23" s="11">
        <v>135846.99999999997</v>
      </c>
      <c r="C23" s="11">
        <v>78547</v>
      </c>
      <c r="D23" s="11">
        <v>86986.999999999985</v>
      </c>
      <c r="E23" s="11">
        <v>96598.000000000029</v>
      </c>
      <c r="F23" s="11">
        <v>56214.000000000007</v>
      </c>
      <c r="G23" s="11">
        <v>84321</v>
      </c>
      <c r="H23" s="11">
        <v>55998.000000000007</v>
      </c>
      <c r="I23" s="11">
        <v>68744</v>
      </c>
      <c r="J23" s="11">
        <v>65421</v>
      </c>
      <c r="K23" s="11">
        <v>53245</v>
      </c>
      <c r="L23" s="11">
        <v>59850.999999999993</v>
      </c>
      <c r="M23" s="11">
        <v>74201</v>
      </c>
      <c r="N23" s="12">
        <f t="shared" si="0"/>
        <v>915974</v>
      </c>
      <c r="O23" s="9"/>
      <c r="P23" s="15"/>
      <c r="Q23" s="9"/>
      <c r="R23" s="9"/>
      <c r="S23" s="9"/>
      <c r="T23" s="9"/>
      <c r="U23" s="9"/>
      <c r="V23" s="9"/>
      <c r="W23" s="9"/>
      <c r="X23" s="9"/>
      <c r="Y23" s="9"/>
    </row>
    <row r="24" spans="1:25" ht="27" customHeight="1" x14ac:dyDescent="0.35">
      <c r="A24" s="66" t="s">
        <v>24</v>
      </c>
      <c r="B24" s="11">
        <v>0</v>
      </c>
      <c r="C24" s="11">
        <v>0</v>
      </c>
      <c r="D24" s="11">
        <v>1421</v>
      </c>
      <c r="E24" s="11">
        <v>12414</v>
      </c>
      <c r="F24" s="11">
        <v>32658</v>
      </c>
      <c r="G24" s="11">
        <v>4168</v>
      </c>
      <c r="H24" s="11">
        <v>1544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52205</v>
      </c>
      <c r="O24" s="9"/>
      <c r="P24" s="15"/>
      <c r="Q24" s="9"/>
      <c r="R24" s="9"/>
      <c r="S24" s="9"/>
      <c r="T24" s="9"/>
      <c r="U24" s="9"/>
      <c r="V24" s="9"/>
      <c r="W24" s="9"/>
      <c r="X24" s="9"/>
      <c r="Y24" s="9"/>
    </row>
    <row r="25" spans="1:25" ht="27" customHeight="1" x14ac:dyDescent="0.35">
      <c r="A25" s="66" t="s">
        <v>25</v>
      </c>
      <c r="B25" s="11">
        <v>79322</v>
      </c>
      <c r="C25" s="11">
        <v>54899</v>
      </c>
      <c r="D25" s="11">
        <v>81271</v>
      </c>
      <c r="E25" s="11">
        <v>52413.999999999993</v>
      </c>
      <c r="F25" s="11">
        <v>46988.000000000007</v>
      </c>
      <c r="G25" s="11">
        <v>70124</v>
      </c>
      <c r="H25" s="11">
        <v>47530</v>
      </c>
      <c r="I25" s="11">
        <v>72862</v>
      </c>
      <c r="J25" s="11">
        <v>60124</v>
      </c>
      <c r="K25" s="11">
        <v>59995</v>
      </c>
      <c r="L25" s="11">
        <v>72411</v>
      </c>
      <c r="M25" s="11">
        <v>91024</v>
      </c>
      <c r="N25" s="12">
        <f t="shared" si="0"/>
        <v>788964</v>
      </c>
      <c r="O25" s="9"/>
      <c r="P25" s="15"/>
      <c r="Q25" s="9"/>
      <c r="R25" s="9"/>
      <c r="S25" s="9"/>
      <c r="T25" s="9"/>
      <c r="U25" s="9"/>
      <c r="V25" s="9"/>
      <c r="W25" s="9"/>
      <c r="X25" s="9"/>
      <c r="Y25" s="9"/>
    </row>
    <row r="26" spans="1:25" ht="27" customHeight="1" x14ac:dyDescent="0.35">
      <c r="A26" s="66" t="s">
        <v>26</v>
      </c>
      <c r="B26" s="11">
        <v>62594</v>
      </c>
      <c r="C26" s="11">
        <v>46566</v>
      </c>
      <c r="D26" s="11">
        <v>58010</v>
      </c>
      <c r="E26" s="11">
        <v>48998</v>
      </c>
      <c r="F26" s="11">
        <v>45209</v>
      </c>
      <c r="G26" s="11">
        <v>53760</v>
      </c>
      <c r="H26" s="11">
        <v>39874</v>
      </c>
      <c r="I26" s="11">
        <v>43520</v>
      </c>
      <c r="J26" s="11">
        <v>35204</v>
      </c>
      <c r="K26" s="11">
        <v>30586</v>
      </c>
      <c r="L26" s="11">
        <v>25874</v>
      </c>
      <c r="M26" s="11">
        <v>43560.999999999993</v>
      </c>
      <c r="N26" s="12">
        <f t="shared" si="0"/>
        <v>533756</v>
      </c>
      <c r="O26" s="9"/>
      <c r="P26" s="15"/>
      <c r="Q26" s="9"/>
      <c r="R26" s="9"/>
      <c r="S26" s="9"/>
      <c r="T26" s="9"/>
      <c r="U26" s="9"/>
      <c r="V26" s="9"/>
      <c r="W26" s="9"/>
      <c r="X26" s="9"/>
      <c r="Y26" s="9"/>
    </row>
    <row r="27" spans="1:25" ht="27" customHeight="1" x14ac:dyDescent="0.35">
      <c r="A27" s="66" t="s">
        <v>27</v>
      </c>
      <c r="B27" s="11">
        <v>111778</v>
      </c>
      <c r="C27" s="11">
        <v>107640</v>
      </c>
      <c r="D27" s="11">
        <v>110244</v>
      </c>
      <c r="E27" s="11">
        <v>245987</v>
      </c>
      <c r="F27" s="11">
        <v>158770.00000000003</v>
      </c>
      <c r="G27" s="11">
        <v>52877.000000000007</v>
      </c>
      <c r="H27" s="11">
        <v>87419</v>
      </c>
      <c r="I27" s="11">
        <v>78654</v>
      </c>
      <c r="J27" s="11">
        <v>145890</v>
      </c>
      <c r="K27" s="11">
        <v>58244</v>
      </c>
      <c r="L27" s="11">
        <v>52147</v>
      </c>
      <c r="M27" s="11">
        <v>49895</v>
      </c>
      <c r="N27" s="12">
        <f t="shared" si="0"/>
        <v>1259545</v>
      </c>
      <c r="O27" s="9"/>
      <c r="P27" s="15"/>
      <c r="Q27" s="9"/>
      <c r="R27" s="9"/>
      <c r="S27" s="9"/>
      <c r="T27" s="9"/>
      <c r="U27" s="9"/>
      <c r="V27" s="9"/>
      <c r="W27" s="9"/>
      <c r="X27" s="9"/>
      <c r="Y27" s="9"/>
    </row>
    <row r="28" spans="1:25" ht="27" customHeight="1" x14ac:dyDescent="0.35">
      <c r="A28" s="66" t="s">
        <v>28</v>
      </c>
      <c r="B28" s="11">
        <v>55464</v>
      </c>
      <c r="C28" s="11">
        <v>21777</v>
      </c>
      <c r="D28" s="11">
        <v>27756</v>
      </c>
      <c r="E28" s="11">
        <v>26873.999999999996</v>
      </c>
      <c r="F28" s="11">
        <v>27701</v>
      </c>
      <c r="G28" s="11">
        <v>24660.000000000004</v>
      </c>
      <c r="H28" s="11">
        <v>28975</v>
      </c>
      <c r="I28" s="11">
        <v>16201</v>
      </c>
      <c r="J28" s="11">
        <v>23589</v>
      </c>
      <c r="K28" s="11">
        <v>20102</v>
      </c>
      <c r="L28" s="11">
        <v>24978</v>
      </c>
      <c r="M28" s="11">
        <v>37848.000000000007</v>
      </c>
      <c r="N28" s="12">
        <f t="shared" si="0"/>
        <v>335925</v>
      </c>
      <c r="O28" s="9"/>
      <c r="P28" s="15"/>
      <c r="Q28" s="9"/>
      <c r="R28" s="9"/>
      <c r="S28" s="9"/>
      <c r="T28" s="9"/>
      <c r="U28" s="9"/>
      <c r="V28" s="9"/>
      <c r="W28" s="9"/>
      <c r="X28" s="9"/>
      <c r="Y28" s="9"/>
    </row>
    <row r="29" spans="1:25" ht="27" customHeight="1" x14ac:dyDescent="0.35">
      <c r="A29" s="66" t="s">
        <v>29</v>
      </c>
      <c r="B29" s="11">
        <v>3201</v>
      </c>
      <c r="C29" s="11">
        <v>3389</v>
      </c>
      <c r="D29" s="11">
        <v>12013.999999999998</v>
      </c>
      <c r="E29" s="11">
        <v>3408</v>
      </c>
      <c r="F29" s="11">
        <v>5021</v>
      </c>
      <c r="G29" s="11">
        <v>5921</v>
      </c>
      <c r="H29" s="11">
        <v>5030</v>
      </c>
      <c r="I29" s="11">
        <v>3845.0000000000005</v>
      </c>
      <c r="J29" s="11">
        <v>4473</v>
      </c>
      <c r="K29" s="11">
        <v>5456</v>
      </c>
      <c r="L29" s="11">
        <v>5574</v>
      </c>
      <c r="M29" s="11">
        <v>4935</v>
      </c>
      <c r="N29" s="12">
        <f t="shared" si="0"/>
        <v>62267</v>
      </c>
      <c r="O29" s="9"/>
      <c r="P29" s="15"/>
      <c r="Q29" s="9"/>
      <c r="R29" s="9"/>
      <c r="S29" s="9"/>
      <c r="T29" s="9"/>
      <c r="U29" s="9"/>
      <c r="V29" s="9"/>
      <c r="W29" s="9"/>
      <c r="X29" s="9"/>
      <c r="Y29" s="9"/>
    </row>
    <row r="30" spans="1:25" ht="29.25" customHeight="1" x14ac:dyDescent="0.35">
      <c r="A30" s="66" t="s">
        <v>30</v>
      </c>
      <c r="B30" s="11">
        <v>2095</v>
      </c>
      <c r="C30" s="11">
        <v>3012</v>
      </c>
      <c r="D30" s="11">
        <v>2541</v>
      </c>
      <c r="E30" s="11">
        <v>810</v>
      </c>
      <c r="F30" s="11">
        <v>1480</v>
      </c>
      <c r="G30" s="11">
        <v>2500.9999999999995</v>
      </c>
      <c r="H30" s="11">
        <v>3541</v>
      </c>
      <c r="I30" s="11">
        <v>1375</v>
      </c>
      <c r="J30" s="11">
        <v>1652</v>
      </c>
      <c r="K30" s="11">
        <v>1553.9999999999998</v>
      </c>
      <c r="L30" s="11">
        <v>1752</v>
      </c>
      <c r="M30" s="11">
        <v>1425</v>
      </c>
      <c r="N30" s="12">
        <f>SUM(B30:M30)</f>
        <v>23738</v>
      </c>
      <c r="O30" s="71"/>
      <c r="P30" s="15"/>
      <c r="Q30" s="9"/>
      <c r="R30" s="9"/>
      <c r="S30" s="9"/>
      <c r="T30" s="9"/>
      <c r="U30" s="9"/>
      <c r="V30" s="9"/>
      <c r="W30" s="9"/>
      <c r="X30" s="9"/>
      <c r="Y30" s="9"/>
    </row>
    <row r="31" spans="1:25" ht="29.25" customHeight="1" x14ac:dyDescent="0.35">
      <c r="A31" s="66" t="s">
        <v>31</v>
      </c>
      <c r="B31" s="11">
        <v>12140</v>
      </c>
      <c r="C31" s="11">
        <v>10820</v>
      </c>
      <c r="D31" s="11">
        <v>33021</v>
      </c>
      <c r="E31" s="11">
        <v>10591.999999999998</v>
      </c>
      <c r="F31" s="11">
        <v>47337</v>
      </c>
      <c r="G31" s="11">
        <v>42897</v>
      </c>
      <c r="H31" s="11">
        <v>43072</v>
      </c>
      <c r="I31" s="11">
        <v>19500.999999999996</v>
      </c>
      <c r="J31" s="11">
        <v>36296</v>
      </c>
      <c r="K31" s="11">
        <v>27832.000000000004</v>
      </c>
      <c r="L31" s="11">
        <v>9954</v>
      </c>
      <c r="M31" s="11">
        <v>32104.000000000004</v>
      </c>
      <c r="N31" s="12">
        <f>SUM(B31:M31)</f>
        <v>325566</v>
      </c>
      <c r="O31" s="9"/>
      <c r="P31" s="15"/>
      <c r="Q31" s="9"/>
      <c r="R31" s="9"/>
      <c r="S31" s="9"/>
      <c r="T31" s="9"/>
      <c r="U31" s="9"/>
      <c r="V31" s="9"/>
      <c r="W31" s="9"/>
      <c r="X31" s="9"/>
      <c r="Y31" s="9"/>
    </row>
    <row r="32" spans="1:25" ht="29.25" customHeight="1" x14ac:dyDescent="0.35">
      <c r="A32" s="66" t="s">
        <v>32</v>
      </c>
      <c r="B32" s="11">
        <v>112547</v>
      </c>
      <c r="C32" s="11">
        <v>58621.000000000007</v>
      </c>
      <c r="D32" s="11">
        <v>62547</v>
      </c>
      <c r="E32" s="11">
        <v>62143.999999999993</v>
      </c>
      <c r="F32" s="11">
        <v>41249</v>
      </c>
      <c r="G32" s="11">
        <v>52784.000000000015</v>
      </c>
      <c r="H32" s="11">
        <v>42539</v>
      </c>
      <c r="I32" s="11">
        <v>56214.000000000007</v>
      </c>
      <c r="J32" s="11">
        <v>55132</v>
      </c>
      <c r="K32" s="11">
        <v>54230</v>
      </c>
      <c r="L32" s="11">
        <v>53012.000000000007</v>
      </c>
      <c r="M32" s="11">
        <v>64521</v>
      </c>
      <c r="N32" s="12">
        <f>SUM(B32:M32)</f>
        <v>715540</v>
      </c>
      <c r="O32" s="9"/>
      <c r="P32" s="15"/>
      <c r="Q32" s="9"/>
      <c r="R32" s="9"/>
      <c r="S32" s="9"/>
      <c r="T32" s="9"/>
      <c r="U32" s="9"/>
      <c r="V32" s="9"/>
      <c r="W32" s="9"/>
      <c r="X32" s="9"/>
      <c r="Y32" s="9"/>
    </row>
    <row r="33" spans="1:25" ht="29.25" customHeight="1" x14ac:dyDescent="0.35">
      <c r="A33" s="66" t="s">
        <v>111</v>
      </c>
      <c r="B33" s="11">
        <v>465391.70553005219</v>
      </c>
      <c r="C33" s="11">
        <v>815968.5305084869</v>
      </c>
      <c r="D33" s="11">
        <v>890015.44575172185</v>
      </c>
      <c r="E33" s="11">
        <v>416280.79820973915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>SUM(B33:M33)</f>
        <v>2587656.4800000004</v>
      </c>
      <c r="O33" s="9"/>
      <c r="P33" s="15"/>
      <c r="Q33" s="9"/>
      <c r="R33" s="9"/>
      <c r="S33" s="9"/>
      <c r="T33" s="9"/>
      <c r="U33" s="9"/>
      <c r="V33" s="9"/>
      <c r="W33" s="9"/>
      <c r="X33" s="9"/>
      <c r="Y33" s="9"/>
    </row>
    <row r="34" spans="1:25" ht="27" customHeight="1" x14ac:dyDescent="0.35">
      <c r="A34" s="66" t="s">
        <v>33</v>
      </c>
      <c r="B34" s="11">
        <v>63455</v>
      </c>
      <c r="C34" s="11">
        <v>62141</v>
      </c>
      <c r="D34" s="11">
        <v>139214</v>
      </c>
      <c r="E34" s="11">
        <v>59321</v>
      </c>
      <c r="F34" s="11">
        <v>57852.000000000007</v>
      </c>
      <c r="G34" s="11">
        <v>133658</v>
      </c>
      <c r="H34" s="11">
        <v>85201.000000000015</v>
      </c>
      <c r="I34" s="11">
        <v>55120</v>
      </c>
      <c r="J34" s="11">
        <v>88954</v>
      </c>
      <c r="K34" s="11">
        <v>79969.000000000015</v>
      </c>
      <c r="L34" s="11">
        <v>71156</v>
      </c>
      <c r="M34" s="11">
        <v>65605</v>
      </c>
      <c r="N34" s="12">
        <f t="shared" si="0"/>
        <v>961646</v>
      </c>
      <c r="O34" s="9"/>
      <c r="P34" s="15"/>
      <c r="Q34" s="9"/>
      <c r="R34" s="9"/>
      <c r="S34" s="9"/>
      <c r="T34" s="9"/>
      <c r="U34" s="9"/>
      <c r="V34" s="9"/>
      <c r="W34" s="9"/>
      <c r="X34" s="9"/>
      <c r="Y34" s="9"/>
    </row>
    <row r="35" spans="1:25" ht="27" customHeight="1" x14ac:dyDescent="0.35">
      <c r="A35" s="66" t="s">
        <v>34</v>
      </c>
      <c r="B35" s="11">
        <v>29294</v>
      </c>
      <c r="C35" s="11">
        <v>22139.999999999996</v>
      </c>
      <c r="D35" s="11">
        <v>12041</v>
      </c>
      <c r="E35" s="11">
        <v>20140.999999999996</v>
      </c>
      <c r="F35" s="11">
        <v>15414</v>
      </c>
      <c r="G35" s="11">
        <v>9721</v>
      </c>
      <c r="H35" s="11">
        <v>15129</v>
      </c>
      <c r="I35" s="11">
        <v>8201</v>
      </c>
      <c r="J35" s="11">
        <v>20021</v>
      </c>
      <c r="K35" s="11">
        <v>10920.000000000002</v>
      </c>
      <c r="L35" s="11">
        <v>11542</v>
      </c>
      <c r="M35" s="11">
        <v>15250</v>
      </c>
      <c r="N35" s="12">
        <f t="shared" si="0"/>
        <v>189814</v>
      </c>
      <c r="O35" s="9"/>
      <c r="P35" s="15"/>
      <c r="Q35" s="9"/>
      <c r="R35" s="9"/>
      <c r="S35" s="9"/>
      <c r="T35" s="9"/>
      <c r="U35" s="9"/>
      <c r="V35" s="9"/>
      <c r="W35" s="9"/>
      <c r="X35" s="9"/>
      <c r="Y35" s="9"/>
    </row>
    <row r="36" spans="1:25" ht="27" customHeight="1" x14ac:dyDescent="0.35">
      <c r="A36" s="66" t="s">
        <v>55</v>
      </c>
      <c r="B36" s="11">
        <v>1721</v>
      </c>
      <c r="C36" s="11">
        <v>1795</v>
      </c>
      <c r="D36" s="11">
        <v>1893</v>
      </c>
      <c r="E36" s="11">
        <v>3621</v>
      </c>
      <c r="F36" s="11">
        <v>1561</v>
      </c>
      <c r="G36" s="11">
        <v>1586.9999999999998</v>
      </c>
      <c r="H36" s="11">
        <v>1676</v>
      </c>
      <c r="I36" s="11">
        <v>2165</v>
      </c>
      <c r="J36" s="11">
        <v>1852</v>
      </c>
      <c r="K36" s="11">
        <v>2554.0000000000005</v>
      </c>
      <c r="L36" s="11">
        <v>2458.0000000000005</v>
      </c>
      <c r="M36" s="11">
        <v>2102</v>
      </c>
      <c r="N36" s="12">
        <f t="shared" si="0"/>
        <v>24985</v>
      </c>
      <c r="O36" s="9"/>
      <c r="P36" s="15"/>
      <c r="Q36" s="9"/>
      <c r="R36" s="9"/>
      <c r="S36" s="9"/>
      <c r="T36" s="9"/>
      <c r="U36" s="9"/>
      <c r="V36" s="9"/>
      <c r="W36" s="9"/>
      <c r="X36" s="9"/>
      <c r="Y36" s="9"/>
    </row>
    <row r="37" spans="1:25" ht="27" customHeight="1" x14ac:dyDescent="0.35">
      <c r="A37" s="66" t="s">
        <v>56</v>
      </c>
      <c r="B37" s="11">
        <v>3985</v>
      </c>
      <c r="C37" s="11">
        <v>5841</v>
      </c>
      <c r="D37" s="11">
        <v>3785</v>
      </c>
      <c r="E37" s="11">
        <v>6064</v>
      </c>
      <c r="F37" s="11">
        <v>5877</v>
      </c>
      <c r="G37" s="11">
        <v>9301</v>
      </c>
      <c r="H37" s="11">
        <v>6708</v>
      </c>
      <c r="I37" s="11">
        <v>3860</v>
      </c>
      <c r="J37" s="11">
        <v>6879</v>
      </c>
      <c r="K37" s="11">
        <v>4832</v>
      </c>
      <c r="L37" s="11">
        <v>4865</v>
      </c>
      <c r="M37" s="11">
        <v>4908</v>
      </c>
      <c r="N37" s="12">
        <f t="shared" si="0"/>
        <v>66905</v>
      </c>
      <c r="O37" s="9"/>
      <c r="P37" s="15"/>
      <c r="Q37" s="9"/>
      <c r="R37" s="9"/>
      <c r="S37" s="9"/>
      <c r="T37" s="9"/>
      <c r="U37" s="9"/>
      <c r="V37" s="9"/>
      <c r="W37" s="9"/>
      <c r="X37" s="9"/>
      <c r="Y37" s="9"/>
    </row>
    <row r="38" spans="1:25" ht="27" customHeight="1" x14ac:dyDescent="0.35">
      <c r="A38" s="66" t="s">
        <v>35</v>
      </c>
      <c r="B38" s="11">
        <v>2104</v>
      </c>
      <c r="C38" s="11">
        <v>2850</v>
      </c>
      <c r="D38" s="11">
        <v>1620</v>
      </c>
      <c r="E38" s="11">
        <v>3214</v>
      </c>
      <c r="F38" s="11">
        <v>2301</v>
      </c>
      <c r="G38" s="11">
        <v>5684</v>
      </c>
      <c r="H38" s="11">
        <v>4520</v>
      </c>
      <c r="I38" s="11">
        <v>1260</v>
      </c>
      <c r="J38" s="11">
        <v>4011</v>
      </c>
      <c r="K38" s="11">
        <v>2101</v>
      </c>
      <c r="L38" s="11">
        <v>1985</v>
      </c>
      <c r="M38" s="11">
        <v>2241</v>
      </c>
      <c r="N38" s="12">
        <f t="shared" si="0"/>
        <v>33891</v>
      </c>
      <c r="O38" s="9"/>
      <c r="P38" s="15"/>
      <c r="Q38" s="9"/>
      <c r="R38" s="9"/>
      <c r="S38" s="9"/>
      <c r="T38" s="9"/>
      <c r="U38" s="9"/>
      <c r="V38" s="9"/>
      <c r="W38" s="9"/>
      <c r="X38" s="9"/>
      <c r="Y38" s="9"/>
    </row>
    <row r="39" spans="1:25" ht="27" customHeight="1" x14ac:dyDescent="0.35">
      <c r="A39" s="66" t="s">
        <v>73</v>
      </c>
      <c r="B39" s="11">
        <v>14921.000000000004</v>
      </c>
      <c r="C39" s="11">
        <v>12547</v>
      </c>
      <c r="D39" s="11">
        <v>11424</v>
      </c>
      <c r="E39" s="11">
        <v>16620</v>
      </c>
      <c r="F39" s="11">
        <v>16945</v>
      </c>
      <c r="G39" s="11">
        <v>14295.999999999998</v>
      </c>
      <c r="H39" s="11">
        <v>16538</v>
      </c>
      <c r="I39" s="11">
        <v>10687</v>
      </c>
      <c r="J39" s="11">
        <v>8998</v>
      </c>
      <c r="K39" s="11">
        <v>7720</v>
      </c>
      <c r="L39" s="11">
        <v>6213.9999999999991</v>
      </c>
      <c r="M39" s="11">
        <v>13456</v>
      </c>
      <c r="N39" s="12">
        <f t="shared" si="0"/>
        <v>150366</v>
      </c>
      <c r="O39" s="9"/>
      <c r="P39" s="15"/>
      <c r="Q39" s="9"/>
      <c r="R39" s="9"/>
      <c r="S39" s="9"/>
      <c r="T39" s="9"/>
      <c r="U39" s="9"/>
      <c r="V39" s="9"/>
      <c r="W39" s="9"/>
      <c r="X39" s="9"/>
      <c r="Y39" s="9"/>
    </row>
    <row r="40" spans="1:25" ht="27" customHeight="1" x14ac:dyDescent="0.35">
      <c r="A40" s="66" t="s">
        <v>57</v>
      </c>
      <c r="B40" s="11">
        <v>2213</v>
      </c>
      <c r="C40" s="11">
        <v>14709</v>
      </c>
      <c r="D40" s="11">
        <v>5413</v>
      </c>
      <c r="E40" s="11">
        <v>6572</v>
      </c>
      <c r="F40" s="11">
        <v>6393</v>
      </c>
      <c r="G40" s="11">
        <v>5200.9999999999991</v>
      </c>
      <c r="H40" s="11">
        <v>4928</v>
      </c>
      <c r="I40" s="11">
        <v>4592</v>
      </c>
      <c r="J40" s="11">
        <v>5025</v>
      </c>
      <c r="K40" s="11">
        <v>6359</v>
      </c>
      <c r="L40" s="11">
        <v>4512</v>
      </c>
      <c r="M40" s="11">
        <v>4859</v>
      </c>
      <c r="N40" s="12">
        <f t="shared" si="0"/>
        <v>70776</v>
      </c>
      <c r="O40" s="9"/>
      <c r="P40" s="15"/>
      <c r="Q40" s="9"/>
      <c r="R40" s="9"/>
      <c r="S40" s="9"/>
      <c r="T40" s="9"/>
      <c r="U40" s="9"/>
      <c r="V40" s="9"/>
      <c r="W40" s="9"/>
      <c r="X40" s="9"/>
      <c r="Y40" s="9"/>
    </row>
    <row r="41" spans="1:25" ht="27" customHeight="1" x14ac:dyDescent="0.35">
      <c r="A41" s="66" t="s">
        <v>37</v>
      </c>
      <c r="B41" s="11">
        <v>7783</v>
      </c>
      <c r="C41" s="11">
        <v>6200.9999999999991</v>
      </c>
      <c r="D41" s="11">
        <v>7547</v>
      </c>
      <c r="E41" s="11">
        <v>8957</v>
      </c>
      <c r="F41" s="11">
        <v>5995</v>
      </c>
      <c r="G41" s="11">
        <v>7784</v>
      </c>
      <c r="H41" s="11">
        <v>16632</v>
      </c>
      <c r="I41" s="11">
        <v>8214</v>
      </c>
      <c r="J41" s="11">
        <v>15396</v>
      </c>
      <c r="K41" s="11">
        <v>12221</v>
      </c>
      <c r="L41" s="11">
        <v>9850</v>
      </c>
      <c r="M41" s="11">
        <v>8457</v>
      </c>
      <c r="N41" s="12">
        <f t="shared" si="0"/>
        <v>115037</v>
      </c>
      <c r="O41" s="9"/>
      <c r="P41" s="15"/>
      <c r="Q41" s="9"/>
      <c r="R41" s="9"/>
      <c r="S41" s="9"/>
      <c r="T41" s="9"/>
      <c r="U41" s="9"/>
      <c r="V41" s="9"/>
      <c r="W41" s="9"/>
      <c r="X41" s="9"/>
      <c r="Y41" s="9"/>
    </row>
    <row r="42" spans="1:25" ht="27" customHeight="1" x14ac:dyDescent="0.35">
      <c r="A42" s="66" t="s">
        <v>38</v>
      </c>
      <c r="B42" s="11">
        <v>9816</v>
      </c>
      <c r="C42" s="11">
        <v>12958</v>
      </c>
      <c r="D42" s="11">
        <v>9854</v>
      </c>
      <c r="E42" s="11">
        <v>12451</v>
      </c>
      <c r="F42" s="11">
        <v>12865</v>
      </c>
      <c r="G42" s="11">
        <v>20618</v>
      </c>
      <c r="H42" s="11">
        <v>27078</v>
      </c>
      <c r="I42" s="11">
        <v>26822</v>
      </c>
      <c r="J42" s="11">
        <v>35643</v>
      </c>
      <c r="K42" s="11">
        <v>22795</v>
      </c>
      <c r="L42" s="11">
        <v>35987</v>
      </c>
      <c r="M42" s="11">
        <v>13654</v>
      </c>
      <c r="N42" s="12">
        <f>SUM(B42:M42)</f>
        <v>240541</v>
      </c>
      <c r="O42" s="9"/>
      <c r="P42" s="15"/>
      <c r="Q42" s="9"/>
      <c r="R42" s="9"/>
      <c r="S42" s="9"/>
      <c r="T42" s="9"/>
      <c r="U42" s="9"/>
      <c r="V42" s="9"/>
      <c r="W42" s="9"/>
      <c r="X42" s="9"/>
      <c r="Y42" s="9"/>
    </row>
    <row r="43" spans="1:25" ht="27" customHeight="1" x14ac:dyDescent="0.35">
      <c r="A43" s="66" t="s">
        <v>39</v>
      </c>
      <c r="B43" s="11">
        <v>98540.999999999985</v>
      </c>
      <c r="C43" s="11">
        <v>163743.99999999997</v>
      </c>
      <c r="D43" s="11">
        <v>78954</v>
      </c>
      <c r="E43" s="11">
        <v>18214</v>
      </c>
      <c r="F43" s="11">
        <v>28905</v>
      </c>
      <c r="G43" s="11">
        <v>83901.000000000015</v>
      </c>
      <c r="H43" s="11">
        <v>81024</v>
      </c>
      <c r="I43" s="11">
        <v>111204.00000000001</v>
      </c>
      <c r="J43" s="11">
        <v>125989</v>
      </c>
      <c r="K43" s="11">
        <v>142158</v>
      </c>
      <c r="L43" s="11">
        <v>73191</v>
      </c>
      <c r="M43" s="11">
        <v>98954</v>
      </c>
      <c r="N43" s="12">
        <f t="shared" si="0"/>
        <v>1104779</v>
      </c>
      <c r="O43" s="9"/>
      <c r="P43" s="15"/>
      <c r="Q43" s="9"/>
      <c r="R43" s="9"/>
      <c r="S43" s="9"/>
      <c r="T43" s="9"/>
      <c r="U43" s="9"/>
      <c r="V43" s="9"/>
      <c r="W43" s="9"/>
      <c r="X43" s="9"/>
      <c r="Y43" s="9"/>
    </row>
    <row r="44" spans="1:25" ht="27" customHeight="1" x14ac:dyDescent="0.35">
      <c r="A44" s="66" t="s">
        <v>40</v>
      </c>
      <c r="B44" s="11">
        <v>30148.999999999996</v>
      </c>
      <c r="C44" s="11">
        <v>38520</v>
      </c>
      <c r="D44" s="11">
        <v>15421</v>
      </c>
      <c r="E44" s="11">
        <v>8658</v>
      </c>
      <c r="F44" s="11">
        <v>37754</v>
      </c>
      <c r="G44" s="11">
        <v>28211</v>
      </c>
      <c r="H44" s="11">
        <v>33101</v>
      </c>
      <c r="I44" s="11">
        <v>22102</v>
      </c>
      <c r="J44" s="11">
        <v>35641</v>
      </c>
      <c r="K44" s="11">
        <v>32844</v>
      </c>
      <c r="L44" s="11">
        <v>25874</v>
      </c>
      <c r="M44" s="11">
        <v>35699</v>
      </c>
      <c r="N44" s="12">
        <f t="shared" si="0"/>
        <v>343974</v>
      </c>
      <c r="O44" s="9"/>
      <c r="P44" s="15"/>
      <c r="Q44" s="9"/>
      <c r="R44" s="9"/>
      <c r="S44" s="9"/>
      <c r="T44" s="9"/>
      <c r="U44" s="9"/>
      <c r="V44" s="9"/>
      <c r="W44" s="9"/>
      <c r="X44" s="9"/>
      <c r="Y44" s="9"/>
    </row>
    <row r="45" spans="1:25" ht="27" customHeight="1" x14ac:dyDescent="0.35">
      <c r="A45" s="66" t="s">
        <v>41</v>
      </c>
      <c r="B45" s="11">
        <v>20731</v>
      </c>
      <c r="C45" s="11">
        <v>23013.999999999996</v>
      </c>
      <c r="D45" s="11">
        <v>15010.000000000002</v>
      </c>
      <c r="E45" s="11">
        <v>24104.000000000004</v>
      </c>
      <c r="F45" s="11">
        <v>23564.000000000004</v>
      </c>
      <c r="G45" s="11">
        <v>27453</v>
      </c>
      <c r="H45" s="11">
        <v>19656</v>
      </c>
      <c r="I45" s="11">
        <v>35583</v>
      </c>
      <c r="J45" s="11">
        <v>27899</v>
      </c>
      <c r="K45" s="11">
        <v>20620</v>
      </c>
      <c r="L45" s="11">
        <v>47521.000000000007</v>
      </c>
      <c r="M45" s="11">
        <v>32014.000000000004</v>
      </c>
      <c r="N45" s="12">
        <f t="shared" si="0"/>
        <v>317169</v>
      </c>
      <c r="O45" s="9"/>
      <c r="P45" s="15"/>
      <c r="Q45" s="9"/>
      <c r="R45" s="9"/>
      <c r="S45" s="9"/>
      <c r="T45" s="9"/>
      <c r="U45" s="9"/>
      <c r="V45" s="9"/>
      <c r="W45" s="9"/>
      <c r="X45" s="9"/>
      <c r="Y45" s="9"/>
    </row>
    <row r="46" spans="1:25" ht="27" customHeight="1" x14ac:dyDescent="0.35">
      <c r="A46" s="66" t="s">
        <v>58</v>
      </c>
      <c r="B46" s="11">
        <v>1158</v>
      </c>
      <c r="C46" s="11">
        <v>2104</v>
      </c>
      <c r="D46" s="11">
        <v>855.99999999999989</v>
      </c>
      <c r="E46" s="11">
        <v>1080</v>
      </c>
      <c r="F46" s="11">
        <v>1120</v>
      </c>
      <c r="G46" s="11">
        <v>2214</v>
      </c>
      <c r="H46" s="11">
        <v>1402</v>
      </c>
      <c r="I46" s="11">
        <v>1204</v>
      </c>
      <c r="J46" s="11">
        <v>785</v>
      </c>
      <c r="K46" s="11">
        <v>942</v>
      </c>
      <c r="L46" s="11">
        <v>8547</v>
      </c>
      <c r="M46" s="11">
        <v>895</v>
      </c>
      <c r="N46" s="12">
        <f t="shared" si="0"/>
        <v>22307</v>
      </c>
      <c r="O46" s="9"/>
      <c r="P46" s="15"/>
      <c r="Q46" s="9"/>
      <c r="R46" s="9"/>
      <c r="S46" s="9"/>
      <c r="T46" s="9"/>
      <c r="U46" s="9"/>
      <c r="V46" s="9"/>
      <c r="W46" s="9"/>
      <c r="X46" s="9"/>
      <c r="Y46" s="9"/>
    </row>
    <row r="47" spans="1:25" ht="27" customHeight="1" x14ac:dyDescent="0.35">
      <c r="A47" s="66" t="s">
        <v>42</v>
      </c>
      <c r="B47" s="11">
        <v>102144</v>
      </c>
      <c r="C47" s="11">
        <v>92283</v>
      </c>
      <c r="D47" s="11">
        <v>47013.999999999993</v>
      </c>
      <c r="E47" s="11">
        <v>42014</v>
      </c>
      <c r="F47" s="11">
        <v>41021</v>
      </c>
      <c r="G47" s="11">
        <v>28521</v>
      </c>
      <c r="H47" s="11">
        <v>14520.999999999998</v>
      </c>
      <c r="I47" s="11">
        <v>8954.0000000000018</v>
      </c>
      <c r="J47" s="11">
        <v>19211</v>
      </c>
      <c r="K47" s="11">
        <v>25147.000000000004</v>
      </c>
      <c r="L47" s="11">
        <v>58211</v>
      </c>
      <c r="M47" s="11">
        <v>114188</v>
      </c>
      <c r="N47" s="12">
        <f t="shared" si="0"/>
        <v>593229</v>
      </c>
      <c r="O47" s="9"/>
      <c r="P47" s="15"/>
      <c r="Q47" s="9"/>
      <c r="R47" s="9"/>
      <c r="S47" s="9"/>
      <c r="T47" s="9"/>
      <c r="U47" s="9"/>
      <c r="V47" s="9"/>
      <c r="W47" s="9"/>
      <c r="X47" s="9"/>
      <c r="Y47" s="9"/>
    </row>
    <row r="48" spans="1:25" ht="27" customHeight="1" x14ac:dyDescent="0.35">
      <c r="A48" s="66" t="s">
        <v>43</v>
      </c>
      <c r="B48" s="11">
        <v>8521</v>
      </c>
      <c r="C48" s="11">
        <v>18953.999999999996</v>
      </c>
      <c r="D48" s="11">
        <v>19584</v>
      </c>
      <c r="E48" s="11">
        <v>11020</v>
      </c>
      <c r="F48" s="11">
        <v>9920</v>
      </c>
      <c r="G48" s="11">
        <v>9521</v>
      </c>
      <c r="H48" s="11">
        <v>13451</v>
      </c>
      <c r="I48" s="11">
        <v>12144</v>
      </c>
      <c r="J48" s="11">
        <v>16201</v>
      </c>
      <c r="K48" s="11">
        <v>15977</v>
      </c>
      <c r="L48" s="11">
        <v>12450</v>
      </c>
      <c r="M48" s="11">
        <v>17825</v>
      </c>
      <c r="N48" s="12">
        <f t="shared" si="0"/>
        <v>165568</v>
      </c>
      <c r="O48" s="9"/>
      <c r="P48" s="15"/>
      <c r="Q48" s="9"/>
      <c r="R48" s="9"/>
      <c r="S48" s="9"/>
      <c r="T48" s="9"/>
      <c r="U48" s="9"/>
      <c r="V48" s="9"/>
      <c r="W48" s="9"/>
      <c r="X48" s="9"/>
      <c r="Y48" s="9"/>
    </row>
    <row r="49" spans="1:25" ht="27" customHeight="1" x14ac:dyDescent="0.35">
      <c r="A49" s="66" t="s">
        <v>59</v>
      </c>
      <c r="B49" s="11">
        <v>26547</v>
      </c>
      <c r="C49" s="11">
        <v>36581</v>
      </c>
      <c r="D49" s="11">
        <v>27454</v>
      </c>
      <c r="E49" s="11">
        <v>23541</v>
      </c>
      <c r="F49" s="11">
        <v>36546.999999999993</v>
      </c>
      <c r="G49" s="11">
        <v>33214.000000000007</v>
      </c>
      <c r="H49" s="11">
        <v>43904</v>
      </c>
      <c r="I49" s="11">
        <v>52688</v>
      </c>
      <c r="J49" s="11">
        <v>52147.000000000007</v>
      </c>
      <c r="K49" s="11">
        <v>48754</v>
      </c>
      <c r="L49" s="11">
        <v>32014.000000000004</v>
      </c>
      <c r="M49" s="11">
        <v>35021.000000000007</v>
      </c>
      <c r="N49" s="12">
        <f t="shared" si="0"/>
        <v>448412</v>
      </c>
      <c r="O49" s="9"/>
      <c r="P49" s="15"/>
      <c r="Q49" s="9"/>
      <c r="R49" s="9"/>
      <c r="S49" s="9"/>
      <c r="T49" s="9"/>
      <c r="U49" s="9"/>
      <c r="V49" s="9"/>
      <c r="W49" s="9"/>
      <c r="X49" s="9"/>
      <c r="Y49" s="9"/>
    </row>
    <row r="50" spans="1:25" ht="27" customHeight="1" x14ac:dyDescent="0.35">
      <c r="A50" s="66" t="s">
        <v>74</v>
      </c>
      <c r="B50" s="11">
        <v>3421</v>
      </c>
      <c r="C50" s="11">
        <v>2147</v>
      </c>
      <c r="D50" s="11">
        <v>1121</v>
      </c>
      <c r="E50" s="11">
        <v>952</v>
      </c>
      <c r="F50" s="11">
        <v>354</v>
      </c>
      <c r="G50" s="11">
        <v>852</v>
      </c>
      <c r="H50" s="11">
        <v>25</v>
      </c>
      <c r="I50" s="11">
        <v>0</v>
      </c>
      <c r="J50" s="11">
        <v>254</v>
      </c>
      <c r="K50" s="11">
        <v>421</v>
      </c>
      <c r="L50" s="11">
        <v>2564</v>
      </c>
      <c r="M50" s="11">
        <v>7512</v>
      </c>
      <c r="N50" s="12">
        <f t="shared" si="0"/>
        <v>19623</v>
      </c>
      <c r="O50" s="9"/>
      <c r="P50" s="15"/>
      <c r="Q50" s="9"/>
      <c r="R50" s="9"/>
      <c r="S50" s="9"/>
      <c r="T50" s="9"/>
      <c r="U50" s="9"/>
      <c r="V50" s="9"/>
      <c r="W50" s="9"/>
      <c r="X50" s="9"/>
      <c r="Y50" s="9"/>
    </row>
    <row r="51" spans="1:25" ht="27" customHeight="1" x14ac:dyDescent="0.35">
      <c r="A51" s="66" t="s">
        <v>46</v>
      </c>
      <c r="B51" s="11">
        <v>23014.000000000004</v>
      </c>
      <c r="C51" s="11">
        <v>8954</v>
      </c>
      <c r="D51" s="11">
        <v>4921</v>
      </c>
      <c r="E51" s="11">
        <v>95</v>
      </c>
      <c r="F51" s="11">
        <v>0</v>
      </c>
      <c r="G51" s="11">
        <v>65</v>
      </c>
      <c r="H51" s="11">
        <v>301</v>
      </c>
      <c r="I51" s="11">
        <v>0</v>
      </c>
      <c r="J51" s="11">
        <v>72</v>
      </c>
      <c r="K51" s="11">
        <v>0</v>
      </c>
      <c r="L51" s="11">
        <v>14521</v>
      </c>
      <c r="M51" s="11">
        <v>19896</v>
      </c>
      <c r="N51" s="12">
        <f t="shared" si="0"/>
        <v>71839</v>
      </c>
      <c r="O51" s="9"/>
      <c r="P51" s="15"/>
      <c r="Q51" s="9"/>
      <c r="R51" s="9"/>
      <c r="S51" s="9"/>
      <c r="T51" s="9"/>
      <c r="U51" s="9"/>
      <c r="V51" s="9"/>
      <c r="W51" s="9"/>
      <c r="X51" s="9"/>
      <c r="Y51" s="9"/>
    </row>
    <row r="52" spans="1:25" ht="27" customHeight="1" x14ac:dyDescent="0.35">
      <c r="A52" s="66" t="s">
        <v>47</v>
      </c>
      <c r="B52" s="11">
        <v>3265478</v>
      </c>
      <c r="C52" s="11">
        <v>3373099.9999999991</v>
      </c>
      <c r="D52" s="11">
        <v>3645214</v>
      </c>
      <c r="E52" s="11">
        <v>3658979</v>
      </c>
      <c r="F52" s="11">
        <v>3569874.9999999995</v>
      </c>
      <c r="G52" s="11">
        <v>3799788.0000000005</v>
      </c>
      <c r="H52" s="11">
        <v>3819888.9999999995</v>
      </c>
      <c r="I52" s="11">
        <v>3689778.9999999995</v>
      </c>
      <c r="J52" s="11">
        <v>3469898.9999999995</v>
      </c>
      <c r="K52" s="11">
        <v>3893510.9999999995</v>
      </c>
      <c r="L52" s="11">
        <v>2421044</v>
      </c>
      <c r="M52" s="11">
        <v>3287549</v>
      </c>
      <c r="N52" s="12">
        <f>SUM(B52:M52)</f>
        <v>41894105</v>
      </c>
      <c r="O52" s="9"/>
      <c r="P52" s="15"/>
      <c r="Q52" s="9"/>
      <c r="R52" s="9"/>
      <c r="S52" s="9"/>
      <c r="T52" s="9"/>
      <c r="U52" s="9"/>
      <c r="V52" s="9"/>
      <c r="W52" s="9"/>
      <c r="X52" s="9"/>
      <c r="Y52" s="9"/>
    </row>
    <row r="53" spans="1:25" ht="27" customHeight="1" thickBot="1" x14ac:dyDescent="0.4">
      <c r="A53" s="67" t="s">
        <v>60</v>
      </c>
      <c r="B53" s="11">
        <v>142014</v>
      </c>
      <c r="C53" s="11">
        <v>148852</v>
      </c>
      <c r="D53" s="11">
        <v>169877.00000000003</v>
      </c>
      <c r="E53" s="11">
        <v>332146.99999999994</v>
      </c>
      <c r="F53" s="11">
        <v>258949.00000000003</v>
      </c>
      <c r="G53" s="11">
        <v>197210</v>
      </c>
      <c r="H53" s="11">
        <v>213018</v>
      </c>
      <c r="I53" s="11">
        <v>235688.00000000003</v>
      </c>
      <c r="J53" s="11">
        <v>198173</v>
      </c>
      <c r="K53" s="11">
        <v>159045</v>
      </c>
      <c r="L53" s="11">
        <v>134578</v>
      </c>
      <c r="M53" s="11">
        <v>144041.02470352774</v>
      </c>
      <c r="N53" s="12">
        <f>SUM(B53:M53)</f>
        <v>2333592.0247035278</v>
      </c>
      <c r="O53" s="9"/>
      <c r="P53" s="15"/>
      <c r="Q53" s="9"/>
      <c r="R53" s="9"/>
      <c r="S53" s="9"/>
      <c r="T53" s="9"/>
      <c r="U53" s="9"/>
      <c r="V53" s="9"/>
      <c r="W53" s="9"/>
      <c r="X53" s="9"/>
      <c r="Y53" s="9"/>
    </row>
    <row r="54" spans="1:25" ht="30" customHeight="1" x14ac:dyDescent="0.3">
      <c r="A54" s="55" t="s">
        <v>61</v>
      </c>
      <c r="B54" s="5"/>
      <c r="C54" s="5"/>
      <c r="D54" s="6"/>
      <c r="E54" s="5"/>
      <c r="F54" s="6"/>
      <c r="G54" s="6"/>
      <c r="H54" s="6"/>
      <c r="I54" s="6"/>
      <c r="J54" s="5"/>
      <c r="K54" s="5"/>
      <c r="L54" s="6"/>
      <c r="M54" s="6"/>
      <c r="N54" s="5"/>
      <c r="O54" s="9"/>
      <c r="P54" s="15"/>
      <c r="Q54" s="9"/>
      <c r="R54" s="9"/>
      <c r="S54" s="9"/>
      <c r="T54" s="9"/>
      <c r="U54" s="9"/>
      <c r="V54" s="9"/>
      <c r="W54" s="9"/>
      <c r="X54" s="9"/>
      <c r="Y54" s="9"/>
    </row>
    <row r="55" spans="1:25" ht="20.25" x14ac:dyDescent="0.3">
      <c r="A55" s="55" t="s">
        <v>75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  <c r="P55" s="15"/>
      <c r="Q55" s="9"/>
      <c r="R55" s="9"/>
      <c r="S55" s="9"/>
      <c r="T55" s="9"/>
      <c r="U55" s="9"/>
      <c r="V55" s="9"/>
      <c r="W55" s="9"/>
      <c r="X55" s="9"/>
      <c r="Y55" s="9"/>
    </row>
    <row r="56" spans="1:25" ht="20.25" x14ac:dyDescent="0.3">
      <c r="A56" s="55" t="s">
        <v>63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  <c r="P56" s="15"/>
      <c r="Q56" s="9"/>
      <c r="R56" s="9"/>
      <c r="S56" s="9"/>
      <c r="T56" s="9"/>
      <c r="U56" s="9"/>
      <c r="V56" s="9"/>
      <c r="W56" s="9"/>
      <c r="X56" s="9"/>
      <c r="Y56" s="9"/>
    </row>
    <row r="57" spans="1:25" ht="20.25" x14ac:dyDescent="0.3">
      <c r="A57" s="20" t="s">
        <v>64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  <c r="P57" s="15"/>
      <c r="Q57" s="9"/>
      <c r="R57" s="9"/>
      <c r="S57" s="9"/>
      <c r="T57" s="9"/>
      <c r="U57" s="9"/>
      <c r="V57" s="9"/>
      <c r="W57" s="9"/>
      <c r="X57" s="9"/>
      <c r="Y57" s="9"/>
    </row>
    <row r="58" spans="1:25" ht="20.25" x14ac:dyDescent="0.3">
      <c r="A58" s="55" t="s">
        <v>180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  <c r="P58" s="15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55" t="s">
        <v>179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9"/>
      <c r="P59" s="15"/>
      <c r="Q59" s="9"/>
      <c r="R59" s="9"/>
      <c r="S59" s="9"/>
      <c r="T59" s="9"/>
      <c r="U59" s="9"/>
      <c r="V59" s="9"/>
      <c r="W59" s="9"/>
      <c r="X59" s="9"/>
      <c r="Y59" s="9"/>
    </row>
    <row r="60" spans="1:2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</sheetData>
  <mergeCells count="2">
    <mergeCell ref="A6:N6"/>
    <mergeCell ref="A5:N5"/>
  </mergeCells>
  <pageMargins left="0.23622047244094491" right="0.23622047244094491" top="0.74803149606299213" bottom="0.74803149606299213" header="0.31496062992125984" footer="0.31496062992125984"/>
  <pageSetup scale="57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V171"/>
  <sheetViews>
    <sheetView zoomScale="55" zoomScaleNormal="55" workbookViewId="0">
      <selection activeCell="A23" sqref="A23:XFD23"/>
    </sheetView>
  </sheetViews>
  <sheetFormatPr baseColWidth="10" defaultRowHeight="15" x14ac:dyDescent="0.25"/>
  <cols>
    <col min="1" max="14" width="22.7109375" customWidth="1"/>
    <col min="15" max="16" width="11.42578125" style="9" customWidth="1"/>
  </cols>
  <sheetData>
    <row r="1" spans="1:4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Q1" s="9"/>
      <c r="R1" s="9"/>
      <c r="S1" s="9"/>
      <c r="T1" s="9"/>
    </row>
    <row r="2" spans="1:48" s="9" customFormat="1" ht="24" customHeight="1" x14ac:dyDescent="0.25"/>
    <row r="3" spans="1:48" s="9" customFormat="1" ht="27" customHeight="1" x14ac:dyDescent="0.25"/>
    <row r="4" spans="1:48" ht="26.25" x14ac:dyDescent="0.4">
      <c r="A4" s="249" t="s">
        <v>76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6.25" x14ac:dyDescent="0.4">
      <c r="A5" s="250" t="s">
        <v>68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ht="15" customHeight="1" thickBo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34.5" customHeight="1" x14ac:dyDescent="0.25">
      <c r="A7" s="77" t="s">
        <v>69</v>
      </c>
      <c r="B7" s="78" t="s">
        <v>1</v>
      </c>
      <c r="C7" s="78" t="s">
        <v>2</v>
      </c>
      <c r="D7" s="78" t="s">
        <v>3</v>
      </c>
      <c r="E7" s="78" t="s">
        <v>4</v>
      </c>
      <c r="F7" s="78" t="s">
        <v>5</v>
      </c>
      <c r="G7" s="78" t="s">
        <v>6</v>
      </c>
      <c r="H7" s="78" t="s">
        <v>7</v>
      </c>
      <c r="I7" s="78" t="s">
        <v>8</v>
      </c>
      <c r="J7" s="78" t="s">
        <v>9</v>
      </c>
      <c r="K7" s="78" t="s">
        <v>10</v>
      </c>
      <c r="L7" s="78" t="s">
        <v>11</v>
      </c>
      <c r="M7" s="78" t="s">
        <v>77</v>
      </c>
      <c r="N7" s="79" t="s">
        <v>13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ht="26.25" x14ac:dyDescent="0.35">
      <c r="A8" s="10" t="s">
        <v>113</v>
      </c>
      <c r="B8" s="72">
        <v>56455</v>
      </c>
      <c r="C8" s="72">
        <v>11413</v>
      </c>
      <c r="D8" s="72">
        <v>419101.99999999994</v>
      </c>
      <c r="E8" s="72">
        <v>2610245</v>
      </c>
      <c r="F8" s="72">
        <v>2342112</v>
      </c>
      <c r="G8" s="72">
        <v>1011302</v>
      </c>
      <c r="H8" s="72">
        <v>342158</v>
      </c>
      <c r="I8" s="72">
        <v>568997</v>
      </c>
      <c r="J8" s="72">
        <v>1256616</v>
      </c>
      <c r="K8" s="72">
        <v>2159650</v>
      </c>
      <c r="L8" s="72">
        <v>1789989</v>
      </c>
      <c r="M8" s="72">
        <v>401245</v>
      </c>
      <c r="N8" s="73">
        <f t="shared" ref="N8:N52" si="0">SUM(B8:M8)</f>
        <v>12969284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ht="23.25" x14ac:dyDescent="0.35">
      <c r="A9" s="10" t="s">
        <v>70</v>
      </c>
      <c r="B9" s="72">
        <v>52415</v>
      </c>
      <c r="C9" s="72">
        <v>73892</v>
      </c>
      <c r="D9" s="72">
        <v>62909</v>
      </c>
      <c r="E9" s="72">
        <v>65974.000000000015</v>
      </c>
      <c r="F9" s="72">
        <v>76767.999999999985</v>
      </c>
      <c r="G9" s="72">
        <v>89487</v>
      </c>
      <c r="H9" s="72">
        <v>104480</v>
      </c>
      <c r="I9" s="72">
        <v>81245</v>
      </c>
      <c r="J9" s="72">
        <v>127048</v>
      </c>
      <c r="K9" s="72">
        <v>79584</v>
      </c>
      <c r="L9" s="72">
        <v>62169</v>
      </c>
      <c r="M9" s="72">
        <v>94218</v>
      </c>
      <c r="N9" s="73">
        <f t="shared" si="0"/>
        <v>970189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ht="23.25" x14ac:dyDescent="0.35">
      <c r="A10" s="10" t="s">
        <v>14</v>
      </c>
      <c r="B10" s="72">
        <v>0</v>
      </c>
      <c r="C10" s="72">
        <v>9821</v>
      </c>
      <c r="D10" s="72">
        <v>3649</v>
      </c>
      <c r="E10" s="72">
        <v>0</v>
      </c>
      <c r="F10" s="72">
        <v>1998</v>
      </c>
      <c r="G10" s="72">
        <v>532</v>
      </c>
      <c r="H10" s="72">
        <v>869</v>
      </c>
      <c r="I10" s="72">
        <v>565</v>
      </c>
      <c r="J10" s="72">
        <v>2145</v>
      </c>
      <c r="K10" s="72">
        <v>2012</v>
      </c>
      <c r="L10" s="72">
        <v>680</v>
      </c>
      <c r="M10" s="72">
        <v>3201</v>
      </c>
      <c r="N10" s="73">
        <f t="shared" si="0"/>
        <v>25472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ht="23.25" x14ac:dyDescent="0.35">
      <c r="A11" s="10" t="s">
        <v>15</v>
      </c>
      <c r="B11" s="72">
        <v>48754</v>
      </c>
      <c r="C11" s="72">
        <v>46321</v>
      </c>
      <c r="D11" s="72">
        <v>46923</v>
      </c>
      <c r="E11" s="72">
        <v>46301</v>
      </c>
      <c r="F11" s="72">
        <v>46301</v>
      </c>
      <c r="G11" s="72">
        <v>45879.000000000007</v>
      </c>
      <c r="H11" s="72">
        <v>48569</v>
      </c>
      <c r="I11" s="72">
        <v>47584</v>
      </c>
      <c r="J11" s="72">
        <v>49586.999999999993</v>
      </c>
      <c r="K11" s="72">
        <v>49859</v>
      </c>
      <c r="L11" s="72">
        <v>49899</v>
      </c>
      <c r="M11" s="72">
        <v>48599</v>
      </c>
      <c r="N11" s="73">
        <f t="shared" si="0"/>
        <v>574576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ht="23.25" x14ac:dyDescent="0.35">
      <c r="A12" s="10" t="s">
        <v>52</v>
      </c>
      <c r="B12" s="72">
        <v>7630</v>
      </c>
      <c r="C12" s="72">
        <v>3592</v>
      </c>
      <c r="D12" s="72">
        <v>3757</v>
      </c>
      <c r="E12" s="72">
        <v>9120</v>
      </c>
      <c r="F12" s="72">
        <v>7835</v>
      </c>
      <c r="G12" s="72">
        <v>8562</v>
      </c>
      <c r="H12" s="72">
        <v>12012</v>
      </c>
      <c r="I12" s="72">
        <v>13542</v>
      </c>
      <c r="J12" s="72">
        <v>19254</v>
      </c>
      <c r="K12" s="72">
        <v>10298</v>
      </c>
      <c r="L12" s="72">
        <v>23989</v>
      </c>
      <c r="M12" s="72">
        <v>20012</v>
      </c>
      <c r="N12" s="73">
        <f t="shared" si="0"/>
        <v>139603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ht="23.25" x14ac:dyDescent="0.35">
      <c r="A13" s="10" t="s">
        <v>71</v>
      </c>
      <c r="B13" s="72">
        <v>8754</v>
      </c>
      <c r="C13" s="72">
        <v>229414</v>
      </c>
      <c r="D13" s="72">
        <v>76626</v>
      </c>
      <c r="E13" s="72">
        <v>26144</v>
      </c>
      <c r="F13" s="72">
        <v>6215</v>
      </c>
      <c r="G13" s="72">
        <v>5102</v>
      </c>
      <c r="H13" s="72">
        <v>21021</v>
      </c>
      <c r="I13" s="72">
        <v>26211</v>
      </c>
      <c r="J13" s="72">
        <v>4102</v>
      </c>
      <c r="K13" s="72">
        <v>3540.9999999999991</v>
      </c>
      <c r="L13" s="72">
        <v>11204</v>
      </c>
      <c r="M13" s="72">
        <v>22987</v>
      </c>
      <c r="N13" s="73">
        <f t="shared" si="0"/>
        <v>441321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ht="23.25" x14ac:dyDescent="0.35">
      <c r="A14" s="10" t="s">
        <v>17</v>
      </c>
      <c r="B14" s="72">
        <v>23116</v>
      </c>
      <c r="C14" s="72">
        <v>42446</v>
      </c>
      <c r="D14" s="72">
        <v>65263</v>
      </c>
      <c r="E14" s="72">
        <v>21752</v>
      </c>
      <c r="F14" s="72">
        <v>5654</v>
      </c>
      <c r="G14" s="72">
        <v>6451</v>
      </c>
      <c r="H14" s="72">
        <v>45214</v>
      </c>
      <c r="I14" s="72">
        <v>44520</v>
      </c>
      <c r="J14" s="72">
        <v>4451</v>
      </c>
      <c r="K14" s="72">
        <v>3658</v>
      </c>
      <c r="L14" s="72">
        <v>16897</v>
      </c>
      <c r="M14" s="72">
        <v>51258</v>
      </c>
      <c r="N14" s="73">
        <f t="shared" si="0"/>
        <v>330680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ht="23.25" x14ac:dyDescent="0.35">
      <c r="A15" s="10" t="s">
        <v>18</v>
      </c>
      <c r="B15" s="72">
        <v>2451</v>
      </c>
      <c r="C15" s="72">
        <v>1820</v>
      </c>
      <c r="D15" s="72">
        <v>2253</v>
      </c>
      <c r="E15" s="72">
        <v>798</v>
      </c>
      <c r="F15" s="72">
        <v>321</v>
      </c>
      <c r="G15" s="72">
        <v>341</v>
      </c>
      <c r="H15" s="72">
        <v>2754</v>
      </c>
      <c r="I15" s="72">
        <v>1720</v>
      </c>
      <c r="J15" s="72">
        <v>302</v>
      </c>
      <c r="K15" s="72">
        <v>189</v>
      </c>
      <c r="L15" s="72">
        <v>2104</v>
      </c>
      <c r="M15" s="72">
        <v>1685.0000000000002</v>
      </c>
      <c r="N15" s="73">
        <f t="shared" si="0"/>
        <v>16738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ht="23.25" x14ac:dyDescent="0.35">
      <c r="A16" s="10" t="s">
        <v>72</v>
      </c>
      <c r="B16" s="72">
        <v>86895</v>
      </c>
      <c r="C16" s="72">
        <v>83784</v>
      </c>
      <c r="D16" s="72">
        <v>53241</v>
      </c>
      <c r="E16" s="72">
        <v>38411</v>
      </c>
      <c r="F16" s="72">
        <v>31024.000000000004</v>
      </c>
      <c r="G16" s="72">
        <v>20145</v>
      </c>
      <c r="H16" s="72">
        <v>20102</v>
      </c>
      <c r="I16" s="72">
        <v>18654</v>
      </c>
      <c r="J16" s="72">
        <v>18415</v>
      </c>
      <c r="K16" s="72">
        <v>11985</v>
      </c>
      <c r="L16" s="72">
        <v>23587</v>
      </c>
      <c r="M16" s="72">
        <v>99987</v>
      </c>
      <c r="N16" s="73">
        <f t="shared" si="0"/>
        <v>506230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ht="23.25" x14ac:dyDescent="0.35">
      <c r="A17" s="10" t="s">
        <v>20</v>
      </c>
      <c r="B17" s="72">
        <v>64219.000000000007</v>
      </c>
      <c r="C17" s="72">
        <v>86520</v>
      </c>
      <c r="D17" s="72">
        <v>108245.00000000001</v>
      </c>
      <c r="E17" s="72">
        <v>121549</v>
      </c>
      <c r="F17" s="72">
        <v>89998</v>
      </c>
      <c r="G17" s="72">
        <v>79699.000000000015</v>
      </c>
      <c r="H17" s="72">
        <v>89897.999999999985</v>
      </c>
      <c r="I17" s="72">
        <v>82822</v>
      </c>
      <c r="J17" s="72">
        <v>79854</v>
      </c>
      <c r="K17" s="72">
        <v>85886</v>
      </c>
      <c r="L17" s="72">
        <v>91851</v>
      </c>
      <c r="M17" s="72">
        <v>95498.000000000015</v>
      </c>
      <c r="N17" s="73">
        <f t="shared" si="0"/>
        <v>1076039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23.25" x14ac:dyDescent="0.35">
      <c r="A18" s="10" t="s">
        <v>21</v>
      </c>
      <c r="B18" s="72">
        <v>78509</v>
      </c>
      <c r="C18" s="72">
        <v>85123.999999999985</v>
      </c>
      <c r="D18" s="72">
        <v>82147</v>
      </c>
      <c r="E18" s="72">
        <v>91024</v>
      </c>
      <c r="F18" s="72">
        <v>45215</v>
      </c>
      <c r="G18" s="72">
        <v>56128</v>
      </c>
      <c r="H18" s="72">
        <v>60215</v>
      </c>
      <c r="I18" s="72">
        <v>31298</v>
      </c>
      <c r="J18" s="72">
        <v>45100</v>
      </c>
      <c r="K18" s="72">
        <v>37895</v>
      </c>
      <c r="L18" s="72">
        <v>51202</v>
      </c>
      <c r="M18" s="72">
        <v>61024.000000000007</v>
      </c>
      <c r="N18" s="73">
        <f t="shared" si="0"/>
        <v>724881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23.25" x14ac:dyDescent="0.35">
      <c r="A19" s="10" t="s">
        <v>22</v>
      </c>
      <c r="B19" s="72">
        <v>142970</v>
      </c>
      <c r="C19" s="72">
        <v>198754</v>
      </c>
      <c r="D19" s="72">
        <v>182590.00000000003</v>
      </c>
      <c r="E19" s="72">
        <v>116898.00000000001</v>
      </c>
      <c r="F19" s="72">
        <v>165899</v>
      </c>
      <c r="G19" s="72">
        <v>152122</v>
      </c>
      <c r="H19" s="72">
        <v>103495</v>
      </c>
      <c r="I19" s="72">
        <v>117210</v>
      </c>
      <c r="J19" s="72">
        <v>185485</v>
      </c>
      <c r="K19" s="72">
        <v>152989</v>
      </c>
      <c r="L19" s="72">
        <v>175620</v>
      </c>
      <c r="M19" s="72">
        <v>161397</v>
      </c>
      <c r="N19" s="73">
        <f t="shared" si="0"/>
        <v>1855429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23.25" x14ac:dyDescent="0.35">
      <c r="A20" s="10" t="s">
        <v>53</v>
      </c>
      <c r="B20" s="72">
        <v>73214</v>
      </c>
      <c r="C20" s="72">
        <v>75899</v>
      </c>
      <c r="D20" s="72">
        <v>58977</v>
      </c>
      <c r="E20" s="72">
        <v>68213.999999999985</v>
      </c>
      <c r="F20" s="72">
        <v>42014</v>
      </c>
      <c r="G20" s="72">
        <v>64124</v>
      </c>
      <c r="H20" s="72">
        <v>54588.999999999993</v>
      </c>
      <c r="I20" s="72">
        <v>55654</v>
      </c>
      <c r="J20" s="72">
        <v>49164</v>
      </c>
      <c r="K20" s="72">
        <v>56987</v>
      </c>
      <c r="L20" s="72">
        <v>51029</v>
      </c>
      <c r="M20" s="72">
        <v>84578.000000000015</v>
      </c>
      <c r="N20" s="73">
        <f t="shared" si="0"/>
        <v>734443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23.25" x14ac:dyDescent="0.35">
      <c r="A21" s="10" t="s">
        <v>23</v>
      </c>
      <c r="B21" s="72">
        <v>269876.99999999994</v>
      </c>
      <c r="C21" s="72">
        <v>444989</v>
      </c>
      <c r="D21" s="72">
        <v>271044</v>
      </c>
      <c r="E21" s="72">
        <v>274512.00000000006</v>
      </c>
      <c r="F21" s="72">
        <v>292789.00000000006</v>
      </c>
      <c r="G21" s="72">
        <v>275422.00000000006</v>
      </c>
      <c r="H21" s="72">
        <v>261245</v>
      </c>
      <c r="I21" s="72">
        <v>312024</v>
      </c>
      <c r="J21" s="72">
        <v>325488</v>
      </c>
      <c r="K21" s="72">
        <v>342014</v>
      </c>
      <c r="L21" s="72">
        <v>423541</v>
      </c>
      <c r="M21" s="72">
        <v>338547</v>
      </c>
      <c r="N21" s="73">
        <f t="shared" si="0"/>
        <v>3831492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23.25" x14ac:dyDescent="0.35">
      <c r="A22" s="10" t="s">
        <v>54</v>
      </c>
      <c r="B22" s="72">
        <v>126599</v>
      </c>
      <c r="C22" s="72">
        <v>84254</v>
      </c>
      <c r="D22" s="72">
        <v>98741</v>
      </c>
      <c r="E22" s="72">
        <v>100245.00000000001</v>
      </c>
      <c r="F22" s="72">
        <v>63870</v>
      </c>
      <c r="G22" s="72">
        <v>82415</v>
      </c>
      <c r="H22" s="72">
        <v>56823</v>
      </c>
      <c r="I22" s="72">
        <v>68621</v>
      </c>
      <c r="J22" s="72">
        <v>66241</v>
      </c>
      <c r="K22" s="72">
        <v>50124</v>
      </c>
      <c r="L22" s="72">
        <v>64012</v>
      </c>
      <c r="M22" s="72">
        <v>77854</v>
      </c>
      <c r="N22" s="73">
        <f t="shared" si="0"/>
        <v>939799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s="9" customFormat="1" ht="23.25" x14ac:dyDescent="0.35">
      <c r="A23" s="239" t="s">
        <v>24</v>
      </c>
      <c r="B23" s="237">
        <v>0</v>
      </c>
      <c r="C23" s="237">
        <v>0</v>
      </c>
      <c r="D23" s="237">
        <v>673.60381189541238</v>
      </c>
      <c r="E23" s="237">
        <v>5884.671161766114</v>
      </c>
      <c r="F23" s="237">
        <v>15481.036797241642</v>
      </c>
      <c r="G23" s="237">
        <v>1975.7781055454459</v>
      </c>
      <c r="H23" s="237">
        <v>731.910123551384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8">
        <f t="shared" si="0"/>
        <v>24747</v>
      </c>
    </row>
    <row r="24" spans="1:48" ht="23.25" x14ac:dyDescent="0.35">
      <c r="A24" s="10" t="s">
        <v>25</v>
      </c>
      <c r="B24" s="72">
        <v>75988.000000000015</v>
      </c>
      <c r="C24" s="72">
        <v>55397</v>
      </c>
      <c r="D24" s="72">
        <v>78541</v>
      </c>
      <c r="E24" s="72">
        <v>47998</v>
      </c>
      <c r="F24" s="72">
        <v>53479</v>
      </c>
      <c r="G24" s="72">
        <v>68954</v>
      </c>
      <c r="H24" s="72">
        <v>49521</v>
      </c>
      <c r="I24" s="72">
        <v>75989</v>
      </c>
      <c r="J24" s="72">
        <v>62154</v>
      </c>
      <c r="K24" s="72">
        <v>60124</v>
      </c>
      <c r="L24" s="72">
        <v>75019</v>
      </c>
      <c r="M24" s="72">
        <v>95478</v>
      </c>
      <c r="N24" s="73">
        <f t="shared" si="0"/>
        <v>798642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ht="23.25" x14ac:dyDescent="0.35">
      <c r="A25" s="10" t="s">
        <v>26</v>
      </c>
      <c r="B25" s="72">
        <v>55486.999999999993</v>
      </c>
      <c r="C25" s="72">
        <v>47501</v>
      </c>
      <c r="D25" s="72">
        <v>56213.999999999993</v>
      </c>
      <c r="E25" s="72">
        <v>47012</v>
      </c>
      <c r="F25" s="72">
        <v>48123.999999999993</v>
      </c>
      <c r="G25" s="72">
        <v>54211</v>
      </c>
      <c r="H25" s="72">
        <v>47899</v>
      </c>
      <c r="I25" s="72">
        <v>45210</v>
      </c>
      <c r="J25" s="72">
        <v>36214</v>
      </c>
      <c r="K25" s="72">
        <v>32547</v>
      </c>
      <c r="L25" s="72">
        <v>34526</v>
      </c>
      <c r="M25" s="72">
        <v>45221</v>
      </c>
      <c r="N25" s="73">
        <f t="shared" si="0"/>
        <v>550166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23.25" x14ac:dyDescent="0.35">
      <c r="A26" s="10" t="s">
        <v>27</v>
      </c>
      <c r="B26" s="72">
        <v>85477.999999999985</v>
      </c>
      <c r="C26" s="72">
        <v>99874.000000000015</v>
      </c>
      <c r="D26" s="72">
        <v>105421</v>
      </c>
      <c r="E26" s="72">
        <v>256896.99999999997</v>
      </c>
      <c r="F26" s="72">
        <v>152421.99999999997</v>
      </c>
      <c r="G26" s="72">
        <v>72245</v>
      </c>
      <c r="H26" s="72">
        <v>92547</v>
      </c>
      <c r="I26" s="72">
        <v>120124</v>
      </c>
      <c r="J26" s="72">
        <v>125487</v>
      </c>
      <c r="K26" s="72">
        <v>59894</v>
      </c>
      <c r="L26" s="72">
        <v>55689</v>
      </c>
      <c r="M26" s="72">
        <v>53914</v>
      </c>
      <c r="N26" s="73">
        <f t="shared" si="0"/>
        <v>1279992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ht="23.25" x14ac:dyDescent="0.35">
      <c r="A27" s="10" t="s">
        <v>28</v>
      </c>
      <c r="B27" s="72">
        <v>48710</v>
      </c>
      <c r="C27" s="72">
        <v>23014</v>
      </c>
      <c r="D27" s="72">
        <v>27721</v>
      </c>
      <c r="E27" s="72">
        <v>26345</v>
      </c>
      <c r="F27" s="72">
        <v>28753.999999999996</v>
      </c>
      <c r="G27" s="72">
        <v>24302.000000000004</v>
      </c>
      <c r="H27" s="72">
        <v>29894</v>
      </c>
      <c r="I27" s="72">
        <v>21430</v>
      </c>
      <c r="J27" s="72">
        <v>24521</v>
      </c>
      <c r="K27" s="72">
        <v>21011</v>
      </c>
      <c r="L27" s="72">
        <v>27854</v>
      </c>
      <c r="M27" s="72">
        <v>39894.999999999993</v>
      </c>
      <c r="N27" s="73">
        <f t="shared" si="0"/>
        <v>343451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23.25" x14ac:dyDescent="0.35">
      <c r="A28" s="10" t="s">
        <v>29</v>
      </c>
      <c r="B28" s="72">
        <v>6521</v>
      </c>
      <c r="C28" s="72">
        <v>5433</v>
      </c>
      <c r="D28" s="72">
        <v>12220</v>
      </c>
      <c r="E28" s="72">
        <v>3241.0000000000005</v>
      </c>
      <c r="F28" s="72">
        <v>4214</v>
      </c>
      <c r="G28" s="72">
        <v>5854</v>
      </c>
      <c r="H28" s="72">
        <v>5189</v>
      </c>
      <c r="I28" s="72">
        <v>4659</v>
      </c>
      <c r="J28" s="72">
        <v>4227</v>
      </c>
      <c r="K28" s="72">
        <v>5709</v>
      </c>
      <c r="L28" s="72">
        <v>5989</v>
      </c>
      <c r="M28" s="72">
        <v>8007</v>
      </c>
      <c r="N28" s="73">
        <f t="shared" si="0"/>
        <v>71263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ht="23.25" x14ac:dyDescent="0.35">
      <c r="A29" s="10" t="s">
        <v>30</v>
      </c>
      <c r="B29" s="72">
        <v>1952</v>
      </c>
      <c r="C29" s="72">
        <v>2598</v>
      </c>
      <c r="D29" s="72">
        <v>3029</v>
      </c>
      <c r="E29" s="72">
        <v>789</v>
      </c>
      <c r="F29" s="72">
        <v>1254</v>
      </c>
      <c r="G29" s="72">
        <v>2704</v>
      </c>
      <c r="H29" s="72">
        <v>3621.0000000000009</v>
      </c>
      <c r="I29" s="72">
        <v>2104</v>
      </c>
      <c r="J29" s="72">
        <v>2548</v>
      </c>
      <c r="K29" s="72">
        <v>1569</v>
      </c>
      <c r="L29" s="72">
        <v>1742</v>
      </c>
      <c r="M29" s="72">
        <v>1878.9999999999998</v>
      </c>
      <c r="N29" s="73">
        <f t="shared" si="0"/>
        <v>25789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ht="23.25" x14ac:dyDescent="0.35">
      <c r="A30" s="10" t="s">
        <v>31</v>
      </c>
      <c r="B30" s="72">
        <v>36546.999999999993</v>
      </c>
      <c r="C30" s="72">
        <v>28574.000000000004</v>
      </c>
      <c r="D30" s="72">
        <v>34120</v>
      </c>
      <c r="E30" s="72">
        <v>10201.000000000002</v>
      </c>
      <c r="F30" s="72">
        <v>39627.000000000007</v>
      </c>
      <c r="G30" s="72">
        <v>50124</v>
      </c>
      <c r="H30" s="72">
        <v>44654.000000000007</v>
      </c>
      <c r="I30" s="72">
        <v>20145</v>
      </c>
      <c r="J30" s="72">
        <v>37545</v>
      </c>
      <c r="K30" s="72">
        <v>26985</v>
      </c>
      <c r="L30" s="72">
        <v>12030</v>
      </c>
      <c r="M30" s="72">
        <v>32854</v>
      </c>
      <c r="N30" s="73">
        <f t="shared" si="0"/>
        <v>373406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ht="23.25" x14ac:dyDescent="0.35">
      <c r="A31" s="10" t="s">
        <v>32</v>
      </c>
      <c r="B31" s="72">
        <v>98959</v>
      </c>
      <c r="C31" s="72">
        <v>59899</v>
      </c>
      <c r="D31" s="72">
        <v>63214</v>
      </c>
      <c r="E31" s="72">
        <v>65477</v>
      </c>
      <c r="F31" s="72">
        <v>39214</v>
      </c>
      <c r="G31" s="72">
        <v>50217.999999999993</v>
      </c>
      <c r="H31" s="72">
        <v>44012.000000000007</v>
      </c>
      <c r="I31" s="72">
        <v>57545</v>
      </c>
      <c r="J31" s="72">
        <v>59852</v>
      </c>
      <c r="K31" s="72">
        <v>52587</v>
      </c>
      <c r="L31" s="72">
        <v>54214</v>
      </c>
      <c r="M31" s="72">
        <v>68985.000000000015</v>
      </c>
      <c r="N31" s="73">
        <f t="shared" si="0"/>
        <v>714176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ht="23.25" x14ac:dyDescent="0.35">
      <c r="A32" s="10" t="s">
        <v>112</v>
      </c>
      <c r="B32" s="72">
        <v>646352.35276502604</v>
      </c>
      <c r="C32" s="72">
        <v>1133245.7652542435</v>
      </c>
      <c r="D32" s="72">
        <v>1236084.722875861</v>
      </c>
      <c r="E32" s="72">
        <v>578145.39910486958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3">
        <f t="shared" si="0"/>
        <v>3593828.2399999998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ht="23.25" x14ac:dyDescent="0.35">
      <c r="A33" s="10" t="s">
        <v>33</v>
      </c>
      <c r="B33" s="72">
        <v>76899</v>
      </c>
      <c r="C33" s="72">
        <v>69020</v>
      </c>
      <c r="D33" s="72">
        <v>136854.00000000003</v>
      </c>
      <c r="E33" s="72">
        <v>58954</v>
      </c>
      <c r="F33" s="72">
        <v>58753</v>
      </c>
      <c r="G33" s="72">
        <v>110213.99999999999</v>
      </c>
      <c r="H33" s="72">
        <v>86258</v>
      </c>
      <c r="I33" s="72">
        <v>67548</v>
      </c>
      <c r="J33" s="72">
        <v>89954</v>
      </c>
      <c r="K33" s="72">
        <v>90124.000000000015</v>
      </c>
      <c r="L33" s="72">
        <v>74521</v>
      </c>
      <c r="M33" s="72">
        <v>84512</v>
      </c>
      <c r="N33" s="73">
        <f t="shared" si="0"/>
        <v>1003611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23.25" x14ac:dyDescent="0.35">
      <c r="A34" s="10" t="s">
        <v>34</v>
      </c>
      <c r="B34" s="72">
        <v>24785.000000000004</v>
      </c>
      <c r="C34" s="72">
        <v>20821</v>
      </c>
      <c r="D34" s="72">
        <v>12001</v>
      </c>
      <c r="E34" s="72">
        <v>19502.000000000004</v>
      </c>
      <c r="F34" s="72">
        <v>17254</v>
      </c>
      <c r="G34" s="72">
        <v>12100</v>
      </c>
      <c r="H34" s="72">
        <v>15456</v>
      </c>
      <c r="I34" s="72">
        <v>8750</v>
      </c>
      <c r="J34" s="72">
        <v>12673</v>
      </c>
      <c r="K34" s="72">
        <v>11524</v>
      </c>
      <c r="L34" s="72">
        <v>15861</v>
      </c>
      <c r="M34" s="72">
        <v>26589</v>
      </c>
      <c r="N34" s="73">
        <f t="shared" si="0"/>
        <v>197316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ht="23.25" x14ac:dyDescent="0.35">
      <c r="A35" s="10" t="s">
        <v>55</v>
      </c>
      <c r="B35" s="72">
        <v>1601</v>
      </c>
      <c r="C35" s="72">
        <v>1654</v>
      </c>
      <c r="D35" s="72">
        <v>1898</v>
      </c>
      <c r="E35" s="72">
        <v>3541</v>
      </c>
      <c r="F35" s="72">
        <v>1359</v>
      </c>
      <c r="G35" s="72">
        <v>1875</v>
      </c>
      <c r="H35" s="72">
        <v>1856.0000000000002</v>
      </c>
      <c r="I35" s="72">
        <v>3214</v>
      </c>
      <c r="J35" s="72">
        <v>4731</v>
      </c>
      <c r="K35" s="72">
        <v>2452</v>
      </c>
      <c r="L35" s="72">
        <v>3210</v>
      </c>
      <c r="M35" s="72">
        <v>2892</v>
      </c>
      <c r="N35" s="73">
        <f t="shared" si="0"/>
        <v>30283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ht="23.25" x14ac:dyDescent="0.35">
      <c r="A36" s="10" t="s">
        <v>56</v>
      </c>
      <c r="B36" s="72">
        <v>3910</v>
      </c>
      <c r="C36" s="72">
        <v>5104</v>
      </c>
      <c r="D36" s="72">
        <v>3798</v>
      </c>
      <c r="E36" s="72">
        <v>6456</v>
      </c>
      <c r="F36" s="72">
        <v>6745</v>
      </c>
      <c r="G36" s="72">
        <v>9987</v>
      </c>
      <c r="H36" s="72">
        <v>6957</v>
      </c>
      <c r="I36" s="72">
        <v>4569</v>
      </c>
      <c r="J36" s="72">
        <v>6915</v>
      </c>
      <c r="K36" s="72">
        <v>4585</v>
      </c>
      <c r="L36" s="72">
        <v>5421</v>
      </c>
      <c r="M36" s="72">
        <v>7336</v>
      </c>
      <c r="N36" s="73">
        <f t="shared" si="0"/>
        <v>71783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23.25" x14ac:dyDescent="0.35">
      <c r="A37" s="10" t="s">
        <v>35</v>
      </c>
      <c r="B37" s="72">
        <v>1754</v>
      </c>
      <c r="C37" s="72">
        <v>2589</v>
      </c>
      <c r="D37" s="72">
        <v>1578</v>
      </c>
      <c r="E37" s="72">
        <v>3421</v>
      </c>
      <c r="F37" s="72">
        <v>2250</v>
      </c>
      <c r="G37" s="72">
        <v>4985</v>
      </c>
      <c r="H37" s="72">
        <v>4652</v>
      </c>
      <c r="I37" s="72">
        <v>1458</v>
      </c>
      <c r="J37" s="72">
        <v>4320</v>
      </c>
      <c r="K37" s="72">
        <v>1989</v>
      </c>
      <c r="L37" s="72">
        <v>2015</v>
      </c>
      <c r="M37" s="72">
        <v>2898</v>
      </c>
      <c r="N37" s="73">
        <f t="shared" si="0"/>
        <v>33909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23.25" x14ac:dyDescent="0.35">
      <c r="A38" s="10" t="s">
        <v>73</v>
      </c>
      <c r="B38" s="72">
        <v>14524</v>
      </c>
      <c r="C38" s="72">
        <v>12989</v>
      </c>
      <c r="D38" s="72">
        <v>10214</v>
      </c>
      <c r="E38" s="72">
        <v>16897.999999999996</v>
      </c>
      <c r="F38" s="72">
        <v>17875</v>
      </c>
      <c r="G38" s="72">
        <v>15600</v>
      </c>
      <c r="H38" s="72">
        <v>16895</v>
      </c>
      <c r="I38" s="72">
        <v>15624</v>
      </c>
      <c r="J38" s="72">
        <v>9985</v>
      </c>
      <c r="K38" s="72">
        <v>6984</v>
      </c>
      <c r="L38" s="72">
        <v>8201</v>
      </c>
      <c r="M38" s="72">
        <v>14253.999999999998</v>
      </c>
      <c r="N38" s="73">
        <f t="shared" si="0"/>
        <v>160043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23.25" x14ac:dyDescent="0.35">
      <c r="A39" s="10" t="s">
        <v>57</v>
      </c>
      <c r="B39" s="72">
        <v>4262</v>
      </c>
      <c r="C39" s="72">
        <v>14698</v>
      </c>
      <c r="D39" s="72">
        <v>6120</v>
      </c>
      <c r="E39" s="72">
        <v>6958.0000000000009</v>
      </c>
      <c r="F39" s="72">
        <v>5984.0000000000009</v>
      </c>
      <c r="G39" s="72">
        <v>5301.0000000000009</v>
      </c>
      <c r="H39" s="72">
        <v>4998</v>
      </c>
      <c r="I39" s="72">
        <v>5421</v>
      </c>
      <c r="J39" s="72">
        <v>6452</v>
      </c>
      <c r="K39" s="72">
        <v>6458</v>
      </c>
      <c r="L39" s="72">
        <v>4625</v>
      </c>
      <c r="M39" s="72">
        <v>4895</v>
      </c>
      <c r="N39" s="73">
        <f t="shared" si="0"/>
        <v>76172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23.25" x14ac:dyDescent="0.35">
      <c r="A40" s="10" t="s">
        <v>37</v>
      </c>
      <c r="B40" s="72">
        <v>7989</v>
      </c>
      <c r="C40" s="72">
        <v>7119.9999999999991</v>
      </c>
      <c r="D40" s="72">
        <v>7854.0000000000009</v>
      </c>
      <c r="E40" s="72">
        <v>9489</v>
      </c>
      <c r="F40" s="72">
        <v>6444</v>
      </c>
      <c r="G40" s="72">
        <v>14166</v>
      </c>
      <c r="H40" s="72">
        <v>15645</v>
      </c>
      <c r="I40" s="72">
        <v>11542</v>
      </c>
      <c r="J40" s="72">
        <v>16541</v>
      </c>
      <c r="K40" s="72">
        <v>10891</v>
      </c>
      <c r="L40" s="72">
        <v>13598</v>
      </c>
      <c r="M40" s="72">
        <v>9852</v>
      </c>
      <c r="N40" s="73">
        <f t="shared" si="0"/>
        <v>131131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ht="23.25" x14ac:dyDescent="0.35">
      <c r="A41" s="10" t="s">
        <v>38</v>
      </c>
      <c r="B41" s="72">
        <v>17541</v>
      </c>
      <c r="C41" s="72">
        <v>30214.999999999996</v>
      </c>
      <c r="D41" s="72">
        <v>11201</v>
      </c>
      <c r="E41" s="72">
        <v>13247.999999999998</v>
      </c>
      <c r="F41" s="72">
        <v>14578.000000000002</v>
      </c>
      <c r="G41" s="72">
        <v>24925</v>
      </c>
      <c r="H41" s="72">
        <v>35427</v>
      </c>
      <c r="I41" s="72">
        <v>36539</v>
      </c>
      <c r="J41" s="72">
        <v>36541</v>
      </c>
      <c r="K41" s="72">
        <v>33877</v>
      </c>
      <c r="L41" s="72">
        <v>39852</v>
      </c>
      <c r="M41" s="72">
        <v>24393</v>
      </c>
      <c r="N41" s="73">
        <f t="shared" si="0"/>
        <v>318337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23.25" x14ac:dyDescent="0.35">
      <c r="A42" s="10" t="s">
        <v>39</v>
      </c>
      <c r="B42" s="72">
        <v>98654</v>
      </c>
      <c r="C42" s="72">
        <v>159896.99999999997</v>
      </c>
      <c r="D42" s="72">
        <v>92597.000000000029</v>
      </c>
      <c r="E42" s="72">
        <v>14988</v>
      </c>
      <c r="F42" s="72">
        <v>27896</v>
      </c>
      <c r="G42" s="72">
        <v>93792</v>
      </c>
      <c r="H42" s="72">
        <v>90859</v>
      </c>
      <c r="I42" s="72">
        <v>113245</v>
      </c>
      <c r="J42" s="72">
        <v>135487</v>
      </c>
      <c r="K42" s="72">
        <v>154241</v>
      </c>
      <c r="L42" s="72">
        <v>78985</v>
      </c>
      <c r="M42" s="72">
        <v>110898</v>
      </c>
      <c r="N42" s="73">
        <f t="shared" si="0"/>
        <v>1171539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23.25" x14ac:dyDescent="0.35">
      <c r="A43" s="10" t="s">
        <v>40</v>
      </c>
      <c r="B43" s="72">
        <v>22451</v>
      </c>
      <c r="C43" s="72">
        <v>36541</v>
      </c>
      <c r="D43" s="72">
        <v>13897.000000000002</v>
      </c>
      <c r="E43" s="72">
        <v>7520.9999999999991</v>
      </c>
      <c r="F43" s="72">
        <v>34215</v>
      </c>
      <c r="G43" s="72">
        <v>23854</v>
      </c>
      <c r="H43" s="72">
        <v>25412</v>
      </c>
      <c r="I43" s="72">
        <v>20155</v>
      </c>
      <c r="J43" s="72">
        <v>34521</v>
      </c>
      <c r="K43" s="72">
        <v>30124.000000000004</v>
      </c>
      <c r="L43" s="72">
        <v>24120</v>
      </c>
      <c r="M43" s="72">
        <v>36254</v>
      </c>
      <c r="N43" s="73">
        <f t="shared" si="0"/>
        <v>309065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23.25" x14ac:dyDescent="0.35">
      <c r="A44" s="10" t="s">
        <v>41</v>
      </c>
      <c r="B44" s="72">
        <v>22201</v>
      </c>
      <c r="C44" s="72">
        <v>23310.000000000004</v>
      </c>
      <c r="D44" s="72">
        <v>14586.999999999998</v>
      </c>
      <c r="E44" s="72">
        <v>24789.000000000004</v>
      </c>
      <c r="F44" s="72">
        <v>28145.000000000004</v>
      </c>
      <c r="G44" s="72">
        <v>26544.000000000004</v>
      </c>
      <c r="H44" s="72">
        <v>19245</v>
      </c>
      <c r="I44" s="72">
        <v>31259</v>
      </c>
      <c r="J44" s="72">
        <v>28798</v>
      </c>
      <c r="K44" s="72">
        <v>20123</v>
      </c>
      <c r="L44" s="72">
        <v>46201</v>
      </c>
      <c r="M44" s="72">
        <v>34210.000000000007</v>
      </c>
      <c r="N44" s="73">
        <f t="shared" si="0"/>
        <v>319412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t="23.25" x14ac:dyDescent="0.35">
      <c r="A45" s="10" t="s">
        <v>58</v>
      </c>
      <c r="B45" s="72">
        <v>1085</v>
      </c>
      <c r="C45" s="72">
        <v>2024.0000000000002</v>
      </c>
      <c r="D45" s="72">
        <v>825</v>
      </c>
      <c r="E45" s="72">
        <v>998</v>
      </c>
      <c r="F45" s="72">
        <v>989</v>
      </c>
      <c r="G45" s="72">
        <v>2088</v>
      </c>
      <c r="H45" s="72">
        <v>1502</v>
      </c>
      <c r="I45" s="72">
        <v>1302</v>
      </c>
      <c r="J45" s="72">
        <v>687</v>
      </c>
      <c r="K45" s="72">
        <v>1021</v>
      </c>
      <c r="L45" s="72">
        <v>12548</v>
      </c>
      <c r="M45" s="72">
        <v>875</v>
      </c>
      <c r="N45" s="73">
        <f t="shared" si="0"/>
        <v>25944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t="23.25" x14ac:dyDescent="0.35">
      <c r="A46" s="10" t="s">
        <v>42</v>
      </c>
      <c r="B46" s="72">
        <v>89899</v>
      </c>
      <c r="C46" s="72">
        <v>91204</v>
      </c>
      <c r="D46" s="72">
        <v>44216</v>
      </c>
      <c r="E46" s="72">
        <v>37854</v>
      </c>
      <c r="F46" s="72">
        <v>39854.000000000007</v>
      </c>
      <c r="G46" s="72">
        <v>28104</v>
      </c>
      <c r="H46" s="72">
        <v>15421</v>
      </c>
      <c r="I46" s="72">
        <v>9241</v>
      </c>
      <c r="J46" s="72">
        <v>15264</v>
      </c>
      <c r="K46" s="72">
        <v>26521</v>
      </c>
      <c r="L46" s="72">
        <v>59899</v>
      </c>
      <c r="M46" s="72">
        <v>119855</v>
      </c>
      <c r="N46" s="73">
        <f t="shared" si="0"/>
        <v>577332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23.25" x14ac:dyDescent="0.35">
      <c r="A47" s="10" t="s">
        <v>43</v>
      </c>
      <c r="B47" s="72">
        <v>9103</v>
      </c>
      <c r="C47" s="72">
        <v>19246.999999999996</v>
      </c>
      <c r="D47" s="72">
        <v>20147</v>
      </c>
      <c r="E47" s="72">
        <v>12304.000000000002</v>
      </c>
      <c r="F47" s="72">
        <v>11024.000000000002</v>
      </c>
      <c r="G47" s="72">
        <v>9989</v>
      </c>
      <c r="H47" s="72">
        <v>13876.999999999998</v>
      </c>
      <c r="I47" s="72">
        <v>11205</v>
      </c>
      <c r="J47" s="72">
        <v>15987</v>
      </c>
      <c r="K47" s="72">
        <v>15989</v>
      </c>
      <c r="L47" s="72">
        <v>12304</v>
      </c>
      <c r="M47" s="72">
        <v>18210</v>
      </c>
      <c r="N47" s="73">
        <f t="shared" si="0"/>
        <v>169386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ht="23.25" x14ac:dyDescent="0.35">
      <c r="A48" s="10" t="s">
        <v>59</v>
      </c>
      <c r="B48" s="72">
        <v>29544</v>
      </c>
      <c r="C48" s="72">
        <v>38862</v>
      </c>
      <c r="D48" s="72">
        <v>28987.000000000007</v>
      </c>
      <c r="E48" s="72">
        <v>24989.000000000004</v>
      </c>
      <c r="F48" s="72">
        <v>38541</v>
      </c>
      <c r="G48" s="72">
        <v>38211</v>
      </c>
      <c r="H48" s="72">
        <v>71047</v>
      </c>
      <c r="I48" s="72">
        <v>74521</v>
      </c>
      <c r="J48" s="72">
        <v>54521</v>
      </c>
      <c r="K48" s="72">
        <v>61442</v>
      </c>
      <c r="L48" s="72">
        <v>37406</v>
      </c>
      <c r="M48" s="72">
        <v>38762</v>
      </c>
      <c r="N48" s="73">
        <f t="shared" si="0"/>
        <v>536833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ht="23.25" x14ac:dyDescent="0.35">
      <c r="A49" s="10" t="s">
        <v>74</v>
      </c>
      <c r="B49" s="72">
        <v>3021</v>
      </c>
      <c r="C49" s="72">
        <v>2421</v>
      </c>
      <c r="D49" s="72">
        <v>1325</v>
      </c>
      <c r="E49" s="72">
        <v>921</v>
      </c>
      <c r="F49" s="72">
        <v>365</v>
      </c>
      <c r="G49" s="72">
        <v>835</v>
      </c>
      <c r="H49" s="72">
        <v>23</v>
      </c>
      <c r="I49" s="72">
        <v>0</v>
      </c>
      <c r="J49" s="72">
        <v>265</v>
      </c>
      <c r="K49" s="72">
        <v>584</v>
      </c>
      <c r="L49" s="72">
        <v>2458</v>
      </c>
      <c r="M49" s="72">
        <v>7859</v>
      </c>
      <c r="N49" s="73">
        <f t="shared" si="0"/>
        <v>20077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ht="23.25" x14ac:dyDescent="0.35">
      <c r="A50" s="10" t="s">
        <v>46</v>
      </c>
      <c r="B50" s="72">
        <v>25897</v>
      </c>
      <c r="C50" s="72">
        <v>8998</v>
      </c>
      <c r="D50" s="72">
        <v>4895.0000000000018</v>
      </c>
      <c r="E50" s="72">
        <v>90</v>
      </c>
      <c r="F50" s="72">
        <v>0</v>
      </c>
      <c r="G50" s="72">
        <v>59</v>
      </c>
      <c r="H50" s="72">
        <v>285</v>
      </c>
      <c r="I50" s="72">
        <v>116</v>
      </c>
      <c r="J50" s="72">
        <v>250</v>
      </c>
      <c r="K50" s="72">
        <v>150</v>
      </c>
      <c r="L50" s="72">
        <v>14204</v>
      </c>
      <c r="M50" s="72">
        <v>20145.000000000004</v>
      </c>
      <c r="N50" s="73">
        <f t="shared" si="0"/>
        <v>75089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ht="23.25" x14ac:dyDescent="0.35">
      <c r="A51" s="10" t="s">
        <v>47</v>
      </c>
      <c r="B51" s="72">
        <v>3033775.9999999991</v>
      </c>
      <c r="C51" s="72">
        <v>3301241</v>
      </c>
      <c r="D51" s="72">
        <v>3657817</v>
      </c>
      <c r="E51" s="72">
        <v>3765419</v>
      </c>
      <c r="F51" s="72">
        <v>3642555</v>
      </c>
      <c r="G51" s="72">
        <v>3899844.9999999995</v>
      </c>
      <c r="H51" s="72">
        <v>3998751.9999999995</v>
      </c>
      <c r="I51" s="72">
        <v>3898999</v>
      </c>
      <c r="J51" s="72">
        <v>3301021</v>
      </c>
      <c r="K51" s="72">
        <v>3821045</v>
      </c>
      <c r="L51" s="72">
        <v>2510246</v>
      </c>
      <c r="M51" s="72">
        <v>3245878.9999999995</v>
      </c>
      <c r="N51" s="73">
        <f t="shared" si="0"/>
        <v>42076595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ht="24" thickBot="1" x14ac:dyDescent="0.4">
      <c r="A52" s="13" t="s">
        <v>60</v>
      </c>
      <c r="B52" s="74">
        <v>138710.00000000003</v>
      </c>
      <c r="C52" s="74">
        <v>153247</v>
      </c>
      <c r="D52" s="74">
        <v>187939.99999999997</v>
      </c>
      <c r="E52" s="74">
        <v>350123.99999999994</v>
      </c>
      <c r="F52" s="74">
        <v>299871</v>
      </c>
      <c r="G52" s="74">
        <v>205789.00000000003</v>
      </c>
      <c r="H52" s="74">
        <v>229899</v>
      </c>
      <c r="I52" s="74">
        <v>262145</v>
      </c>
      <c r="J52" s="74">
        <v>198548.00000000003</v>
      </c>
      <c r="K52" s="74">
        <v>159102</v>
      </c>
      <c r="L52" s="74">
        <v>133989</v>
      </c>
      <c r="M52" s="74">
        <v>148341.32729756599</v>
      </c>
      <c r="N52" s="75">
        <f t="shared" si="0"/>
        <v>2467705.327297566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s="9" customFormat="1" ht="21" x14ac:dyDescent="0.35">
      <c r="A53" s="80" t="s">
        <v>61</v>
      </c>
      <c r="B53" s="81"/>
      <c r="C53" s="81"/>
      <c r="D53" s="82"/>
      <c r="E53" s="81"/>
      <c r="F53" s="82"/>
      <c r="G53" s="82"/>
      <c r="H53" s="26"/>
      <c r="I53" s="26"/>
      <c r="J53" s="25"/>
      <c r="K53" s="25"/>
      <c r="L53" s="26"/>
      <c r="M53" s="26"/>
      <c r="N53" s="25"/>
    </row>
    <row r="54" spans="1:48" s="9" customFormat="1" ht="21" x14ac:dyDescent="0.35">
      <c r="A54" s="80" t="s">
        <v>75</v>
      </c>
      <c r="B54" s="82"/>
      <c r="C54" s="82"/>
      <c r="D54" s="82"/>
      <c r="E54" s="82"/>
      <c r="F54" s="82"/>
      <c r="G54" s="82"/>
      <c r="H54" s="26"/>
      <c r="I54" s="26"/>
      <c r="J54" s="26"/>
      <c r="K54" s="26"/>
      <c r="L54" s="26"/>
      <c r="M54" s="26"/>
      <c r="N54" s="26"/>
    </row>
    <row r="55" spans="1:48" s="9" customFormat="1" ht="21" x14ac:dyDescent="0.35">
      <c r="A55" s="80" t="s">
        <v>114</v>
      </c>
      <c r="B55" s="82"/>
      <c r="C55" s="82"/>
      <c r="D55" s="82"/>
      <c r="E55" s="82"/>
      <c r="F55" s="82"/>
      <c r="G55" s="82"/>
      <c r="H55" s="26"/>
      <c r="I55" s="26"/>
      <c r="J55" s="26"/>
      <c r="K55" s="26"/>
      <c r="L55" s="26"/>
      <c r="M55" s="26"/>
      <c r="N55" s="26"/>
    </row>
    <row r="56" spans="1:48" s="9" customFormat="1" ht="21" x14ac:dyDescent="0.35">
      <c r="A56" s="80" t="s">
        <v>64</v>
      </c>
      <c r="B56" s="82"/>
      <c r="C56" s="82"/>
      <c r="D56" s="82"/>
      <c r="E56" s="82"/>
      <c r="F56" s="82"/>
      <c r="G56" s="82"/>
      <c r="H56" s="26"/>
      <c r="I56" s="26"/>
      <c r="J56" s="26"/>
      <c r="K56" s="26"/>
      <c r="L56" s="26"/>
      <c r="M56" s="26"/>
      <c r="N56" s="26"/>
    </row>
    <row r="57" spans="1:48" s="9" customFormat="1" ht="21" x14ac:dyDescent="0.35">
      <c r="A57" s="80" t="s">
        <v>78</v>
      </c>
      <c r="B57" s="82"/>
      <c r="C57" s="82"/>
      <c r="D57" s="82"/>
      <c r="E57" s="82"/>
      <c r="F57" s="82"/>
      <c r="G57" s="82"/>
      <c r="H57" s="26"/>
      <c r="I57" s="26"/>
      <c r="J57" s="26"/>
      <c r="K57" s="26"/>
      <c r="L57" s="26"/>
      <c r="M57" s="26"/>
      <c r="N57" s="26"/>
    </row>
    <row r="58" spans="1:48" s="9" customFormat="1" ht="21" x14ac:dyDescent="0.35">
      <c r="A58" s="80" t="s">
        <v>115</v>
      </c>
      <c r="B58" s="82"/>
      <c r="C58" s="82"/>
      <c r="D58" s="82"/>
      <c r="E58" s="82"/>
      <c r="F58" s="82"/>
      <c r="G58" s="82"/>
      <c r="H58" s="26"/>
      <c r="I58" s="26"/>
      <c r="J58" s="26"/>
      <c r="K58" s="26"/>
      <c r="L58" s="26"/>
      <c r="M58" s="26"/>
      <c r="N58" s="26"/>
    </row>
    <row r="59" spans="1:48" s="9" customFormat="1" x14ac:dyDescent="0.25">
      <c r="A59" s="83"/>
      <c r="B59" s="83"/>
      <c r="C59" s="83"/>
      <c r="D59" s="83"/>
      <c r="E59" s="83"/>
      <c r="F59" s="83"/>
      <c r="G59" s="83"/>
      <c r="H59" s="27"/>
      <c r="I59" s="27"/>
      <c r="J59" s="27"/>
      <c r="K59" s="27"/>
      <c r="L59" s="27"/>
      <c r="M59" s="27"/>
      <c r="N59" s="27"/>
    </row>
    <row r="60" spans="1:48" s="9" customFormat="1" x14ac:dyDescent="0.25"/>
    <row r="61" spans="1:4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4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4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4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:39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</row>
    <row r="93" spans="1:39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</row>
    <row r="97" spans="1:39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</row>
    <row r="101" spans="1:39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</row>
    <row r="103" spans="1:39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</row>
    <row r="105" spans="1:39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</row>
    <row r="107" spans="1:39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</row>
    <row r="113" spans="1:39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</row>
    <row r="119" spans="1:39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</row>
    <row r="120" spans="1:39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</row>
    <row r="121" spans="1:39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</row>
    <row r="123" spans="1:39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</row>
    <row r="125" spans="1:39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</row>
    <row r="127" spans="1:39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</row>
    <row r="129" spans="1:39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</row>
    <row r="131" spans="1:39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</row>
    <row r="133" spans="1:39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</row>
    <row r="135" spans="1:39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</row>
    <row r="137" spans="1:39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</row>
    <row r="139" spans="1:39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</row>
    <row r="141" spans="1:39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</row>
    <row r="143" spans="1:39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</row>
    <row r="145" spans="1:39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</row>
    <row r="146" spans="1:39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</row>
    <row r="147" spans="1:39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</row>
    <row r="148" spans="1:39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</row>
    <row r="149" spans="1:39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</row>
    <row r="151" spans="1:39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</row>
    <row r="152" spans="1:39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</row>
    <row r="153" spans="1:39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</row>
    <row r="154" spans="1:39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</row>
    <row r="155" spans="1:39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</row>
    <row r="156" spans="1:39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</row>
    <row r="157" spans="1:39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</row>
    <row r="158" spans="1:39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</row>
    <row r="159" spans="1:39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</row>
    <row r="160" spans="1:39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</row>
    <row r="161" spans="1:39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</row>
    <row r="162" spans="1:39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</row>
    <row r="163" spans="1:39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spans="1:39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</row>
    <row r="165" spans="1:39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spans="1:39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</row>
    <row r="167" spans="1:39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spans="1:39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</row>
    <row r="169" spans="1:39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</row>
    <row r="170" spans="1:39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</row>
    <row r="171" spans="1:39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215"/>
  <sheetViews>
    <sheetView zoomScale="55" zoomScaleNormal="55" workbookViewId="0">
      <selection activeCell="A24" sqref="A24:XFD24"/>
    </sheetView>
  </sheetViews>
  <sheetFormatPr baseColWidth="10" defaultRowHeight="15" x14ac:dyDescent="0.25"/>
  <cols>
    <col min="1" max="1" width="24.140625" customWidth="1"/>
    <col min="2" max="14" width="20.7109375" customWidth="1"/>
    <col min="15" max="16" width="11.42578125" style="9" customWidth="1"/>
  </cols>
  <sheetData>
    <row r="1" spans="1:37" s="9" customFormat="1" x14ac:dyDescent="0.25"/>
    <row r="2" spans="1:37" s="9" customFormat="1" ht="37.5" customHeight="1" x14ac:dyDescent="0.25"/>
    <row r="3" spans="1:37" ht="26.25" x14ac:dyDescent="0.4">
      <c r="A3" s="246" t="s">
        <v>79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26.25" x14ac:dyDescent="0.4">
      <c r="A4" s="241" t="s">
        <v>80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8.2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7" ht="31.5" customHeight="1" x14ac:dyDescent="0.25">
      <c r="A6" s="57" t="s">
        <v>69</v>
      </c>
      <c r="B6" s="58" t="s">
        <v>1</v>
      </c>
      <c r="C6" s="58" t="s">
        <v>2</v>
      </c>
      <c r="D6" s="58" t="s">
        <v>3</v>
      </c>
      <c r="E6" s="58" t="s">
        <v>4</v>
      </c>
      <c r="F6" s="58" t="s">
        <v>5</v>
      </c>
      <c r="G6" s="58" t="s">
        <v>6</v>
      </c>
      <c r="H6" s="58" t="s">
        <v>7</v>
      </c>
      <c r="I6" s="58" t="s">
        <v>8</v>
      </c>
      <c r="J6" s="58" t="s">
        <v>9</v>
      </c>
      <c r="K6" s="58" t="s">
        <v>10</v>
      </c>
      <c r="L6" s="58" t="s">
        <v>11</v>
      </c>
      <c r="M6" s="58" t="s">
        <v>12</v>
      </c>
      <c r="N6" s="59" t="s">
        <v>13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7" ht="26.25" x14ac:dyDescent="0.35">
      <c r="A7" s="3" t="s">
        <v>113</v>
      </c>
      <c r="B7" s="208">
        <v>59483</v>
      </c>
      <c r="C7" s="208">
        <v>8754</v>
      </c>
      <c r="D7" s="208">
        <v>446612</v>
      </c>
      <c r="E7" s="208">
        <v>2498577.9999999995</v>
      </c>
      <c r="F7" s="208">
        <v>2459812.1266949968</v>
      </c>
      <c r="G7" s="208">
        <v>1021625</v>
      </c>
      <c r="H7" s="208">
        <v>467910</v>
      </c>
      <c r="I7" s="208">
        <v>1106730</v>
      </c>
      <c r="J7" s="208">
        <v>1645975</v>
      </c>
      <c r="K7" s="208">
        <v>1910210</v>
      </c>
      <c r="L7" s="208">
        <v>1798595</v>
      </c>
      <c r="M7" s="208">
        <v>407654.00000000006</v>
      </c>
      <c r="N7" s="73">
        <f>SUM(B7:M7)</f>
        <v>13831938.126694996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7" ht="23.25" x14ac:dyDescent="0.35">
      <c r="A8" s="3" t="s">
        <v>70</v>
      </c>
      <c r="B8" s="208">
        <v>53966</v>
      </c>
      <c r="C8" s="208">
        <v>75142</v>
      </c>
      <c r="D8" s="208">
        <v>72015</v>
      </c>
      <c r="E8" s="208">
        <v>67215</v>
      </c>
      <c r="F8" s="208">
        <v>74012</v>
      </c>
      <c r="G8" s="208">
        <v>85620.999999999956</v>
      </c>
      <c r="H8" s="208">
        <v>106201</v>
      </c>
      <c r="I8" s="208">
        <v>82198</v>
      </c>
      <c r="J8" s="208">
        <v>122498</v>
      </c>
      <c r="K8" s="208">
        <v>83548</v>
      </c>
      <c r="L8" s="208">
        <v>63015</v>
      </c>
      <c r="M8" s="208">
        <v>99598</v>
      </c>
      <c r="N8" s="73">
        <f>SUM(B8:M8)</f>
        <v>985029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7" ht="23.25" x14ac:dyDescent="0.35">
      <c r="A9" s="3" t="s">
        <v>14</v>
      </c>
      <c r="B9" s="208">
        <v>0</v>
      </c>
      <c r="C9" s="208">
        <v>8954</v>
      </c>
      <c r="D9" s="208">
        <v>3710</v>
      </c>
      <c r="E9" s="208">
        <v>0</v>
      </c>
      <c r="F9" s="208">
        <v>1652</v>
      </c>
      <c r="G9" s="208">
        <v>512</v>
      </c>
      <c r="H9" s="208">
        <v>652</v>
      </c>
      <c r="I9" s="208">
        <v>389</v>
      </c>
      <c r="J9" s="208">
        <v>1358</v>
      </c>
      <c r="K9" s="208">
        <v>998</v>
      </c>
      <c r="L9" s="208">
        <v>452</v>
      </c>
      <c r="M9" s="208">
        <v>3042</v>
      </c>
      <c r="N9" s="73">
        <f>SUM(B9:M9)</f>
        <v>21719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7" ht="23.25" x14ac:dyDescent="0.35">
      <c r="A10" s="3" t="s">
        <v>15</v>
      </c>
      <c r="B10" s="208">
        <v>51200.999999999993</v>
      </c>
      <c r="C10" s="208">
        <v>48954</v>
      </c>
      <c r="D10" s="208">
        <v>47215</v>
      </c>
      <c r="E10" s="208">
        <v>48975</v>
      </c>
      <c r="F10" s="208">
        <v>47210</v>
      </c>
      <c r="G10" s="208">
        <v>47521</v>
      </c>
      <c r="H10" s="208">
        <v>49989</v>
      </c>
      <c r="I10" s="208">
        <v>49021.000000000007</v>
      </c>
      <c r="J10" s="208">
        <v>48985</v>
      </c>
      <c r="K10" s="208">
        <v>52142</v>
      </c>
      <c r="L10" s="208">
        <v>52014</v>
      </c>
      <c r="M10" s="208">
        <v>51253.999999999993</v>
      </c>
      <c r="N10" s="73">
        <f>SUM(B10:M10)</f>
        <v>594481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7" ht="23.25" x14ac:dyDescent="0.35">
      <c r="A11" s="3" t="s">
        <v>52</v>
      </c>
      <c r="B11" s="208">
        <v>7813.9999999999991</v>
      </c>
      <c r="C11" s="208">
        <v>3897</v>
      </c>
      <c r="D11" s="208">
        <v>3812</v>
      </c>
      <c r="E11" s="208">
        <v>9301</v>
      </c>
      <c r="F11" s="208">
        <v>7689</v>
      </c>
      <c r="G11" s="208">
        <v>9214</v>
      </c>
      <c r="H11" s="208">
        <v>12451</v>
      </c>
      <c r="I11" s="208">
        <v>14520</v>
      </c>
      <c r="J11" s="208">
        <v>18654</v>
      </c>
      <c r="K11" s="208">
        <v>9584</v>
      </c>
      <c r="L11" s="208">
        <v>24415.000000000004</v>
      </c>
      <c r="M11" s="208">
        <v>20850</v>
      </c>
      <c r="N11" s="73">
        <f t="shared" ref="N11:N66" si="0">SUM(B11:M11)</f>
        <v>142201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7" ht="23.25" x14ac:dyDescent="0.35">
      <c r="A12" s="3" t="s">
        <v>71</v>
      </c>
      <c r="B12" s="208">
        <v>17729</v>
      </c>
      <c r="C12" s="208">
        <v>234924</v>
      </c>
      <c r="D12" s="208">
        <v>72894</v>
      </c>
      <c r="E12" s="208">
        <v>23548</v>
      </c>
      <c r="F12" s="208">
        <v>5985</v>
      </c>
      <c r="G12" s="208">
        <v>4899</v>
      </c>
      <c r="H12" s="208">
        <v>17021</v>
      </c>
      <c r="I12" s="208">
        <v>22488</v>
      </c>
      <c r="J12" s="208">
        <v>4581</v>
      </c>
      <c r="K12" s="208">
        <v>2998</v>
      </c>
      <c r="L12" s="208">
        <v>11654</v>
      </c>
      <c r="M12" s="208">
        <v>24212</v>
      </c>
      <c r="N12" s="73">
        <f t="shared" si="0"/>
        <v>442933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7" ht="23.25" x14ac:dyDescent="0.35">
      <c r="A13" s="3" t="s">
        <v>17</v>
      </c>
      <c r="B13" s="208">
        <v>22071</v>
      </c>
      <c r="C13" s="208">
        <v>57217</v>
      </c>
      <c r="D13" s="208">
        <v>78124</v>
      </c>
      <c r="E13" s="208">
        <v>45457</v>
      </c>
      <c r="F13" s="208">
        <v>7003</v>
      </c>
      <c r="G13" s="208">
        <v>6542</v>
      </c>
      <c r="H13" s="208">
        <v>41015</v>
      </c>
      <c r="I13" s="208">
        <v>40124</v>
      </c>
      <c r="J13" s="208">
        <v>10511</v>
      </c>
      <c r="K13" s="208">
        <v>2985</v>
      </c>
      <c r="L13" s="208">
        <v>16998</v>
      </c>
      <c r="M13" s="208">
        <v>53314</v>
      </c>
      <c r="N13" s="73">
        <f t="shared" si="0"/>
        <v>381361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7" ht="23.25" x14ac:dyDescent="0.35">
      <c r="A14" s="3" t="s">
        <v>18</v>
      </c>
      <c r="B14" s="208">
        <v>2114</v>
      </c>
      <c r="C14" s="208">
        <v>1642</v>
      </c>
      <c r="D14" s="208">
        <v>1985</v>
      </c>
      <c r="E14" s="208">
        <v>712</v>
      </c>
      <c r="F14" s="208">
        <v>328</v>
      </c>
      <c r="G14" s="208">
        <v>351.78260869565219</v>
      </c>
      <c r="H14" s="208">
        <v>1689</v>
      </c>
      <c r="I14" s="208">
        <v>1524</v>
      </c>
      <c r="J14" s="208">
        <v>357</v>
      </c>
      <c r="K14" s="208">
        <v>265</v>
      </c>
      <c r="L14" s="208">
        <v>1654</v>
      </c>
      <c r="M14" s="208">
        <v>1774</v>
      </c>
      <c r="N14" s="73">
        <f t="shared" si="0"/>
        <v>14395.782608695652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7" ht="23.25" x14ac:dyDescent="0.35">
      <c r="A15" s="3" t="s">
        <v>72</v>
      </c>
      <c r="B15" s="208">
        <v>102451</v>
      </c>
      <c r="C15" s="208">
        <v>85420.999999999985</v>
      </c>
      <c r="D15" s="208">
        <v>52144</v>
      </c>
      <c r="E15" s="208">
        <v>39521</v>
      </c>
      <c r="F15" s="208">
        <v>31454</v>
      </c>
      <c r="G15" s="208">
        <v>22014</v>
      </c>
      <c r="H15" s="208">
        <v>20650.000000000004</v>
      </c>
      <c r="I15" s="208">
        <v>22598</v>
      </c>
      <c r="J15" s="208">
        <v>17652</v>
      </c>
      <c r="K15" s="208">
        <v>12853.999999999998</v>
      </c>
      <c r="L15" s="208">
        <v>28307</v>
      </c>
      <c r="M15" s="208">
        <v>110620.99999999999</v>
      </c>
      <c r="N15" s="73">
        <f t="shared" si="0"/>
        <v>545687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7" ht="23.25" x14ac:dyDescent="0.35">
      <c r="A16" s="3" t="s">
        <v>81</v>
      </c>
      <c r="B16" s="208">
        <v>6933</v>
      </c>
      <c r="C16" s="208">
        <v>11158</v>
      </c>
      <c r="D16" s="208">
        <v>15581</v>
      </c>
      <c r="E16" s="208">
        <v>5083</v>
      </c>
      <c r="F16" s="208">
        <v>1317</v>
      </c>
      <c r="G16" s="208">
        <v>21431</v>
      </c>
      <c r="H16" s="208">
        <v>7084</v>
      </c>
      <c r="I16" s="208">
        <v>1332</v>
      </c>
      <c r="J16" s="208">
        <v>14194</v>
      </c>
      <c r="K16" s="208">
        <v>1818</v>
      </c>
      <c r="L16" s="208">
        <v>7742</v>
      </c>
      <c r="M16" s="208">
        <v>390</v>
      </c>
      <c r="N16" s="73">
        <f t="shared" si="0"/>
        <v>94063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23.25" x14ac:dyDescent="0.35">
      <c r="A17" s="3" t="s">
        <v>20</v>
      </c>
      <c r="B17" s="208">
        <v>80214</v>
      </c>
      <c r="C17" s="208">
        <v>97706</v>
      </c>
      <c r="D17" s="208">
        <v>112410</v>
      </c>
      <c r="E17" s="208">
        <v>138357</v>
      </c>
      <c r="F17" s="208">
        <v>103432</v>
      </c>
      <c r="G17" s="208">
        <v>95570</v>
      </c>
      <c r="H17" s="208">
        <v>96896.999999999985</v>
      </c>
      <c r="I17" s="208">
        <v>87382</v>
      </c>
      <c r="J17" s="208">
        <v>75214.999999999985</v>
      </c>
      <c r="K17" s="208">
        <v>81021</v>
      </c>
      <c r="L17" s="208">
        <v>100127</v>
      </c>
      <c r="M17" s="208">
        <v>94813.999999999985</v>
      </c>
      <c r="N17" s="73">
        <f t="shared" si="0"/>
        <v>1163145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23.25" x14ac:dyDescent="0.35">
      <c r="A18" s="3" t="s">
        <v>21</v>
      </c>
      <c r="B18" s="208">
        <v>75214</v>
      </c>
      <c r="C18" s="208">
        <v>82457.999999999985</v>
      </c>
      <c r="D18" s="208">
        <v>80198</v>
      </c>
      <c r="E18" s="208">
        <v>92458</v>
      </c>
      <c r="F18" s="208">
        <v>54214</v>
      </c>
      <c r="G18" s="208">
        <v>47854</v>
      </c>
      <c r="H18" s="208">
        <v>42584.000000000007</v>
      </c>
      <c r="I18" s="208">
        <v>30998</v>
      </c>
      <c r="J18" s="208">
        <v>40989</v>
      </c>
      <c r="K18" s="208">
        <v>35986.999999999993</v>
      </c>
      <c r="L18" s="208">
        <v>49853.999999999993</v>
      </c>
      <c r="M18" s="208">
        <v>59844</v>
      </c>
      <c r="N18" s="73">
        <f t="shared" si="0"/>
        <v>692652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3.25" x14ac:dyDescent="0.35">
      <c r="A19" s="3" t="s">
        <v>22</v>
      </c>
      <c r="B19" s="208">
        <v>139120</v>
      </c>
      <c r="C19" s="208">
        <v>189524</v>
      </c>
      <c r="D19" s="208">
        <v>186015</v>
      </c>
      <c r="E19" s="208">
        <v>156925</v>
      </c>
      <c r="F19" s="208">
        <v>196675</v>
      </c>
      <c r="G19" s="208">
        <v>150121</v>
      </c>
      <c r="H19" s="208">
        <v>118245</v>
      </c>
      <c r="I19" s="208">
        <v>127985</v>
      </c>
      <c r="J19" s="208">
        <v>189456.99999999997</v>
      </c>
      <c r="K19" s="208">
        <v>149899</v>
      </c>
      <c r="L19" s="208">
        <v>177455</v>
      </c>
      <c r="M19" s="208">
        <v>170898</v>
      </c>
      <c r="N19" s="73">
        <f t="shared" si="0"/>
        <v>1952319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23.25" x14ac:dyDescent="0.35">
      <c r="A20" s="3" t="s">
        <v>53</v>
      </c>
      <c r="B20" s="208">
        <v>70123.999999999985</v>
      </c>
      <c r="C20" s="208">
        <v>74251</v>
      </c>
      <c r="D20" s="208">
        <v>57891</v>
      </c>
      <c r="E20" s="208">
        <v>66498</v>
      </c>
      <c r="F20" s="208">
        <v>38998</v>
      </c>
      <c r="G20" s="208">
        <v>58254</v>
      </c>
      <c r="H20" s="208">
        <v>45788.000000000007</v>
      </c>
      <c r="I20" s="208">
        <v>48999</v>
      </c>
      <c r="J20" s="208">
        <v>44989</v>
      </c>
      <c r="K20" s="208">
        <v>53214.999999999993</v>
      </c>
      <c r="L20" s="208">
        <v>48744.000000000007</v>
      </c>
      <c r="M20" s="208">
        <v>82457</v>
      </c>
      <c r="N20" s="73">
        <f t="shared" si="0"/>
        <v>690208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23.25" x14ac:dyDescent="0.35">
      <c r="A21" s="3" t="s">
        <v>23</v>
      </c>
      <c r="B21" s="208">
        <v>272015</v>
      </c>
      <c r="C21" s="208">
        <v>395958</v>
      </c>
      <c r="D21" s="208">
        <v>265478</v>
      </c>
      <c r="E21" s="208">
        <v>273589</v>
      </c>
      <c r="F21" s="208">
        <v>245871</v>
      </c>
      <c r="G21" s="208">
        <v>254587</v>
      </c>
      <c r="H21" s="208">
        <v>183699.00000000003</v>
      </c>
      <c r="I21" s="208">
        <v>284125</v>
      </c>
      <c r="J21" s="208">
        <v>289546.99999999994</v>
      </c>
      <c r="K21" s="208">
        <v>321012</v>
      </c>
      <c r="L21" s="208">
        <v>420124</v>
      </c>
      <c r="M21" s="208">
        <v>333568.99999999988</v>
      </c>
      <c r="N21" s="73">
        <f t="shared" si="0"/>
        <v>3539574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23.25" x14ac:dyDescent="0.35">
      <c r="A22" s="3" t="s">
        <v>82</v>
      </c>
      <c r="B22" s="208">
        <v>980</v>
      </c>
      <c r="C22" s="208">
        <v>1853</v>
      </c>
      <c r="D22" s="208">
        <v>2650</v>
      </c>
      <c r="E22" s="208">
        <v>2122</v>
      </c>
      <c r="F22" s="208">
        <v>742</v>
      </c>
      <c r="G22" s="208">
        <v>587</v>
      </c>
      <c r="H22" s="208">
        <v>1358</v>
      </c>
      <c r="I22" s="208">
        <v>955</v>
      </c>
      <c r="J22" s="208">
        <v>1212</v>
      </c>
      <c r="K22" s="208">
        <v>1700</v>
      </c>
      <c r="L22" s="208">
        <v>2830</v>
      </c>
      <c r="M22" s="208">
        <v>1460</v>
      </c>
      <c r="N22" s="73">
        <f t="shared" si="0"/>
        <v>18449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23.25" x14ac:dyDescent="0.35">
      <c r="A23" s="3" t="s">
        <v>54</v>
      </c>
      <c r="B23" s="208">
        <v>127245.00000000001</v>
      </c>
      <c r="C23" s="208">
        <v>92548</v>
      </c>
      <c r="D23" s="208">
        <v>106897</v>
      </c>
      <c r="E23" s="208">
        <v>98547</v>
      </c>
      <c r="F23" s="208">
        <v>73557</v>
      </c>
      <c r="G23" s="208">
        <v>88458</v>
      </c>
      <c r="H23" s="208">
        <v>74529</v>
      </c>
      <c r="I23" s="208">
        <v>74598</v>
      </c>
      <c r="J23" s="208">
        <v>69547</v>
      </c>
      <c r="K23" s="208">
        <v>54228</v>
      </c>
      <c r="L23" s="208">
        <v>66451</v>
      </c>
      <c r="M23" s="208">
        <v>90385</v>
      </c>
      <c r="N23" s="73">
        <f t="shared" si="0"/>
        <v>1016990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s="9" customFormat="1" ht="23.25" x14ac:dyDescent="0.35">
      <c r="A24" s="110" t="s">
        <v>24</v>
      </c>
      <c r="B24" s="237">
        <v>0</v>
      </c>
      <c r="C24" s="237">
        <v>0</v>
      </c>
      <c r="D24" s="237">
        <v>1142.5705583756346</v>
      </c>
      <c r="E24" s="237">
        <v>9981.6121827411171</v>
      </c>
      <c r="F24" s="237">
        <v>26259.021319796953</v>
      </c>
      <c r="G24" s="237">
        <v>3351.3258883248732</v>
      </c>
      <c r="H24" s="237">
        <v>1241.4700507614214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8">
        <f t="shared" si="0"/>
        <v>41975.999999999993</v>
      </c>
    </row>
    <row r="25" spans="1:34" ht="23.25" x14ac:dyDescent="0.35">
      <c r="A25" s="3" t="s">
        <v>25</v>
      </c>
      <c r="B25" s="208">
        <v>78998.000000000015</v>
      </c>
      <c r="C25" s="208">
        <v>78990</v>
      </c>
      <c r="D25" s="208">
        <v>85475</v>
      </c>
      <c r="E25" s="208">
        <v>63052</v>
      </c>
      <c r="F25" s="208">
        <v>65870</v>
      </c>
      <c r="G25" s="208">
        <v>67549.202668397236</v>
      </c>
      <c r="H25" s="208">
        <v>54213.999999999993</v>
      </c>
      <c r="I25" s="208">
        <v>81021</v>
      </c>
      <c r="J25" s="208">
        <v>64590</v>
      </c>
      <c r="K25" s="208">
        <v>61602</v>
      </c>
      <c r="L25" s="208">
        <v>86602</v>
      </c>
      <c r="M25" s="208">
        <v>98998.000000000015</v>
      </c>
      <c r="N25" s="73">
        <f t="shared" si="0"/>
        <v>886961.20266839722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23.25" x14ac:dyDescent="0.35">
      <c r="A26" s="3" t="s">
        <v>26</v>
      </c>
      <c r="B26" s="208">
        <v>60124.000000000007</v>
      </c>
      <c r="C26" s="208">
        <v>49899</v>
      </c>
      <c r="D26" s="208">
        <v>58421</v>
      </c>
      <c r="E26" s="208">
        <v>53252</v>
      </c>
      <c r="F26" s="208">
        <v>49852</v>
      </c>
      <c r="G26" s="208">
        <v>57401</v>
      </c>
      <c r="H26" s="208">
        <v>53214</v>
      </c>
      <c r="I26" s="208">
        <v>47685</v>
      </c>
      <c r="J26" s="208">
        <v>43211.000000000007</v>
      </c>
      <c r="K26" s="208">
        <v>35261</v>
      </c>
      <c r="L26" s="208">
        <v>36547</v>
      </c>
      <c r="M26" s="208">
        <v>47087</v>
      </c>
      <c r="N26" s="73">
        <f t="shared" si="0"/>
        <v>591954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23.25" x14ac:dyDescent="0.35">
      <c r="A27" s="3" t="s">
        <v>27</v>
      </c>
      <c r="B27" s="208">
        <v>74158</v>
      </c>
      <c r="C27" s="208">
        <v>89547</v>
      </c>
      <c r="D27" s="208">
        <v>111802</v>
      </c>
      <c r="E27" s="208">
        <v>264987</v>
      </c>
      <c r="F27" s="208">
        <v>156877</v>
      </c>
      <c r="G27" s="208">
        <v>110214</v>
      </c>
      <c r="H27" s="208">
        <v>106214.00000000001</v>
      </c>
      <c r="I27" s="208">
        <v>115411</v>
      </c>
      <c r="J27" s="208">
        <v>109877</v>
      </c>
      <c r="K27" s="208">
        <v>52145</v>
      </c>
      <c r="L27" s="208">
        <v>53241</v>
      </c>
      <c r="M27" s="208">
        <v>58492</v>
      </c>
      <c r="N27" s="73">
        <f t="shared" si="0"/>
        <v>1302965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23.25" x14ac:dyDescent="0.35">
      <c r="A28" s="3" t="s">
        <v>28</v>
      </c>
      <c r="B28" s="208">
        <v>51268.999999999993</v>
      </c>
      <c r="C28" s="208">
        <v>25254</v>
      </c>
      <c r="D28" s="208">
        <v>28957</v>
      </c>
      <c r="E28" s="208">
        <v>27548</v>
      </c>
      <c r="F28" s="208">
        <v>28689</v>
      </c>
      <c r="G28" s="208">
        <v>25898</v>
      </c>
      <c r="H28" s="208">
        <v>28753.999999999996</v>
      </c>
      <c r="I28" s="208">
        <v>21602</v>
      </c>
      <c r="J28" s="208">
        <v>23589</v>
      </c>
      <c r="K28" s="208">
        <v>23501</v>
      </c>
      <c r="L28" s="208">
        <v>30298</v>
      </c>
      <c r="M28" s="208">
        <v>42056</v>
      </c>
      <c r="N28" s="73">
        <f t="shared" si="0"/>
        <v>357415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23.25" x14ac:dyDescent="0.35">
      <c r="A29" s="3" t="s">
        <v>29</v>
      </c>
      <c r="B29" s="208">
        <v>12986.999999999998</v>
      </c>
      <c r="C29" s="208">
        <v>5874</v>
      </c>
      <c r="D29" s="208">
        <v>12302</v>
      </c>
      <c r="E29" s="208">
        <v>3548</v>
      </c>
      <c r="F29" s="208">
        <v>5841</v>
      </c>
      <c r="G29" s="208">
        <v>6587</v>
      </c>
      <c r="H29" s="208">
        <v>5645</v>
      </c>
      <c r="I29" s="208">
        <v>5899</v>
      </c>
      <c r="J29" s="208">
        <v>5820</v>
      </c>
      <c r="K29" s="208">
        <v>6219</v>
      </c>
      <c r="L29" s="208">
        <v>6124</v>
      </c>
      <c r="M29" s="208">
        <v>8330</v>
      </c>
      <c r="N29" s="73">
        <f t="shared" si="0"/>
        <v>85176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23.25" x14ac:dyDescent="0.35">
      <c r="A30" s="3" t="s">
        <v>30</v>
      </c>
      <c r="B30" s="208">
        <v>2201</v>
      </c>
      <c r="C30" s="208">
        <v>2895</v>
      </c>
      <c r="D30" s="208">
        <v>3215</v>
      </c>
      <c r="E30" s="208">
        <v>798</v>
      </c>
      <c r="F30" s="208">
        <v>1365</v>
      </c>
      <c r="G30" s="208">
        <v>2445</v>
      </c>
      <c r="H30" s="208">
        <v>3214.0000000000005</v>
      </c>
      <c r="I30" s="208">
        <v>2199</v>
      </c>
      <c r="J30" s="208">
        <v>2601</v>
      </c>
      <c r="K30" s="208">
        <v>1619.9999999999995</v>
      </c>
      <c r="L30" s="208">
        <v>1821</v>
      </c>
      <c r="M30" s="208">
        <v>1957</v>
      </c>
      <c r="N30" s="73">
        <f t="shared" si="0"/>
        <v>26331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ht="23.25" x14ac:dyDescent="0.35">
      <c r="A31" s="3" t="s">
        <v>31</v>
      </c>
      <c r="B31" s="208">
        <v>33145</v>
      </c>
      <c r="C31" s="208">
        <v>29854</v>
      </c>
      <c r="D31" s="208">
        <v>36897</v>
      </c>
      <c r="E31" s="208">
        <v>12549</v>
      </c>
      <c r="F31" s="208">
        <v>35498</v>
      </c>
      <c r="G31" s="208">
        <v>46989</v>
      </c>
      <c r="H31" s="208">
        <v>41244</v>
      </c>
      <c r="I31" s="208">
        <v>19859</v>
      </c>
      <c r="J31" s="208">
        <v>35421.000000000007</v>
      </c>
      <c r="K31" s="208">
        <v>25144</v>
      </c>
      <c r="L31" s="208">
        <v>12102</v>
      </c>
      <c r="M31" s="208">
        <v>33654</v>
      </c>
      <c r="N31" s="73">
        <f t="shared" si="0"/>
        <v>362356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23.25" x14ac:dyDescent="0.35">
      <c r="A32" s="3" t="s">
        <v>32</v>
      </c>
      <c r="B32" s="208">
        <v>102102.00000000001</v>
      </c>
      <c r="C32" s="208">
        <v>65722</v>
      </c>
      <c r="D32" s="208">
        <v>62154</v>
      </c>
      <c r="E32" s="208">
        <v>60122</v>
      </c>
      <c r="F32" s="208">
        <v>40124</v>
      </c>
      <c r="G32" s="208">
        <v>52898</v>
      </c>
      <c r="H32" s="208">
        <v>45214.999999999993</v>
      </c>
      <c r="I32" s="208">
        <v>55899</v>
      </c>
      <c r="J32" s="208">
        <v>62583.999999999985</v>
      </c>
      <c r="K32" s="208">
        <v>53298.000000000007</v>
      </c>
      <c r="L32" s="208">
        <v>56985</v>
      </c>
      <c r="M32" s="208">
        <v>78645</v>
      </c>
      <c r="N32" s="73">
        <f t="shared" si="0"/>
        <v>735748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23.25" x14ac:dyDescent="0.35">
      <c r="A33" s="3" t="s">
        <v>83</v>
      </c>
      <c r="B33" s="208">
        <v>831006.63000000012</v>
      </c>
      <c r="C33" s="208">
        <v>1459850.02</v>
      </c>
      <c r="D33" s="208">
        <v>1586479.86</v>
      </c>
      <c r="E33" s="208">
        <v>742663.49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73">
        <f t="shared" si="0"/>
        <v>4620000.0000000009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23.25" x14ac:dyDescent="0.35">
      <c r="A34" s="3" t="s">
        <v>33</v>
      </c>
      <c r="B34" s="208">
        <v>78142</v>
      </c>
      <c r="C34" s="208">
        <v>72145</v>
      </c>
      <c r="D34" s="208">
        <v>120145</v>
      </c>
      <c r="E34" s="208">
        <v>56210</v>
      </c>
      <c r="F34" s="208">
        <v>68478</v>
      </c>
      <c r="G34" s="208">
        <v>110245</v>
      </c>
      <c r="H34" s="208">
        <v>94588</v>
      </c>
      <c r="I34" s="208">
        <v>63587</v>
      </c>
      <c r="J34" s="208">
        <v>96828</v>
      </c>
      <c r="K34" s="208">
        <v>91024</v>
      </c>
      <c r="L34" s="208">
        <v>81288</v>
      </c>
      <c r="M34" s="208">
        <v>87274</v>
      </c>
      <c r="N34" s="73">
        <f t="shared" si="0"/>
        <v>1019954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23.25" x14ac:dyDescent="0.35">
      <c r="A35" s="3" t="s">
        <v>34</v>
      </c>
      <c r="B35" s="208">
        <v>26588.999999999996</v>
      </c>
      <c r="C35" s="208">
        <v>23451</v>
      </c>
      <c r="D35" s="208">
        <v>14201</v>
      </c>
      <c r="E35" s="208">
        <v>21455</v>
      </c>
      <c r="F35" s="208">
        <v>17385</v>
      </c>
      <c r="G35" s="208">
        <v>11920</v>
      </c>
      <c r="H35" s="208">
        <v>15621</v>
      </c>
      <c r="I35" s="208">
        <v>12001</v>
      </c>
      <c r="J35" s="208">
        <v>15644</v>
      </c>
      <c r="K35" s="208">
        <v>14360</v>
      </c>
      <c r="L35" s="208">
        <v>16241</v>
      </c>
      <c r="M35" s="208">
        <v>27101</v>
      </c>
      <c r="N35" s="73">
        <f t="shared" si="0"/>
        <v>215969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23.25" x14ac:dyDescent="0.35">
      <c r="A36" s="3" t="s">
        <v>55</v>
      </c>
      <c r="B36" s="208">
        <v>1901</v>
      </c>
      <c r="C36" s="208">
        <v>2564</v>
      </c>
      <c r="D36" s="208">
        <v>1878</v>
      </c>
      <c r="E36" s="208">
        <v>3568</v>
      </c>
      <c r="F36" s="208">
        <v>1511</v>
      </c>
      <c r="G36" s="208">
        <v>2182</v>
      </c>
      <c r="H36" s="208">
        <v>2087</v>
      </c>
      <c r="I36" s="208">
        <v>3342</v>
      </c>
      <c r="J36" s="208">
        <v>4689</v>
      </c>
      <c r="K36" s="208">
        <v>2684</v>
      </c>
      <c r="L36" s="208">
        <v>3310</v>
      </c>
      <c r="M36" s="208">
        <v>2698</v>
      </c>
      <c r="N36" s="73">
        <f t="shared" si="0"/>
        <v>32414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23.25" x14ac:dyDescent="0.35">
      <c r="A37" s="3" t="s">
        <v>56</v>
      </c>
      <c r="B37" s="208">
        <v>5469</v>
      </c>
      <c r="C37" s="208">
        <v>7584</v>
      </c>
      <c r="D37" s="208">
        <v>4784</v>
      </c>
      <c r="E37" s="208">
        <v>6214</v>
      </c>
      <c r="F37" s="208">
        <v>7104</v>
      </c>
      <c r="G37" s="208">
        <v>9854</v>
      </c>
      <c r="H37" s="208">
        <v>7041</v>
      </c>
      <c r="I37" s="208">
        <v>4956</v>
      </c>
      <c r="J37" s="208">
        <v>7124</v>
      </c>
      <c r="K37" s="208">
        <v>4621</v>
      </c>
      <c r="L37" s="208">
        <v>5621</v>
      </c>
      <c r="M37" s="208">
        <v>7301</v>
      </c>
      <c r="N37" s="73">
        <f t="shared" si="0"/>
        <v>77673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23.25" x14ac:dyDescent="0.35">
      <c r="A38" s="3" t="s">
        <v>35</v>
      </c>
      <c r="B38" s="208">
        <v>2312</v>
      </c>
      <c r="C38" s="208">
        <v>2875</v>
      </c>
      <c r="D38" s="208">
        <v>1710</v>
      </c>
      <c r="E38" s="208">
        <v>3402</v>
      </c>
      <c r="F38" s="208">
        <v>2291</v>
      </c>
      <c r="G38" s="208">
        <v>4998</v>
      </c>
      <c r="H38" s="208">
        <v>4752</v>
      </c>
      <c r="I38" s="208">
        <v>1542</v>
      </c>
      <c r="J38" s="208">
        <v>4152</v>
      </c>
      <c r="K38" s="208">
        <v>2154</v>
      </c>
      <c r="L38" s="208">
        <v>2354</v>
      </c>
      <c r="M38" s="208">
        <v>2865</v>
      </c>
      <c r="N38" s="73">
        <f t="shared" si="0"/>
        <v>35407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23.25" x14ac:dyDescent="0.35">
      <c r="A39" s="3" t="s">
        <v>73</v>
      </c>
      <c r="B39" s="208">
        <v>14516</v>
      </c>
      <c r="C39" s="208">
        <v>14718</v>
      </c>
      <c r="D39" s="208">
        <v>14254</v>
      </c>
      <c r="E39" s="208">
        <v>16457</v>
      </c>
      <c r="F39" s="208">
        <v>20797</v>
      </c>
      <c r="G39" s="208">
        <v>17895</v>
      </c>
      <c r="H39" s="208">
        <v>16714</v>
      </c>
      <c r="I39" s="208">
        <v>15456</v>
      </c>
      <c r="J39" s="208">
        <v>10214</v>
      </c>
      <c r="K39" s="208">
        <v>8998</v>
      </c>
      <c r="L39" s="208">
        <v>8652</v>
      </c>
      <c r="M39" s="208">
        <v>14784</v>
      </c>
      <c r="N39" s="73">
        <f t="shared" si="0"/>
        <v>173455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23.25" x14ac:dyDescent="0.35">
      <c r="A40" s="3" t="s">
        <v>37</v>
      </c>
      <c r="B40" s="208">
        <v>8120</v>
      </c>
      <c r="C40" s="208">
        <v>7215</v>
      </c>
      <c r="D40" s="208">
        <v>7891</v>
      </c>
      <c r="E40" s="208">
        <v>10012</v>
      </c>
      <c r="F40" s="208">
        <v>6621</v>
      </c>
      <c r="G40" s="208">
        <v>15247</v>
      </c>
      <c r="H40" s="208">
        <v>16584</v>
      </c>
      <c r="I40" s="208">
        <v>10024</v>
      </c>
      <c r="J40" s="208">
        <v>17584</v>
      </c>
      <c r="K40" s="208">
        <v>12012</v>
      </c>
      <c r="L40" s="208">
        <v>14895</v>
      </c>
      <c r="M40" s="208">
        <v>10211</v>
      </c>
      <c r="N40" s="73">
        <f t="shared" si="0"/>
        <v>136416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23.25" x14ac:dyDescent="0.35">
      <c r="A41" s="3" t="s">
        <v>38</v>
      </c>
      <c r="B41" s="208">
        <v>24988</v>
      </c>
      <c r="C41" s="208">
        <v>28599</v>
      </c>
      <c r="D41" s="208">
        <v>14524</v>
      </c>
      <c r="E41" s="208">
        <v>28476</v>
      </c>
      <c r="F41" s="208">
        <v>15021</v>
      </c>
      <c r="G41" s="208">
        <v>38505</v>
      </c>
      <c r="H41" s="208">
        <v>44214.999999999993</v>
      </c>
      <c r="I41" s="208">
        <v>43600</v>
      </c>
      <c r="J41" s="208">
        <v>45698</v>
      </c>
      <c r="K41" s="208">
        <v>39220</v>
      </c>
      <c r="L41" s="208">
        <v>58607</v>
      </c>
      <c r="M41" s="208">
        <v>26581.000000000004</v>
      </c>
      <c r="N41" s="73">
        <f>SUM(B41:M41)</f>
        <v>408034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23.25" x14ac:dyDescent="0.35">
      <c r="A42" s="3" t="s">
        <v>84</v>
      </c>
      <c r="B42" s="208">
        <v>9697</v>
      </c>
      <c r="C42" s="208">
        <v>6029</v>
      </c>
      <c r="D42" s="208">
        <v>6722</v>
      </c>
      <c r="E42" s="208">
        <v>7191</v>
      </c>
      <c r="F42" s="208">
        <v>5830</v>
      </c>
      <c r="G42" s="208">
        <v>10592</v>
      </c>
      <c r="H42" s="208">
        <v>12111</v>
      </c>
      <c r="I42" s="208">
        <v>4871</v>
      </c>
      <c r="J42" s="208">
        <v>10290</v>
      </c>
      <c r="K42" s="208">
        <v>18954</v>
      </c>
      <c r="L42" s="208">
        <v>55246</v>
      </c>
      <c r="M42" s="208">
        <v>7089</v>
      </c>
      <c r="N42" s="73">
        <f t="shared" ref="N42:N49" si="1">SUM(B42:M42)</f>
        <v>154622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23.25" x14ac:dyDescent="0.35">
      <c r="A43" s="3" t="s">
        <v>85</v>
      </c>
      <c r="B43" s="208">
        <v>0</v>
      </c>
      <c r="C43" s="208">
        <v>0</v>
      </c>
      <c r="D43" s="208">
        <v>0</v>
      </c>
      <c r="E43" s="208">
        <v>0</v>
      </c>
      <c r="F43" s="208">
        <v>200</v>
      </c>
      <c r="G43" s="208">
        <v>0</v>
      </c>
      <c r="H43" s="208">
        <v>0</v>
      </c>
      <c r="I43" s="208">
        <v>60</v>
      </c>
      <c r="J43" s="208">
        <v>440</v>
      </c>
      <c r="K43" s="208">
        <v>80</v>
      </c>
      <c r="L43" s="208">
        <v>135</v>
      </c>
      <c r="M43" s="208">
        <v>147</v>
      </c>
      <c r="N43" s="73">
        <f t="shared" si="1"/>
        <v>1062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23.25" x14ac:dyDescent="0.35">
      <c r="A44" s="3" t="s">
        <v>86</v>
      </c>
      <c r="B44" s="208">
        <v>3025</v>
      </c>
      <c r="C44" s="208">
        <v>1708</v>
      </c>
      <c r="D44" s="208">
        <v>1560</v>
      </c>
      <c r="E44" s="208">
        <v>1877</v>
      </c>
      <c r="F44" s="208">
        <v>1782</v>
      </c>
      <c r="G44" s="208">
        <v>2251</v>
      </c>
      <c r="H44" s="208">
        <v>1551</v>
      </c>
      <c r="I44" s="208">
        <v>1796</v>
      </c>
      <c r="J44" s="208">
        <v>2308</v>
      </c>
      <c r="K44" s="208">
        <v>5850</v>
      </c>
      <c r="L44" s="208">
        <v>2698</v>
      </c>
      <c r="M44" s="208">
        <v>6509</v>
      </c>
      <c r="N44" s="73">
        <f t="shared" si="1"/>
        <v>32915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23.25" x14ac:dyDescent="0.35">
      <c r="A45" s="3" t="s">
        <v>87</v>
      </c>
      <c r="B45" s="208">
        <v>5477</v>
      </c>
      <c r="C45" s="208">
        <v>6115</v>
      </c>
      <c r="D45" s="208">
        <v>3921</v>
      </c>
      <c r="E45" s="208">
        <v>1888</v>
      </c>
      <c r="F45" s="208">
        <v>2855</v>
      </c>
      <c r="G45" s="208">
        <v>5697</v>
      </c>
      <c r="H45" s="208">
        <v>5634</v>
      </c>
      <c r="I45" s="208">
        <v>6472</v>
      </c>
      <c r="J45" s="208">
        <v>8085</v>
      </c>
      <c r="K45" s="208">
        <v>8132</v>
      </c>
      <c r="L45" s="208">
        <v>4521</v>
      </c>
      <c r="M45" s="208">
        <v>5320</v>
      </c>
      <c r="N45" s="73">
        <f t="shared" si="1"/>
        <v>64117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23.25" x14ac:dyDescent="0.35">
      <c r="A46" s="3" t="s">
        <v>88</v>
      </c>
      <c r="B46" s="208">
        <v>15600</v>
      </c>
      <c r="C46" s="208">
        <v>18615</v>
      </c>
      <c r="D46" s="208">
        <v>9240</v>
      </c>
      <c r="E46" s="208">
        <v>9644</v>
      </c>
      <c r="F46" s="208">
        <v>12460</v>
      </c>
      <c r="G46" s="208">
        <v>10981</v>
      </c>
      <c r="H46" s="208">
        <v>20880</v>
      </c>
      <c r="I46" s="208">
        <v>14045</v>
      </c>
      <c r="J46" s="208">
        <v>23612</v>
      </c>
      <c r="K46" s="208">
        <v>25215</v>
      </c>
      <c r="L46" s="208">
        <v>16460</v>
      </c>
      <c r="M46" s="208">
        <v>28645</v>
      </c>
      <c r="N46" s="73">
        <f t="shared" si="1"/>
        <v>205397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23.25" x14ac:dyDescent="0.35">
      <c r="A47" s="3" t="s">
        <v>89</v>
      </c>
      <c r="B47" s="208">
        <v>276</v>
      </c>
      <c r="C47" s="208">
        <v>3267</v>
      </c>
      <c r="D47" s="208">
        <v>3796</v>
      </c>
      <c r="E47" s="208">
        <v>3439</v>
      </c>
      <c r="F47" s="208">
        <v>402</v>
      </c>
      <c r="G47" s="208">
        <v>489</v>
      </c>
      <c r="H47" s="208">
        <v>5289</v>
      </c>
      <c r="I47" s="208">
        <v>218</v>
      </c>
      <c r="J47" s="208">
        <v>2568</v>
      </c>
      <c r="K47" s="208">
        <v>7549</v>
      </c>
      <c r="L47" s="208">
        <v>6224</v>
      </c>
      <c r="M47" s="208">
        <v>8202</v>
      </c>
      <c r="N47" s="73">
        <f t="shared" si="1"/>
        <v>41719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23.25" x14ac:dyDescent="0.35">
      <c r="A48" s="3" t="s">
        <v>90</v>
      </c>
      <c r="B48" s="208">
        <v>4301</v>
      </c>
      <c r="C48" s="208">
        <v>13542</v>
      </c>
      <c r="D48" s="208">
        <v>5421</v>
      </c>
      <c r="E48" s="208">
        <v>7514</v>
      </c>
      <c r="F48" s="208">
        <v>5012</v>
      </c>
      <c r="G48" s="208">
        <v>5202</v>
      </c>
      <c r="H48" s="208">
        <v>4895</v>
      </c>
      <c r="I48" s="208">
        <v>5012</v>
      </c>
      <c r="J48" s="208">
        <v>4214</v>
      </c>
      <c r="K48" s="208">
        <v>7321</v>
      </c>
      <c r="L48" s="208">
        <v>4758</v>
      </c>
      <c r="M48" s="208">
        <v>5116</v>
      </c>
      <c r="N48" s="73">
        <f t="shared" si="1"/>
        <v>72308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23.25" x14ac:dyDescent="0.35">
      <c r="A49" s="3" t="s">
        <v>91</v>
      </c>
      <c r="B49" s="208">
        <v>308</v>
      </c>
      <c r="C49" s="208">
        <v>414</v>
      </c>
      <c r="D49" s="208">
        <v>498</v>
      </c>
      <c r="E49" s="208">
        <v>694</v>
      </c>
      <c r="F49" s="208">
        <v>577</v>
      </c>
      <c r="G49" s="208">
        <v>486</v>
      </c>
      <c r="H49" s="208">
        <v>774</v>
      </c>
      <c r="I49" s="208">
        <v>1448</v>
      </c>
      <c r="J49" s="208">
        <v>1600</v>
      </c>
      <c r="K49" s="208">
        <v>1689</v>
      </c>
      <c r="L49" s="208">
        <v>1864</v>
      </c>
      <c r="M49" s="208">
        <v>384</v>
      </c>
      <c r="N49" s="73">
        <f t="shared" si="1"/>
        <v>10736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23.25" x14ac:dyDescent="0.35">
      <c r="A50" s="3" t="s">
        <v>39</v>
      </c>
      <c r="B50" s="208">
        <v>112109</v>
      </c>
      <c r="C50" s="208">
        <v>153254</v>
      </c>
      <c r="D50" s="208">
        <v>88597</v>
      </c>
      <c r="E50" s="208">
        <v>11542</v>
      </c>
      <c r="F50" s="208">
        <v>26512</v>
      </c>
      <c r="G50" s="208">
        <v>99872</v>
      </c>
      <c r="H50" s="208">
        <v>94210.000000000015</v>
      </c>
      <c r="I50" s="208">
        <v>113018</v>
      </c>
      <c r="J50" s="208">
        <v>137589</v>
      </c>
      <c r="K50" s="208">
        <v>150154</v>
      </c>
      <c r="L50" s="208">
        <v>82145</v>
      </c>
      <c r="M50" s="208">
        <v>115241</v>
      </c>
      <c r="N50" s="73">
        <f t="shared" si="0"/>
        <v>1184243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23.25" x14ac:dyDescent="0.35">
      <c r="A51" s="3" t="s">
        <v>40</v>
      </c>
      <c r="B51" s="208">
        <v>22201</v>
      </c>
      <c r="C51" s="208">
        <v>29854</v>
      </c>
      <c r="D51" s="208">
        <v>13024</v>
      </c>
      <c r="E51" s="208">
        <v>10878</v>
      </c>
      <c r="F51" s="208">
        <v>35124</v>
      </c>
      <c r="G51" s="208">
        <v>22459</v>
      </c>
      <c r="H51" s="208">
        <v>24598</v>
      </c>
      <c r="I51" s="208">
        <v>21897</v>
      </c>
      <c r="J51" s="208">
        <v>31895</v>
      </c>
      <c r="K51" s="208">
        <v>27541</v>
      </c>
      <c r="L51" s="208">
        <v>25414</v>
      </c>
      <c r="M51" s="208">
        <v>35417</v>
      </c>
      <c r="N51" s="73">
        <f t="shared" si="0"/>
        <v>300302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ht="23.25" x14ac:dyDescent="0.35">
      <c r="A52" s="3" t="s">
        <v>41</v>
      </c>
      <c r="B52" s="208">
        <v>22789.000000000004</v>
      </c>
      <c r="C52" s="208">
        <v>26544</v>
      </c>
      <c r="D52" s="208">
        <v>19457</v>
      </c>
      <c r="E52" s="208">
        <v>29898</v>
      </c>
      <c r="F52" s="208">
        <v>34251</v>
      </c>
      <c r="G52" s="208">
        <v>29879</v>
      </c>
      <c r="H52" s="208">
        <v>28417</v>
      </c>
      <c r="I52" s="208">
        <v>33451</v>
      </c>
      <c r="J52" s="208">
        <v>33487</v>
      </c>
      <c r="K52" s="208">
        <v>31244.000000000004</v>
      </c>
      <c r="L52" s="208">
        <v>50898.999999999993</v>
      </c>
      <c r="M52" s="208">
        <v>36897.999999999993</v>
      </c>
      <c r="N52" s="73">
        <f t="shared" si="0"/>
        <v>377214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ht="23.25" x14ac:dyDescent="0.35">
      <c r="A53" s="3" t="s">
        <v>58</v>
      </c>
      <c r="B53" s="208">
        <v>1120</v>
      </c>
      <c r="C53" s="208">
        <v>2153</v>
      </c>
      <c r="D53" s="208">
        <v>852</v>
      </c>
      <c r="E53" s="208">
        <v>1120</v>
      </c>
      <c r="F53" s="208">
        <v>1024</v>
      </c>
      <c r="G53" s="208">
        <v>2410</v>
      </c>
      <c r="H53" s="208">
        <v>1423</v>
      </c>
      <c r="I53" s="208">
        <v>1298</v>
      </c>
      <c r="J53" s="208">
        <v>712</v>
      </c>
      <c r="K53" s="208">
        <v>999</v>
      </c>
      <c r="L53" s="208">
        <v>11245</v>
      </c>
      <c r="M53" s="208">
        <v>989</v>
      </c>
      <c r="N53" s="73">
        <f t="shared" si="0"/>
        <v>25345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ht="23.25" x14ac:dyDescent="0.35">
      <c r="A54" s="3" t="s">
        <v>42</v>
      </c>
      <c r="B54" s="208">
        <v>91204</v>
      </c>
      <c r="C54" s="208">
        <v>92564</v>
      </c>
      <c r="D54" s="208">
        <v>52457</v>
      </c>
      <c r="E54" s="208">
        <v>47541</v>
      </c>
      <c r="F54" s="208">
        <v>45214</v>
      </c>
      <c r="G54" s="208">
        <v>27545</v>
      </c>
      <c r="H54" s="208">
        <v>13899</v>
      </c>
      <c r="I54" s="208">
        <v>9512</v>
      </c>
      <c r="J54" s="208">
        <v>14511.999999999998</v>
      </c>
      <c r="K54" s="208">
        <v>25996</v>
      </c>
      <c r="L54" s="208">
        <v>61674</v>
      </c>
      <c r="M54" s="208">
        <v>117747.99999999999</v>
      </c>
      <c r="N54" s="73">
        <f t="shared" si="0"/>
        <v>599866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ht="23.25" x14ac:dyDescent="0.35">
      <c r="A55" s="3" t="s">
        <v>43</v>
      </c>
      <c r="B55" s="208">
        <v>8911.9999999999982</v>
      </c>
      <c r="C55" s="208">
        <v>19850</v>
      </c>
      <c r="D55" s="208">
        <v>22014</v>
      </c>
      <c r="E55" s="208">
        <v>13457</v>
      </c>
      <c r="F55" s="208">
        <v>11421</v>
      </c>
      <c r="G55" s="208">
        <v>13268</v>
      </c>
      <c r="H55" s="208">
        <v>14021</v>
      </c>
      <c r="I55" s="208">
        <v>11710</v>
      </c>
      <c r="J55" s="208">
        <v>16245</v>
      </c>
      <c r="K55" s="208">
        <v>15788.999999999998</v>
      </c>
      <c r="L55" s="208">
        <v>12621</v>
      </c>
      <c r="M55" s="208">
        <v>20194</v>
      </c>
      <c r="N55" s="73">
        <f t="shared" si="0"/>
        <v>179502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23.25" x14ac:dyDescent="0.35">
      <c r="A56" s="3" t="s">
        <v>59</v>
      </c>
      <c r="B56" s="208">
        <v>42987</v>
      </c>
      <c r="C56" s="208">
        <v>43587.000000000007</v>
      </c>
      <c r="D56" s="208">
        <v>28457</v>
      </c>
      <c r="E56" s="208">
        <v>31601</v>
      </c>
      <c r="F56" s="208">
        <v>40769</v>
      </c>
      <c r="G56" s="208">
        <v>42874</v>
      </c>
      <c r="H56" s="208">
        <v>68958</v>
      </c>
      <c r="I56" s="208">
        <v>72154</v>
      </c>
      <c r="J56" s="208">
        <v>55464.999999999993</v>
      </c>
      <c r="K56" s="208">
        <v>58654.000000000007</v>
      </c>
      <c r="L56" s="208">
        <v>46159</v>
      </c>
      <c r="M56" s="208">
        <v>38998</v>
      </c>
      <c r="N56" s="73">
        <f t="shared" si="0"/>
        <v>570663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ht="23.25" x14ac:dyDescent="0.35">
      <c r="A57" s="3" t="s">
        <v>74</v>
      </c>
      <c r="B57" s="208">
        <v>2783.9999999999995</v>
      </c>
      <c r="C57" s="208">
        <v>2102</v>
      </c>
      <c r="D57" s="208">
        <v>897</v>
      </c>
      <c r="E57" s="208">
        <v>899</v>
      </c>
      <c r="F57" s="208">
        <v>320</v>
      </c>
      <c r="G57" s="208">
        <v>952</v>
      </c>
      <c r="H57" s="208">
        <v>36</v>
      </c>
      <c r="I57" s="208">
        <v>0</v>
      </c>
      <c r="J57" s="208">
        <v>254</v>
      </c>
      <c r="K57" s="208">
        <v>578</v>
      </c>
      <c r="L57" s="208">
        <v>2354</v>
      </c>
      <c r="M57" s="208">
        <v>7754.0000000000009</v>
      </c>
      <c r="N57" s="73">
        <f t="shared" si="0"/>
        <v>18930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ht="23.25" x14ac:dyDescent="0.35">
      <c r="A58" s="3" t="s">
        <v>46</v>
      </c>
      <c r="B58" s="208">
        <v>25875</v>
      </c>
      <c r="C58" s="208">
        <v>9214</v>
      </c>
      <c r="D58" s="208">
        <v>5989</v>
      </c>
      <c r="E58" s="208">
        <v>125</v>
      </c>
      <c r="F58" s="208">
        <v>800</v>
      </c>
      <c r="G58" s="208">
        <v>63</v>
      </c>
      <c r="H58" s="208">
        <v>300</v>
      </c>
      <c r="I58" s="208">
        <v>111</v>
      </c>
      <c r="J58" s="208">
        <v>301</v>
      </c>
      <c r="K58" s="208">
        <v>207</v>
      </c>
      <c r="L58" s="208">
        <v>15324</v>
      </c>
      <c r="M58" s="208">
        <v>21145</v>
      </c>
      <c r="N58" s="73">
        <f t="shared" si="0"/>
        <v>79454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23.25" x14ac:dyDescent="0.35">
      <c r="A59" s="3" t="s">
        <v>92</v>
      </c>
      <c r="B59" s="208">
        <v>4628</v>
      </c>
      <c r="C59" s="208">
        <v>2671</v>
      </c>
      <c r="D59" s="208">
        <v>6698</v>
      </c>
      <c r="E59" s="208">
        <v>7330</v>
      </c>
      <c r="F59" s="208">
        <v>4267</v>
      </c>
      <c r="G59" s="208">
        <v>7841</v>
      </c>
      <c r="H59" s="208">
        <v>14581</v>
      </c>
      <c r="I59" s="208">
        <v>6590</v>
      </c>
      <c r="J59" s="208">
        <v>9907</v>
      </c>
      <c r="K59" s="208">
        <v>16170.000000000002</v>
      </c>
      <c r="L59" s="208">
        <v>14937</v>
      </c>
      <c r="M59" s="208">
        <v>5288</v>
      </c>
      <c r="N59" s="73">
        <f t="shared" si="0"/>
        <v>100908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ht="23.25" x14ac:dyDescent="0.35">
      <c r="A60" s="3" t="s">
        <v>93</v>
      </c>
      <c r="B60" s="208">
        <v>462</v>
      </c>
      <c r="C60" s="208">
        <v>511</v>
      </c>
      <c r="D60" s="208">
        <v>630</v>
      </c>
      <c r="E60" s="208">
        <v>641</v>
      </c>
      <c r="F60" s="208">
        <v>409</v>
      </c>
      <c r="G60" s="208">
        <v>618</v>
      </c>
      <c r="H60" s="208">
        <v>716</v>
      </c>
      <c r="I60" s="208">
        <v>710</v>
      </c>
      <c r="J60" s="208">
        <v>3315</v>
      </c>
      <c r="K60" s="208">
        <v>987</v>
      </c>
      <c r="L60" s="208">
        <v>1094</v>
      </c>
      <c r="M60" s="208">
        <v>264</v>
      </c>
      <c r="N60" s="73">
        <f t="shared" si="0"/>
        <v>10357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ht="23.25" x14ac:dyDescent="0.35">
      <c r="A61" s="3" t="s">
        <v>94</v>
      </c>
      <c r="B61" s="208">
        <v>633</v>
      </c>
      <c r="C61" s="208">
        <v>154</v>
      </c>
      <c r="D61" s="208">
        <v>671</v>
      </c>
      <c r="E61" s="208">
        <v>63</v>
      </c>
      <c r="F61" s="208">
        <v>56</v>
      </c>
      <c r="G61" s="208">
        <v>638</v>
      </c>
      <c r="H61" s="208">
        <v>1548</v>
      </c>
      <c r="I61" s="208">
        <v>1031</v>
      </c>
      <c r="J61" s="208">
        <v>33</v>
      </c>
      <c r="K61" s="208">
        <v>1130</v>
      </c>
      <c r="L61" s="208">
        <v>1324</v>
      </c>
      <c r="M61" s="208">
        <v>635</v>
      </c>
      <c r="N61" s="73">
        <f t="shared" si="0"/>
        <v>7916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23.25" x14ac:dyDescent="0.35">
      <c r="A62" s="3" t="s">
        <v>95</v>
      </c>
      <c r="B62" s="208">
        <v>2112</v>
      </c>
      <c r="C62" s="208">
        <v>628</v>
      </c>
      <c r="D62" s="208">
        <v>683</v>
      </c>
      <c r="E62" s="208">
        <v>875</v>
      </c>
      <c r="F62" s="208">
        <v>849</v>
      </c>
      <c r="G62" s="208">
        <v>1606</v>
      </c>
      <c r="H62" s="208">
        <v>836</v>
      </c>
      <c r="I62" s="208">
        <v>1249</v>
      </c>
      <c r="J62" s="208">
        <v>1133</v>
      </c>
      <c r="K62" s="208">
        <v>1339</v>
      </c>
      <c r="L62" s="208">
        <v>884</v>
      </c>
      <c r="M62" s="208">
        <v>2216</v>
      </c>
      <c r="N62" s="73">
        <f t="shared" si="0"/>
        <v>14410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ht="23.25" x14ac:dyDescent="0.35">
      <c r="A63" s="3" t="s">
        <v>96</v>
      </c>
      <c r="B63" s="208">
        <v>0</v>
      </c>
      <c r="C63" s="208">
        <v>5</v>
      </c>
      <c r="D63" s="208">
        <v>2191</v>
      </c>
      <c r="E63" s="208">
        <v>3000</v>
      </c>
      <c r="F63" s="208">
        <v>656</v>
      </c>
      <c r="G63" s="208">
        <v>30269</v>
      </c>
      <c r="H63" s="208">
        <v>37623</v>
      </c>
      <c r="I63" s="208">
        <v>12025</v>
      </c>
      <c r="J63" s="208">
        <v>10541</v>
      </c>
      <c r="K63" s="208">
        <v>5520</v>
      </c>
      <c r="L63" s="208">
        <v>1053</v>
      </c>
      <c r="M63" s="208">
        <v>35</v>
      </c>
      <c r="N63" s="73">
        <f t="shared" si="0"/>
        <v>102918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9" customFormat="1" ht="23.25" x14ac:dyDescent="0.35">
      <c r="A64" s="110" t="s">
        <v>97</v>
      </c>
      <c r="B64" s="237">
        <v>4507</v>
      </c>
      <c r="C64" s="237">
        <v>6009</v>
      </c>
      <c r="D64" s="237">
        <v>5079</v>
      </c>
      <c r="E64" s="237">
        <v>3610</v>
      </c>
      <c r="F64" s="237">
        <v>4170</v>
      </c>
      <c r="G64" s="237">
        <v>5298</v>
      </c>
      <c r="H64" s="237">
        <v>3262</v>
      </c>
      <c r="I64" s="237">
        <v>3554</v>
      </c>
      <c r="J64" s="237">
        <v>5227</v>
      </c>
      <c r="K64" s="237">
        <v>6567</v>
      </c>
      <c r="L64" s="237">
        <v>3214</v>
      </c>
      <c r="M64" s="237">
        <v>3792</v>
      </c>
      <c r="N64" s="238">
        <f t="shared" si="0"/>
        <v>54289</v>
      </c>
    </row>
    <row r="65" spans="1:34" ht="23.25" x14ac:dyDescent="0.35">
      <c r="A65" s="3" t="s">
        <v>98</v>
      </c>
      <c r="B65" s="208">
        <v>17</v>
      </c>
      <c r="C65" s="208">
        <v>12</v>
      </c>
      <c r="D65" s="208">
        <v>0</v>
      </c>
      <c r="E65" s="208">
        <v>0</v>
      </c>
      <c r="F65" s="208">
        <v>2</v>
      </c>
      <c r="G65" s="208">
        <v>40</v>
      </c>
      <c r="H65" s="208">
        <v>167</v>
      </c>
      <c r="I65" s="208">
        <v>289</v>
      </c>
      <c r="J65" s="208">
        <v>439</v>
      </c>
      <c r="K65" s="208">
        <v>345</v>
      </c>
      <c r="L65" s="208">
        <v>98</v>
      </c>
      <c r="M65" s="208">
        <v>10</v>
      </c>
      <c r="N65" s="73">
        <f t="shared" si="0"/>
        <v>1419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23.25" x14ac:dyDescent="0.35">
      <c r="A66" s="3" t="s">
        <v>99</v>
      </c>
      <c r="B66" s="208">
        <v>4237</v>
      </c>
      <c r="C66" s="208">
        <v>9188</v>
      </c>
      <c r="D66" s="208">
        <v>22124</v>
      </c>
      <c r="E66" s="208">
        <v>6506</v>
      </c>
      <c r="F66" s="208">
        <v>7261</v>
      </c>
      <c r="G66" s="208">
        <v>9109</v>
      </c>
      <c r="H66" s="208">
        <v>9060</v>
      </c>
      <c r="I66" s="208">
        <v>23952</v>
      </c>
      <c r="J66" s="208">
        <v>12173</v>
      </c>
      <c r="K66" s="208">
        <v>9727</v>
      </c>
      <c r="L66" s="208">
        <v>6610</v>
      </c>
      <c r="M66" s="208">
        <v>7685</v>
      </c>
      <c r="N66" s="73">
        <f t="shared" si="0"/>
        <v>127632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23.25" x14ac:dyDescent="0.35">
      <c r="A67" s="3" t="s">
        <v>47</v>
      </c>
      <c r="B67" s="208">
        <v>3028459</v>
      </c>
      <c r="C67" s="208">
        <v>3489521</v>
      </c>
      <c r="D67" s="208">
        <v>3664211</v>
      </c>
      <c r="E67" s="208">
        <v>3799989</v>
      </c>
      <c r="F67" s="208">
        <v>3723125</v>
      </c>
      <c r="G67" s="208">
        <v>3864215</v>
      </c>
      <c r="H67" s="208">
        <v>4024105</v>
      </c>
      <c r="I67" s="208">
        <v>3989754</v>
      </c>
      <c r="J67" s="208">
        <v>3521641</v>
      </c>
      <c r="K67" s="208">
        <v>3871024</v>
      </c>
      <c r="L67" s="208">
        <v>2754849</v>
      </c>
      <c r="M67" s="208">
        <v>3468608</v>
      </c>
      <c r="N67" s="73">
        <f>SUM(B67:M67)</f>
        <v>43199501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23.25" x14ac:dyDescent="0.35">
      <c r="A68" s="3" t="s">
        <v>60</v>
      </c>
      <c r="B68" s="208">
        <v>136750</v>
      </c>
      <c r="C68" s="208">
        <v>161420</v>
      </c>
      <c r="D68" s="208">
        <v>180123.99999999997</v>
      </c>
      <c r="E68" s="208">
        <v>351987</v>
      </c>
      <c r="F68" s="208">
        <v>303089</v>
      </c>
      <c r="G68" s="208">
        <v>201710</v>
      </c>
      <c r="H68" s="208">
        <v>232785.00000000003</v>
      </c>
      <c r="I68" s="208">
        <v>265689</v>
      </c>
      <c r="J68" s="208">
        <v>204589</v>
      </c>
      <c r="K68" s="208">
        <v>160214.00000000003</v>
      </c>
      <c r="L68" s="208">
        <v>141021</v>
      </c>
      <c r="M68" s="208">
        <v>154215.98851058193</v>
      </c>
      <c r="N68" s="73">
        <f>SUM(B68:M68)</f>
        <v>2493593.9885105821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20.25" x14ac:dyDescent="0.3">
      <c r="A69" s="55" t="s">
        <v>61</v>
      </c>
      <c r="B69" s="23"/>
      <c r="C69" s="23"/>
      <c r="D69" s="21"/>
      <c r="E69" s="23"/>
      <c r="F69" s="21"/>
      <c r="G69" s="21"/>
      <c r="H69" s="21"/>
      <c r="I69" s="21"/>
      <c r="J69" s="23"/>
      <c r="K69" s="23"/>
      <c r="L69" s="21"/>
      <c r="M69" s="21"/>
      <c r="N69" s="23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20.25" x14ac:dyDescent="0.3">
      <c r="A70" s="55" t="s">
        <v>75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20.25" x14ac:dyDescent="0.3">
      <c r="A71" s="55" t="s">
        <v>63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20.25" x14ac:dyDescent="0.3">
      <c r="A72" s="20" t="s">
        <v>64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20.25" x14ac:dyDescent="0.3">
      <c r="A73" s="55" t="s">
        <v>180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8.75" x14ac:dyDescent="0.3">
      <c r="A74" s="55" t="s">
        <v>179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Q77" s="9"/>
      <c r="R77" s="9"/>
      <c r="S77" s="9"/>
      <c r="T77" s="9"/>
      <c r="U77" s="9"/>
    </row>
    <row r="78" spans="1:3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Q78" s="9"/>
      <c r="R78" s="9"/>
      <c r="S78" s="9"/>
      <c r="T78" s="9"/>
      <c r="U78" s="9"/>
    </row>
    <row r="79" spans="1:3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Q79" s="9"/>
      <c r="R79" s="9"/>
      <c r="S79" s="9"/>
      <c r="T79" s="9"/>
      <c r="U79" s="9"/>
    </row>
    <row r="80" spans="1:3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Q80" s="9"/>
      <c r="R80" s="9"/>
      <c r="S80" s="9"/>
      <c r="T80" s="9"/>
      <c r="U80" s="9"/>
    </row>
    <row r="81" spans="1:2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Q81" s="9"/>
      <c r="R81" s="9"/>
      <c r="S81" s="9"/>
      <c r="T81" s="9"/>
      <c r="U81" s="9"/>
    </row>
    <row r="82" spans="1:2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Q82" s="9"/>
      <c r="R82" s="9"/>
      <c r="S82" s="9"/>
      <c r="T82" s="9"/>
      <c r="U82" s="9"/>
    </row>
    <row r="83" spans="1:2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Q83" s="9"/>
      <c r="R83" s="9"/>
      <c r="S83" s="9"/>
      <c r="T83" s="9"/>
      <c r="U83" s="9"/>
    </row>
    <row r="84" spans="1:2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Q84" s="9"/>
      <c r="R84" s="9"/>
      <c r="S84" s="9"/>
      <c r="T84" s="9"/>
      <c r="U84" s="9"/>
    </row>
    <row r="85" spans="1:2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9"/>
      <c r="R85" s="9"/>
      <c r="S85" s="9"/>
      <c r="T85" s="9"/>
      <c r="U85" s="9"/>
    </row>
    <row r="86" spans="1:2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Q86" s="9"/>
      <c r="R86" s="9"/>
      <c r="S86" s="9"/>
      <c r="T86" s="9"/>
      <c r="U86" s="9"/>
    </row>
    <row r="87" spans="1:2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Q87" s="9"/>
      <c r="R87" s="9"/>
      <c r="S87" s="9"/>
      <c r="T87" s="9"/>
      <c r="U87" s="9"/>
    </row>
    <row r="88" spans="1:2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Q88" s="9"/>
      <c r="R88" s="9"/>
      <c r="S88" s="9"/>
      <c r="T88" s="9"/>
      <c r="U88" s="9"/>
    </row>
    <row r="89" spans="1:2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Q89" s="9"/>
      <c r="R89" s="9"/>
      <c r="S89" s="9"/>
      <c r="T89" s="9"/>
      <c r="U89" s="9"/>
    </row>
    <row r="90" spans="1:2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Q90" s="9"/>
      <c r="R90" s="9"/>
      <c r="S90" s="9"/>
      <c r="T90" s="9"/>
      <c r="U90" s="9"/>
    </row>
    <row r="91" spans="1:2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Q91" s="9"/>
      <c r="R91" s="9"/>
      <c r="S91" s="9"/>
      <c r="T91" s="9"/>
      <c r="U91" s="9"/>
    </row>
    <row r="92" spans="1:2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Q92" s="9"/>
      <c r="R92" s="9"/>
      <c r="S92" s="9"/>
      <c r="T92" s="9"/>
      <c r="U92" s="9"/>
    </row>
    <row r="93" spans="1:2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Q93" s="9"/>
      <c r="R93" s="9"/>
      <c r="S93" s="9"/>
      <c r="T93" s="9"/>
      <c r="U93" s="9"/>
    </row>
    <row r="94" spans="1:2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Q94" s="9"/>
      <c r="R94" s="9"/>
      <c r="S94" s="9"/>
      <c r="T94" s="9"/>
      <c r="U94" s="9"/>
    </row>
    <row r="95" spans="1:2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Q95" s="9"/>
      <c r="R95" s="9"/>
      <c r="S95" s="9"/>
      <c r="T95" s="9"/>
      <c r="U95" s="9"/>
    </row>
    <row r="96" spans="1:2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Q96" s="9"/>
      <c r="R96" s="9"/>
      <c r="S96" s="9"/>
      <c r="T96" s="9"/>
      <c r="U96" s="9"/>
    </row>
    <row r="97" spans="1:2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Q97" s="9"/>
      <c r="R97" s="9"/>
      <c r="S97" s="9"/>
      <c r="T97" s="9"/>
      <c r="U97" s="9"/>
    </row>
    <row r="98" spans="1:2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Q98" s="9"/>
      <c r="R98" s="9"/>
      <c r="S98" s="9"/>
      <c r="T98" s="9"/>
      <c r="U98" s="9"/>
    </row>
    <row r="99" spans="1:2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Q99" s="9"/>
      <c r="R99" s="9"/>
      <c r="S99" s="9"/>
      <c r="T99" s="9"/>
      <c r="U99" s="9"/>
    </row>
    <row r="100" spans="1:2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Q100" s="9"/>
      <c r="R100" s="9"/>
      <c r="S100" s="9"/>
      <c r="T100" s="9"/>
      <c r="U100" s="9"/>
    </row>
    <row r="101" spans="1:2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Q101" s="9"/>
      <c r="R101" s="9"/>
      <c r="S101" s="9"/>
      <c r="T101" s="9"/>
      <c r="U101" s="9"/>
    </row>
    <row r="102" spans="1:2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Q102" s="9"/>
      <c r="R102" s="9"/>
      <c r="S102" s="9"/>
      <c r="T102" s="9"/>
      <c r="U102" s="9"/>
    </row>
    <row r="103" spans="1:2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Q103" s="9"/>
      <c r="R103" s="9"/>
      <c r="S103" s="9"/>
      <c r="T103" s="9"/>
      <c r="U103" s="9"/>
    </row>
    <row r="104" spans="1:2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Q104" s="9"/>
      <c r="R104" s="9"/>
      <c r="S104" s="9"/>
      <c r="T104" s="9"/>
      <c r="U104" s="9"/>
    </row>
    <row r="105" spans="1:2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Q105" s="9"/>
      <c r="R105" s="9"/>
      <c r="S105" s="9"/>
      <c r="T105" s="9"/>
      <c r="U105" s="9"/>
    </row>
    <row r="106" spans="1:2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Q106" s="9"/>
      <c r="R106" s="9"/>
      <c r="S106" s="9"/>
      <c r="T106" s="9"/>
      <c r="U106" s="9"/>
    </row>
    <row r="107" spans="1:2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Q107" s="9"/>
      <c r="R107" s="9"/>
      <c r="S107" s="9"/>
      <c r="T107" s="9"/>
      <c r="U107" s="9"/>
    </row>
    <row r="108" spans="1:2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Q108" s="9"/>
      <c r="R108" s="9"/>
      <c r="S108" s="9"/>
      <c r="T108" s="9"/>
      <c r="U108" s="9"/>
    </row>
    <row r="109" spans="1:2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Q109" s="9"/>
      <c r="R109" s="9"/>
      <c r="S109" s="9"/>
      <c r="T109" s="9"/>
      <c r="U109" s="9"/>
    </row>
    <row r="110" spans="1:2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Q110" s="9"/>
      <c r="R110" s="9"/>
      <c r="S110" s="9"/>
      <c r="T110" s="9"/>
      <c r="U110" s="9"/>
    </row>
    <row r="111" spans="1:2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Q111" s="9"/>
      <c r="R111" s="9"/>
      <c r="S111" s="9"/>
      <c r="T111" s="9"/>
      <c r="U111" s="9"/>
    </row>
    <row r="112" spans="1:2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Q112" s="9"/>
      <c r="R112" s="9"/>
      <c r="S112" s="9"/>
      <c r="T112" s="9"/>
      <c r="U112" s="9"/>
    </row>
    <row r="113" spans="1:2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Q113" s="9"/>
      <c r="R113" s="9"/>
      <c r="S113" s="9"/>
      <c r="T113" s="9"/>
      <c r="U113" s="9"/>
    </row>
    <row r="114" spans="1:2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Q114" s="9"/>
      <c r="R114" s="9"/>
      <c r="S114" s="9"/>
      <c r="T114" s="9"/>
      <c r="U114" s="9"/>
    </row>
    <row r="115" spans="1:2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Q115" s="9"/>
      <c r="R115" s="9"/>
      <c r="S115" s="9"/>
      <c r="T115" s="9"/>
      <c r="U115" s="9"/>
    </row>
    <row r="116" spans="1:2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Q116" s="9"/>
      <c r="R116" s="9"/>
      <c r="S116" s="9"/>
      <c r="T116" s="9"/>
      <c r="U116" s="9"/>
    </row>
    <row r="117" spans="1:2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Q117" s="9"/>
      <c r="R117" s="9"/>
      <c r="S117" s="9"/>
      <c r="T117" s="9"/>
      <c r="U117" s="9"/>
    </row>
    <row r="118" spans="1:2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Q118" s="9"/>
      <c r="R118" s="9"/>
      <c r="S118" s="9"/>
      <c r="T118" s="9"/>
      <c r="U118" s="9"/>
    </row>
    <row r="119" spans="1:2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Q119" s="9"/>
      <c r="R119" s="9"/>
      <c r="S119" s="9"/>
      <c r="T119" s="9"/>
      <c r="U119" s="9"/>
    </row>
    <row r="120" spans="1:2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Q120" s="9"/>
      <c r="R120" s="9"/>
      <c r="S120" s="9"/>
      <c r="T120" s="9"/>
      <c r="U120" s="9"/>
    </row>
    <row r="121" spans="1:2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Q121" s="9"/>
      <c r="R121" s="9"/>
      <c r="S121" s="9"/>
      <c r="T121" s="9"/>
      <c r="U121" s="9"/>
    </row>
    <row r="122" spans="1:2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Q122" s="9"/>
      <c r="R122" s="9"/>
      <c r="S122" s="9"/>
      <c r="T122" s="9"/>
      <c r="U122" s="9"/>
    </row>
    <row r="123" spans="1:2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Q123" s="9"/>
      <c r="R123" s="9"/>
      <c r="S123" s="9"/>
      <c r="T123" s="9"/>
      <c r="U123" s="9"/>
    </row>
    <row r="124" spans="1:2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Q124" s="9"/>
      <c r="R124" s="9"/>
      <c r="S124" s="9"/>
      <c r="T124" s="9"/>
      <c r="U124" s="9"/>
    </row>
    <row r="125" spans="1:2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9"/>
      <c r="R125" s="9"/>
      <c r="S125" s="9"/>
      <c r="T125" s="9"/>
      <c r="U125" s="9"/>
    </row>
    <row r="126" spans="1:2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Q126" s="9"/>
      <c r="R126" s="9"/>
      <c r="S126" s="9"/>
      <c r="T126" s="9"/>
      <c r="U126" s="9"/>
    </row>
    <row r="127" spans="1:2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9"/>
      <c r="R127" s="9"/>
      <c r="S127" s="9"/>
      <c r="T127" s="9"/>
      <c r="U127" s="9"/>
    </row>
    <row r="128" spans="1:2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Q128" s="9"/>
      <c r="R128" s="9"/>
      <c r="S128" s="9"/>
      <c r="T128" s="9"/>
      <c r="U128" s="9"/>
    </row>
    <row r="129" spans="1:2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Q129" s="9"/>
      <c r="R129" s="9"/>
      <c r="S129" s="9"/>
      <c r="T129" s="9"/>
      <c r="U129" s="9"/>
    </row>
    <row r="130" spans="1:2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Q130" s="9"/>
      <c r="R130" s="9"/>
      <c r="S130" s="9"/>
      <c r="T130" s="9"/>
      <c r="U130" s="9"/>
    </row>
    <row r="131" spans="1:2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Q131" s="9"/>
      <c r="R131" s="9"/>
      <c r="S131" s="9"/>
      <c r="T131" s="9"/>
      <c r="U131" s="9"/>
    </row>
    <row r="132" spans="1:2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Q132" s="9"/>
      <c r="R132" s="9"/>
      <c r="S132" s="9"/>
      <c r="T132" s="9"/>
      <c r="U132" s="9"/>
    </row>
    <row r="133" spans="1:2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Q133" s="9"/>
      <c r="R133" s="9"/>
      <c r="S133" s="9"/>
      <c r="T133" s="9"/>
      <c r="U133" s="9"/>
    </row>
    <row r="134" spans="1:2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Q134" s="9"/>
      <c r="R134" s="9"/>
      <c r="S134" s="9"/>
      <c r="T134" s="9"/>
      <c r="U134" s="9"/>
    </row>
    <row r="135" spans="1:2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Q135" s="9"/>
      <c r="R135" s="9"/>
      <c r="S135" s="9"/>
      <c r="T135" s="9"/>
      <c r="U135" s="9"/>
    </row>
    <row r="136" spans="1:2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Q136" s="9"/>
      <c r="R136" s="9"/>
      <c r="S136" s="9"/>
      <c r="T136" s="9"/>
      <c r="U136" s="9"/>
    </row>
    <row r="137" spans="1:2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Q137" s="9"/>
      <c r="R137" s="9"/>
      <c r="S137" s="9"/>
      <c r="T137" s="9"/>
      <c r="U137" s="9"/>
    </row>
    <row r="138" spans="1:2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Q138" s="9"/>
      <c r="R138" s="9"/>
      <c r="S138" s="9"/>
      <c r="T138" s="9"/>
      <c r="U138" s="9"/>
    </row>
    <row r="139" spans="1:2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Q139" s="9"/>
      <c r="R139" s="9"/>
      <c r="S139" s="9"/>
      <c r="T139" s="9"/>
      <c r="U139" s="9"/>
    </row>
    <row r="140" spans="1:2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Q140" s="9"/>
      <c r="R140" s="9"/>
      <c r="S140" s="9"/>
      <c r="T140" s="9"/>
      <c r="U140" s="9"/>
    </row>
    <row r="141" spans="1:2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Q141" s="9"/>
      <c r="R141" s="9"/>
      <c r="S141" s="9"/>
      <c r="T141" s="9"/>
      <c r="U141" s="9"/>
    </row>
    <row r="142" spans="1:2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Q142" s="9"/>
      <c r="R142" s="9"/>
      <c r="S142" s="9"/>
      <c r="T142" s="9"/>
      <c r="U142" s="9"/>
    </row>
    <row r="143" spans="1:2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Q143" s="9"/>
      <c r="R143" s="9"/>
      <c r="S143" s="9"/>
      <c r="T143" s="9"/>
      <c r="U143" s="9"/>
    </row>
    <row r="144" spans="1:2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Q144" s="9"/>
      <c r="R144" s="9"/>
      <c r="S144" s="9"/>
      <c r="T144" s="9"/>
      <c r="U144" s="9"/>
    </row>
    <row r="145" spans="1:2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Q145" s="9"/>
      <c r="R145" s="9"/>
      <c r="S145" s="9"/>
      <c r="T145" s="9"/>
      <c r="U145" s="9"/>
    </row>
    <row r="146" spans="1:2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Q146" s="9"/>
      <c r="R146" s="9"/>
      <c r="S146" s="9"/>
      <c r="T146" s="9"/>
      <c r="U146" s="9"/>
    </row>
    <row r="147" spans="1:2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Q147" s="9"/>
      <c r="R147" s="9"/>
      <c r="S147" s="9"/>
      <c r="T147" s="9"/>
      <c r="U147" s="9"/>
    </row>
    <row r="148" spans="1:2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Q148" s="9"/>
      <c r="R148" s="9"/>
      <c r="S148" s="9"/>
      <c r="T148" s="9"/>
      <c r="U148" s="9"/>
    </row>
    <row r="149" spans="1:2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Q149" s="9"/>
      <c r="R149" s="9"/>
      <c r="S149" s="9"/>
      <c r="T149" s="9"/>
      <c r="U149" s="9"/>
    </row>
    <row r="150" spans="1:2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Q150" s="9"/>
      <c r="R150" s="9"/>
      <c r="S150" s="9"/>
      <c r="T150" s="9"/>
      <c r="U150" s="9"/>
    </row>
    <row r="151" spans="1:2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Q151" s="9"/>
      <c r="R151" s="9"/>
      <c r="S151" s="9"/>
      <c r="T151" s="9"/>
      <c r="U151" s="9"/>
    </row>
    <row r="152" spans="1:2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Q152" s="9"/>
      <c r="R152" s="9"/>
      <c r="S152" s="9"/>
      <c r="T152" s="9"/>
      <c r="U152" s="9"/>
    </row>
    <row r="153" spans="1:2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Q153" s="9"/>
      <c r="R153" s="9"/>
      <c r="S153" s="9"/>
      <c r="T153" s="9"/>
      <c r="U153" s="9"/>
    </row>
    <row r="154" spans="1:2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Q154" s="9"/>
      <c r="R154" s="9"/>
      <c r="S154" s="9"/>
      <c r="T154" s="9"/>
      <c r="U154" s="9"/>
    </row>
    <row r="155" spans="1:2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Q155" s="9"/>
      <c r="R155" s="9"/>
      <c r="S155" s="9"/>
      <c r="T155" s="9"/>
      <c r="U155" s="9"/>
    </row>
    <row r="156" spans="1:2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Q156" s="9"/>
      <c r="R156" s="9"/>
      <c r="S156" s="9"/>
      <c r="T156" s="9"/>
      <c r="U156" s="9"/>
    </row>
    <row r="157" spans="1:2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Q157" s="9"/>
      <c r="R157" s="9"/>
      <c r="S157" s="9"/>
      <c r="T157" s="9"/>
      <c r="U157" s="9"/>
    </row>
    <row r="158" spans="1:2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Q158" s="9"/>
      <c r="R158" s="9"/>
      <c r="S158" s="9"/>
      <c r="T158" s="9"/>
      <c r="U158" s="9"/>
    </row>
    <row r="159" spans="1:2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Q159" s="9"/>
      <c r="R159" s="9"/>
      <c r="S159" s="9"/>
      <c r="T159" s="9"/>
      <c r="U159" s="9"/>
    </row>
    <row r="160" spans="1:2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Q160" s="9"/>
      <c r="R160" s="9"/>
      <c r="S160" s="9"/>
      <c r="T160" s="9"/>
      <c r="U160" s="9"/>
    </row>
    <row r="161" spans="1:2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Q161" s="9"/>
      <c r="R161" s="9"/>
      <c r="S161" s="9"/>
      <c r="T161" s="9"/>
      <c r="U161" s="9"/>
    </row>
    <row r="162" spans="1:2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Q162" s="9"/>
      <c r="R162" s="9"/>
      <c r="S162" s="9"/>
      <c r="T162" s="9"/>
      <c r="U162" s="9"/>
    </row>
    <row r="163" spans="1:2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Q163" s="9"/>
      <c r="R163" s="9"/>
      <c r="S163" s="9"/>
      <c r="T163" s="9"/>
      <c r="U163" s="9"/>
    </row>
    <row r="164" spans="1:2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Q164" s="9"/>
      <c r="R164" s="9"/>
      <c r="S164" s="9"/>
      <c r="T164" s="9"/>
      <c r="U164" s="9"/>
    </row>
    <row r="165" spans="1:2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Q165" s="9"/>
      <c r="R165" s="9"/>
      <c r="S165" s="9"/>
      <c r="T165" s="9"/>
      <c r="U165" s="9"/>
    </row>
    <row r="166" spans="1:2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Q166" s="9"/>
      <c r="R166" s="9"/>
      <c r="S166" s="9"/>
      <c r="T166" s="9"/>
      <c r="U166" s="9"/>
    </row>
    <row r="167" spans="1:2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Q167" s="9"/>
      <c r="R167" s="9"/>
      <c r="S167" s="9"/>
      <c r="T167" s="9"/>
      <c r="U167" s="9"/>
    </row>
    <row r="168" spans="1:2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Q168" s="9"/>
      <c r="R168" s="9"/>
      <c r="S168" s="9"/>
      <c r="T168" s="9"/>
      <c r="U168" s="9"/>
    </row>
    <row r="169" spans="1:2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Q169" s="9"/>
      <c r="R169" s="9"/>
      <c r="S169" s="9"/>
      <c r="T169" s="9"/>
      <c r="U169" s="9"/>
    </row>
    <row r="170" spans="1:2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Q170" s="9"/>
      <c r="R170" s="9"/>
      <c r="S170" s="9"/>
      <c r="T170" s="9"/>
      <c r="U170" s="9"/>
    </row>
    <row r="171" spans="1:2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Q171" s="9"/>
      <c r="R171" s="9"/>
      <c r="S171" s="9"/>
      <c r="T171" s="9"/>
      <c r="U171" s="9"/>
    </row>
    <row r="172" spans="1:2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Q172" s="9"/>
      <c r="R172" s="9"/>
      <c r="S172" s="9"/>
      <c r="T172" s="9"/>
      <c r="U172" s="9"/>
    </row>
    <row r="173" spans="1:2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Q173" s="9"/>
      <c r="R173" s="9"/>
      <c r="S173" s="9"/>
      <c r="T173" s="9"/>
      <c r="U173" s="9"/>
    </row>
    <row r="174" spans="1:2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Q174" s="9"/>
      <c r="R174" s="9"/>
      <c r="S174" s="9"/>
      <c r="T174" s="9"/>
      <c r="U174" s="9"/>
    </row>
    <row r="175" spans="1:2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Q175" s="9"/>
      <c r="R175" s="9"/>
      <c r="S175" s="9"/>
      <c r="T175" s="9"/>
      <c r="U175" s="9"/>
    </row>
    <row r="176" spans="1:2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Q176" s="9"/>
      <c r="R176" s="9"/>
      <c r="S176" s="9"/>
      <c r="T176" s="9"/>
      <c r="U176" s="9"/>
    </row>
    <row r="177" spans="1:2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Q177" s="9"/>
      <c r="R177" s="9"/>
      <c r="S177" s="9"/>
      <c r="T177" s="9"/>
      <c r="U177" s="9"/>
    </row>
    <row r="178" spans="1:2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Q178" s="9"/>
      <c r="R178" s="9"/>
      <c r="S178" s="9"/>
      <c r="T178" s="9"/>
      <c r="U178" s="9"/>
    </row>
    <row r="179" spans="1:2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Q179" s="9"/>
      <c r="R179" s="9"/>
      <c r="S179" s="9"/>
      <c r="T179" s="9"/>
      <c r="U179" s="9"/>
    </row>
    <row r="180" spans="1:2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Q180" s="9"/>
      <c r="R180" s="9"/>
      <c r="S180" s="9"/>
      <c r="T180" s="9"/>
      <c r="U180" s="9"/>
    </row>
    <row r="181" spans="1:2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Q181" s="9"/>
      <c r="R181" s="9"/>
      <c r="S181" s="9"/>
      <c r="T181" s="9"/>
      <c r="U181" s="9"/>
    </row>
    <row r="182" spans="1:2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Q182" s="9"/>
      <c r="R182" s="9"/>
      <c r="S182" s="9"/>
      <c r="T182" s="9"/>
      <c r="U182" s="9"/>
    </row>
    <row r="183" spans="1:2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Q183" s="9"/>
      <c r="R183" s="9"/>
      <c r="S183" s="9"/>
      <c r="T183" s="9"/>
      <c r="U183" s="9"/>
    </row>
    <row r="184" spans="1:2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Q184" s="9"/>
      <c r="R184" s="9"/>
      <c r="S184" s="9"/>
      <c r="T184" s="9"/>
      <c r="U184" s="9"/>
    </row>
    <row r="185" spans="1:2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Q185" s="9"/>
      <c r="R185" s="9"/>
      <c r="S185" s="9"/>
      <c r="T185" s="9"/>
      <c r="U185" s="9"/>
    </row>
    <row r="186" spans="1:2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Q186" s="9"/>
      <c r="R186" s="9"/>
      <c r="S186" s="9"/>
      <c r="T186" s="9"/>
      <c r="U186" s="9"/>
    </row>
    <row r="187" spans="1:2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Q187" s="9"/>
      <c r="R187" s="9"/>
      <c r="S187" s="9"/>
      <c r="T187" s="9"/>
      <c r="U187" s="9"/>
    </row>
    <row r="188" spans="1:2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Q188" s="9"/>
      <c r="R188" s="9"/>
      <c r="S188" s="9"/>
      <c r="T188" s="9"/>
      <c r="U188" s="9"/>
    </row>
    <row r="189" spans="1:2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Q189" s="9"/>
      <c r="R189" s="9"/>
      <c r="S189" s="9"/>
      <c r="T189" s="9"/>
      <c r="U189" s="9"/>
    </row>
    <row r="190" spans="1:2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Q190" s="9"/>
      <c r="R190" s="9"/>
      <c r="S190" s="9"/>
      <c r="T190" s="9"/>
      <c r="U190" s="9"/>
    </row>
    <row r="191" spans="1:2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Q191" s="9"/>
      <c r="R191" s="9"/>
      <c r="S191" s="9"/>
      <c r="T191" s="9"/>
      <c r="U191" s="9"/>
    </row>
    <row r="192" spans="1:2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Q192" s="9"/>
      <c r="R192" s="9"/>
      <c r="S192" s="9"/>
      <c r="T192" s="9"/>
      <c r="U192" s="9"/>
    </row>
    <row r="193" spans="1:2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Q193" s="9"/>
      <c r="R193" s="9"/>
      <c r="S193" s="9"/>
      <c r="T193" s="9"/>
      <c r="U193" s="9"/>
    </row>
    <row r="194" spans="1:2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Q194" s="9"/>
      <c r="R194" s="9"/>
      <c r="S194" s="9"/>
      <c r="T194" s="9"/>
      <c r="U194" s="9"/>
    </row>
    <row r="195" spans="1:2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Q195" s="9"/>
      <c r="R195" s="9"/>
      <c r="S195" s="9"/>
      <c r="T195" s="9"/>
      <c r="U195" s="9"/>
    </row>
    <row r="196" spans="1:2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Q196" s="9"/>
      <c r="R196" s="9"/>
      <c r="S196" s="9"/>
      <c r="T196" s="9"/>
      <c r="U196" s="9"/>
    </row>
    <row r="197" spans="1:2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Q197" s="9"/>
      <c r="R197" s="9"/>
      <c r="S197" s="9"/>
      <c r="T197" s="9"/>
      <c r="U197" s="9"/>
    </row>
    <row r="198" spans="1:2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Q198" s="9"/>
      <c r="R198" s="9"/>
      <c r="S198" s="9"/>
      <c r="T198" s="9"/>
      <c r="U198" s="9"/>
    </row>
    <row r="199" spans="1:2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Q199" s="9"/>
      <c r="R199" s="9"/>
      <c r="S199" s="9"/>
      <c r="T199" s="9"/>
      <c r="U199" s="9"/>
    </row>
    <row r="200" spans="1:2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Q200" s="9"/>
      <c r="R200" s="9"/>
      <c r="S200" s="9"/>
      <c r="T200" s="9"/>
      <c r="U200" s="9"/>
    </row>
    <row r="201" spans="1:2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Q201" s="9"/>
      <c r="R201" s="9"/>
      <c r="S201" s="9"/>
      <c r="T201" s="9"/>
      <c r="U201" s="9"/>
    </row>
    <row r="202" spans="1:2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Q202" s="9"/>
      <c r="R202" s="9"/>
      <c r="S202" s="9"/>
      <c r="T202" s="9"/>
      <c r="U202" s="9"/>
    </row>
    <row r="203" spans="1:2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Q203" s="9"/>
      <c r="R203" s="9"/>
      <c r="S203" s="9"/>
      <c r="T203" s="9"/>
      <c r="U203" s="9"/>
    </row>
    <row r="204" spans="1:2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Q204" s="9"/>
      <c r="R204" s="9"/>
      <c r="S204" s="9"/>
      <c r="T204" s="9"/>
      <c r="U204" s="9"/>
    </row>
    <row r="205" spans="1:2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Q205" s="9"/>
      <c r="R205" s="9"/>
      <c r="S205" s="9"/>
      <c r="T205" s="9"/>
      <c r="U205" s="9"/>
    </row>
    <row r="206" spans="1:2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Q206" s="9"/>
      <c r="R206" s="9"/>
      <c r="S206" s="9"/>
      <c r="T206" s="9"/>
      <c r="U206" s="9"/>
    </row>
    <row r="207" spans="1:2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Q207" s="9"/>
      <c r="R207" s="9"/>
      <c r="S207" s="9"/>
      <c r="T207" s="9"/>
      <c r="U207" s="9"/>
    </row>
    <row r="208" spans="1:2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Q208" s="9"/>
      <c r="R208" s="9"/>
      <c r="S208" s="9"/>
      <c r="T208" s="9"/>
      <c r="U208" s="9"/>
    </row>
    <row r="209" spans="1:2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Q209" s="9"/>
      <c r="R209" s="9"/>
      <c r="S209" s="9"/>
      <c r="T209" s="9"/>
      <c r="U209" s="9"/>
    </row>
    <row r="210" spans="1:2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Q210" s="9"/>
      <c r="R210" s="9"/>
      <c r="S210" s="9"/>
      <c r="T210" s="9"/>
      <c r="U210" s="9"/>
    </row>
    <row r="211" spans="1:2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Q211" s="9"/>
      <c r="R211" s="9"/>
      <c r="S211" s="9"/>
      <c r="T211" s="9"/>
      <c r="U211" s="9"/>
    </row>
    <row r="212" spans="1:2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Q212" s="9"/>
      <c r="R212" s="9"/>
      <c r="S212" s="9"/>
      <c r="T212" s="9"/>
      <c r="U212" s="9"/>
    </row>
    <row r="213" spans="1:2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Q213" s="9"/>
      <c r="R213" s="9"/>
      <c r="S213" s="9"/>
      <c r="T213" s="9"/>
      <c r="U213" s="9"/>
    </row>
    <row r="214" spans="1:2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Q214" s="9"/>
      <c r="R214" s="9"/>
      <c r="S214" s="9"/>
      <c r="T214" s="9"/>
      <c r="U214" s="9"/>
    </row>
    <row r="215" spans="1:2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Q215" s="9"/>
      <c r="R215" s="9"/>
      <c r="S215" s="9"/>
      <c r="T215" s="9"/>
      <c r="U215" s="9"/>
    </row>
  </sheetData>
  <mergeCells count="2">
    <mergeCell ref="A3:N3"/>
    <mergeCell ref="A4: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88"/>
  <sheetViews>
    <sheetView zoomScale="55" zoomScaleNormal="55" workbookViewId="0">
      <selection activeCell="G16" sqref="G16"/>
    </sheetView>
  </sheetViews>
  <sheetFormatPr baseColWidth="10" defaultRowHeight="26.25" x14ac:dyDescent="0.4"/>
  <cols>
    <col min="1" max="1" width="24.85546875" style="34" customWidth="1"/>
    <col min="2" max="2" width="22.42578125" style="34" customWidth="1"/>
    <col min="3" max="3" width="22.140625" style="34" customWidth="1"/>
    <col min="4" max="4" width="20.85546875" style="34" customWidth="1"/>
    <col min="5" max="5" width="22" style="34" customWidth="1"/>
    <col min="6" max="6" width="22.140625" style="34" customWidth="1"/>
    <col min="7" max="7" width="22" style="34" customWidth="1"/>
    <col min="8" max="8" width="23" style="34" customWidth="1"/>
    <col min="9" max="9" width="23.5703125" style="34" customWidth="1"/>
    <col min="10" max="10" width="22.85546875" style="34" customWidth="1"/>
    <col min="11" max="11" width="24.140625" style="34" customWidth="1"/>
    <col min="12" max="12" width="24" style="34" customWidth="1"/>
    <col min="13" max="13" width="23.28515625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177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12" customHeight="1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0" t="s">
        <v>119</v>
      </c>
      <c r="B8" s="14">
        <v>175343</v>
      </c>
      <c r="C8" s="14">
        <v>53626</v>
      </c>
      <c r="D8" s="14">
        <v>22549</v>
      </c>
      <c r="E8" s="14">
        <v>120636</v>
      </c>
      <c r="F8" s="14">
        <v>581527</v>
      </c>
      <c r="G8" s="14">
        <v>2424189</v>
      </c>
      <c r="H8" s="14">
        <v>2049275</v>
      </c>
      <c r="I8" s="14">
        <v>657907</v>
      </c>
      <c r="J8" s="14">
        <v>1076858</v>
      </c>
      <c r="K8" s="14">
        <v>1421548</v>
      </c>
      <c r="L8" s="14">
        <v>1183247</v>
      </c>
      <c r="M8" s="14">
        <v>574718</v>
      </c>
      <c r="N8" s="36">
        <f>SUM(B8:M8)</f>
        <v>10341423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1" t="s">
        <v>120</v>
      </c>
      <c r="B9" s="14">
        <v>48838</v>
      </c>
      <c r="C9" s="14">
        <v>48309</v>
      </c>
      <c r="D9" s="14">
        <v>48561</v>
      </c>
      <c r="E9" s="14">
        <v>126837</v>
      </c>
      <c r="F9" s="14">
        <v>44654</v>
      </c>
      <c r="G9" s="14">
        <v>77617</v>
      </c>
      <c r="H9" s="14">
        <v>65214</v>
      </c>
      <c r="I9" s="14">
        <v>93556</v>
      </c>
      <c r="J9" s="14">
        <v>74587</v>
      </c>
      <c r="K9" s="14">
        <v>78742</v>
      </c>
      <c r="L9" s="14">
        <v>41579</v>
      </c>
      <c r="M9" s="14">
        <v>56517</v>
      </c>
      <c r="N9" s="36">
        <f t="shared" ref="N9:N41" si="0">SUM(B9:M9)</f>
        <v>805011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1" t="s">
        <v>121</v>
      </c>
      <c r="B10" s="14">
        <v>97579</v>
      </c>
      <c r="C10" s="14">
        <v>79309</v>
      </c>
      <c r="D10" s="14">
        <v>9543</v>
      </c>
      <c r="E10" s="14">
        <v>18444</v>
      </c>
      <c r="F10" s="14">
        <v>5105</v>
      </c>
      <c r="G10" s="14">
        <v>9950</v>
      </c>
      <c r="H10" s="14">
        <v>9377</v>
      </c>
      <c r="I10" s="14">
        <v>39388</v>
      </c>
      <c r="J10" s="14">
        <v>4980</v>
      </c>
      <c r="K10" s="14">
        <v>120</v>
      </c>
      <c r="L10" s="14">
        <v>4283</v>
      </c>
      <c r="M10" s="14">
        <v>135</v>
      </c>
      <c r="N10" s="36">
        <f t="shared" si="0"/>
        <v>278213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1" t="s">
        <v>158</v>
      </c>
      <c r="B11" s="14">
        <v>21347</v>
      </c>
      <c r="C11" s="14">
        <v>21094</v>
      </c>
      <c r="D11" s="14">
        <v>21082</v>
      </c>
      <c r="E11" s="14">
        <v>21029</v>
      </c>
      <c r="F11" s="14">
        <v>20944</v>
      </c>
      <c r="G11" s="14">
        <v>20545</v>
      </c>
      <c r="H11" s="14">
        <v>20385</v>
      </c>
      <c r="I11" s="14">
        <v>21228</v>
      </c>
      <c r="J11" s="14">
        <v>20831</v>
      </c>
      <c r="K11" s="14">
        <v>20938</v>
      </c>
      <c r="L11" s="14">
        <v>19533</v>
      </c>
      <c r="M11" s="14">
        <v>19552</v>
      </c>
      <c r="N11" s="36">
        <f t="shared" si="0"/>
        <v>248508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1" t="s">
        <v>123</v>
      </c>
      <c r="B12" s="14">
        <v>1493</v>
      </c>
      <c r="C12" s="14">
        <v>2670</v>
      </c>
      <c r="D12" s="14">
        <v>132</v>
      </c>
      <c r="E12" s="14">
        <v>1217</v>
      </c>
      <c r="F12" s="14">
        <v>2486</v>
      </c>
      <c r="G12" s="14">
        <v>5314</v>
      </c>
      <c r="H12" s="14">
        <v>7195</v>
      </c>
      <c r="I12" s="14">
        <v>12586</v>
      </c>
      <c r="J12" s="14">
        <v>3801</v>
      </c>
      <c r="K12" s="14">
        <v>1056</v>
      </c>
      <c r="L12" s="14">
        <v>10306</v>
      </c>
      <c r="M12" s="14">
        <v>12902</v>
      </c>
      <c r="N12" s="36">
        <f t="shared" si="0"/>
        <v>61158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1" t="s">
        <v>124</v>
      </c>
      <c r="B13" s="14">
        <v>18926</v>
      </c>
      <c r="C13" s="14">
        <v>259594</v>
      </c>
      <c r="D13" s="14">
        <v>116923</v>
      </c>
      <c r="E13" s="14">
        <v>30632</v>
      </c>
      <c r="F13" s="14">
        <v>14444</v>
      </c>
      <c r="G13" s="14">
        <v>17876</v>
      </c>
      <c r="H13" s="14">
        <v>22585</v>
      </c>
      <c r="I13" s="14">
        <v>19397</v>
      </c>
      <c r="J13" s="14">
        <v>4112</v>
      </c>
      <c r="K13" s="14">
        <v>7757</v>
      </c>
      <c r="L13" s="14">
        <v>14219</v>
      </c>
      <c r="M13" s="14">
        <v>36033</v>
      </c>
      <c r="N13" s="36">
        <f t="shared" si="0"/>
        <v>562498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1" t="s">
        <v>125</v>
      </c>
      <c r="B14" s="14">
        <v>3906</v>
      </c>
      <c r="C14" s="14">
        <v>11666</v>
      </c>
      <c r="D14" s="14">
        <v>22225</v>
      </c>
      <c r="E14" s="14">
        <v>6030</v>
      </c>
      <c r="F14" s="14">
        <v>2599</v>
      </c>
      <c r="G14" s="14">
        <v>3227</v>
      </c>
      <c r="H14" s="14">
        <v>12374</v>
      </c>
      <c r="I14" s="14">
        <v>9744</v>
      </c>
      <c r="J14" s="14">
        <v>1556</v>
      </c>
      <c r="K14" s="14">
        <v>1701</v>
      </c>
      <c r="L14" s="14">
        <v>7128</v>
      </c>
      <c r="M14" s="14">
        <v>13196</v>
      </c>
      <c r="N14" s="36">
        <f t="shared" si="0"/>
        <v>95352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1" t="s">
        <v>126</v>
      </c>
      <c r="B15" s="14">
        <v>1185</v>
      </c>
      <c r="C15" s="14">
        <v>1417</v>
      </c>
      <c r="D15" s="14">
        <v>794</v>
      </c>
      <c r="E15" s="14">
        <v>49</v>
      </c>
      <c r="F15" s="14">
        <v>222</v>
      </c>
      <c r="G15" s="14">
        <v>224</v>
      </c>
      <c r="H15" s="14">
        <v>708</v>
      </c>
      <c r="I15" s="14">
        <v>1001</v>
      </c>
      <c r="J15" s="14">
        <v>65</v>
      </c>
      <c r="K15" s="14">
        <v>6</v>
      </c>
      <c r="L15" s="14">
        <v>149</v>
      </c>
      <c r="M15" s="14">
        <v>3436</v>
      </c>
      <c r="N15" s="36">
        <f t="shared" si="0"/>
        <v>9256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1" t="s">
        <v>127</v>
      </c>
      <c r="B16" s="14">
        <v>117386</v>
      </c>
      <c r="C16" s="14">
        <v>101339</v>
      </c>
      <c r="D16" s="14">
        <v>49811</v>
      </c>
      <c r="E16" s="14">
        <v>36557</v>
      </c>
      <c r="F16" s="14">
        <v>18208</v>
      </c>
      <c r="G16" s="14">
        <v>12227</v>
      </c>
      <c r="H16" s="14">
        <v>13930</v>
      </c>
      <c r="I16" s="14">
        <v>16233</v>
      </c>
      <c r="J16" s="14">
        <v>16541</v>
      </c>
      <c r="K16" s="14">
        <v>15612</v>
      </c>
      <c r="L16" s="14">
        <v>11465</v>
      </c>
      <c r="M16" s="14">
        <v>33715</v>
      </c>
      <c r="N16" s="36">
        <f t="shared" si="0"/>
        <v>443024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1" t="s">
        <v>128</v>
      </c>
      <c r="B17" s="14">
        <v>43395</v>
      </c>
      <c r="C17" s="14">
        <v>67789</v>
      </c>
      <c r="D17" s="14">
        <v>76307</v>
      </c>
      <c r="E17" s="14">
        <v>77871</v>
      </c>
      <c r="F17" s="14">
        <v>86355</v>
      </c>
      <c r="G17" s="14">
        <v>59122</v>
      </c>
      <c r="H17" s="14">
        <v>48819</v>
      </c>
      <c r="I17" s="14">
        <v>63961</v>
      </c>
      <c r="J17" s="14">
        <v>40441</v>
      </c>
      <c r="K17" s="14">
        <v>51211</v>
      </c>
      <c r="L17" s="14">
        <v>47835</v>
      </c>
      <c r="M17" s="14">
        <v>49643</v>
      </c>
      <c r="N17" s="36">
        <f t="shared" si="0"/>
        <v>712749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1" t="s">
        <v>129</v>
      </c>
      <c r="B18" s="14">
        <v>29165</v>
      </c>
      <c r="C18" s="14">
        <v>48567</v>
      </c>
      <c r="D18" s="14">
        <v>39635</v>
      </c>
      <c r="E18" s="14">
        <v>33781</v>
      </c>
      <c r="F18" s="14">
        <v>28343</v>
      </c>
      <c r="G18" s="14">
        <v>25377</v>
      </c>
      <c r="H18" s="14">
        <v>33899</v>
      </c>
      <c r="I18" s="14">
        <v>33965</v>
      </c>
      <c r="J18" s="14">
        <v>17395</v>
      </c>
      <c r="K18" s="14">
        <v>30808</v>
      </c>
      <c r="L18" s="14">
        <v>36257</v>
      </c>
      <c r="M18" s="14">
        <v>40569</v>
      </c>
      <c r="N18" s="36">
        <f t="shared" si="0"/>
        <v>397761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1" t="s">
        <v>130</v>
      </c>
      <c r="B19" s="14">
        <v>35568</v>
      </c>
      <c r="C19" s="14">
        <v>49676</v>
      </c>
      <c r="D19" s="14">
        <v>133411</v>
      </c>
      <c r="E19" s="14">
        <v>228159</v>
      </c>
      <c r="F19" s="14">
        <v>147612</v>
      </c>
      <c r="G19" s="14">
        <v>126813</v>
      </c>
      <c r="H19" s="14">
        <v>136075</v>
      </c>
      <c r="I19" s="14">
        <v>86986</v>
      </c>
      <c r="J19" s="14">
        <v>181062</v>
      </c>
      <c r="K19" s="14">
        <v>119208</v>
      </c>
      <c r="L19" s="14">
        <v>110684</v>
      </c>
      <c r="M19" s="14">
        <v>71213</v>
      </c>
      <c r="N19" s="36">
        <f t="shared" si="0"/>
        <v>1426467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1" t="s">
        <v>131</v>
      </c>
      <c r="B20" s="14">
        <v>86422</v>
      </c>
      <c r="C20" s="14">
        <v>83859</v>
      </c>
      <c r="D20" s="14">
        <v>57763</v>
      </c>
      <c r="E20" s="14">
        <v>68714</v>
      </c>
      <c r="F20" s="14">
        <v>128221</v>
      </c>
      <c r="G20" s="14">
        <v>63275</v>
      </c>
      <c r="H20" s="14">
        <v>47357</v>
      </c>
      <c r="I20" s="14">
        <v>51589</v>
      </c>
      <c r="J20" s="14">
        <v>58868</v>
      </c>
      <c r="K20" s="14">
        <v>62342</v>
      </c>
      <c r="L20" s="14">
        <v>73244</v>
      </c>
      <c r="M20" s="14">
        <v>88976</v>
      </c>
      <c r="N20" s="36">
        <f t="shared" si="0"/>
        <v>870630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1" t="s">
        <v>132</v>
      </c>
      <c r="B21" s="14">
        <v>254180</v>
      </c>
      <c r="C21" s="14">
        <v>339467</v>
      </c>
      <c r="D21" s="14">
        <v>263920</v>
      </c>
      <c r="E21" s="14">
        <v>264286</v>
      </c>
      <c r="F21" s="14">
        <v>213820</v>
      </c>
      <c r="G21" s="14">
        <v>168744</v>
      </c>
      <c r="H21" s="14">
        <v>195879</v>
      </c>
      <c r="I21" s="14">
        <v>213859</v>
      </c>
      <c r="J21" s="14">
        <v>199555</v>
      </c>
      <c r="K21" s="14">
        <v>203278</v>
      </c>
      <c r="L21" s="14">
        <v>206884</v>
      </c>
      <c r="M21" s="14">
        <v>207001</v>
      </c>
      <c r="N21" s="36">
        <f t="shared" si="0"/>
        <v>2730873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1" t="s">
        <v>133</v>
      </c>
      <c r="B22" s="14">
        <v>65700</v>
      </c>
      <c r="C22" s="14">
        <v>64654</v>
      </c>
      <c r="D22" s="14">
        <v>52138</v>
      </c>
      <c r="E22" s="14">
        <v>64132</v>
      </c>
      <c r="F22" s="14">
        <v>48452</v>
      </c>
      <c r="G22" s="14">
        <v>47131</v>
      </c>
      <c r="H22" s="14">
        <v>42139</v>
      </c>
      <c r="I22" s="14">
        <v>21848</v>
      </c>
      <c r="J22" s="14">
        <v>27989</v>
      </c>
      <c r="K22" s="14">
        <v>36471</v>
      </c>
      <c r="L22" s="14">
        <v>31817</v>
      </c>
      <c r="M22" s="14">
        <v>44568</v>
      </c>
      <c r="N22" s="36">
        <f t="shared" si="0"/>
        <v>547039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1" t="s">
        <v>134</v>
      </c>
      <c r="B23" s="14">
        <v>0</v>
      </c>
      <c r="C23" s="14">
        <v>1200</v>
      </c>
      <c r="D23" s="14">
        <v>1367</v>
      </c>
      <c r="E23" s="14">
        <v>61693</v>
      </c>
      <c r="F23" s="14">
        <v>24976</v>
      </c>
      <c r="G23" s="14">
        <v>452</v>
      </c>
      <c r="H23" s="14">
        <v>87</v>
      </c>
      <c r="I23" s="14">
        <v>0</v>
      </c>
      <c r="J23" s="14">
        <v>13</v>
      </c>
      <c r="K23" s="14">
        <v>19</v>
      </c>
      <c r="L23" s="14">
        <v>0</v>
      </c>
      <c r="M23" s="14">
        <v>0</v>
      </c>
      <c r="N23" s="36">
        <f t="shared" si="0"/>
        <v>89807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1" t="s">
        <v>135</v>
      </c>
      <c r="B24" s="14">
        <v>62590</v>
      </c>
      <c r="C24" s="14">
        <v>65295</v>
      </c>
      <c r="D24" s="14">
        <v>83310</v>
      </c>
      <c r="E24" s="14">
        <v>91987</v>
      </c>
      <c r="F24" s="14">
        <v>118385</v>
      </c>
      <c r="G24" s="14">
        <v>66677</v>
      </c>
      <c r="H24" s="14">
        <v>34050</v>
      </c>
      <c r="I24" s="14">
        <v>37383</v>
      </c>
      <c r="J24" s="14">
        <v>39574</v>
      </c>
      <c r="K24" s="14">
        <v>37704</v>
      </c>
      <c r="L24" s="14">
        <v>41100</v>
      </c>
      <c r="M24" s="14">
        <v>41452</v>
      </c>
      <c r="N24" s="36">
        <f t="shared" si="0"/>
        <v>719507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1" t="s">
        <v>136</v>
      </c>
      <c r="B25" s="14">
        <v>44267</v>
      </c>
      <c r="C25" s="14">
        <v>44821</v>
      </c>
      <c r="D25" s="14">
        <v>44432</v>
      </c>
      <c r="E25" s="14">
        <v>38388</v>
      </c>
      <c r="F25" s="14">
        <v>28655</v>
      </c>
      <c r="G25" s="14">
        <v>30587</v>
      </c>
      <c r="H25" s="14">
        <v>39968</v>
      </c>
      <c r="I25" s="14">
        <v>15940</v>
      </c>
      <c r="J25" s="14">
        <v>14057</v>
      </c>
      <c r="K25" s="14">
        <v>14746</v>
      </c>
      <c r="L25" s="14">
        <v>13249</v>
      </c>
      <c r="M25" s="14">
        <v>21138</v>
      </c>
      <c r="N25" s="36">
        <f t="shared" si="0"/>
        <v>350248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1" t="s">
        <v>137</v>
      </c>
      <c r="B26" s="14">
        <v>47284</v>
      </c>
      <c r="C26" s="14">
        <v>129643</v>
      </c>
      <c r="D26" s="14">
        <v>107061</v>
      </c>
      <c r="E26" s="14">
        <v>75995</v>
      </c>
      <c r="F26" s="14">
        <v>122769</v>
      </c>
      <c r="G26" s="14">
        <v>44845</v>
      </c>
      <c r="H26" s="14">
        <v>73679</v>
      </c>
      <c r="I26" s="14">
        <v>67017</v>
      </c>
      <c r="J26" s="14">
        <v>39329</v>
      </c>
      <c r="K26" s="14">
        <v>73408</v>
      </c>
      <c r="L26" s="14">
        <v>68694</v>
      </c>
      <c r="M26" s="14">
        <v>58218</v>
      </c>
      <c r="N26" s="36">
        <f t="shared" si="0"/>
        <v>907942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1" t="s">
        <v>138</v>
      </c>
      <c r="B27" s="14">
        <v>36239</v>
      </c>
      <c r="C27" s="14">
        <v>19816</v>
      </c>
      <c r="D27" s="14">
        <v>49320</v>
      </c>
      <c r="E27" s="14">
        <v>20237</v>
      </c>
      <c r="F27" s="14">
        <v>19620</v>
      </c>
      <c r="G27" s="14">
        <v>18512</v>
      </c>
      <c r="H27" s="14">
        <v>15945</v>
      </c>
      <c r="I27" s="14">
        <v>14176</v>
      </c>
      <c r="J27" s="14">
        <v>8822</v>
      </c>
      <c r="K27" s="14">
        <v>9063</v>
      </c>
      <c r="L27" s="14">
        <v>11621</v>
      </c>
      <c r="M27" s="14">
        <v>16091</v>
      </c>
      <c r="N27" s="36">
        <f t="shared" si="0"/>
        <v>239462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1" t="s">
        <v>139</v>
      </c>
      <c r="B28" s="14">
        <v>2578</v>
      </c>
      <c r="C28" s="14">
        <v>1430</v>
      </c>
      <c r="D28" s="14">
        <v>1655</v>
      </c>
      <c r="E28" s="14">
        <v>1418</v>
      </c>
      <c r="F28" s="14">
        <v>1161</v>
      </c>
      <c r="G28" s="14">
        <v>2104</v>
      </c>
      <c r="H28" s="14">
        <v>1779</v>
      </c>
      <c r="I28" s="14">
        <v>1961</v>
      </c>
      <c r="J28" s="14">
        <v>2137</v>
      </c>
      <c r="K28" s="14">
        <v>1300</v>
      </c>
      <c r="L28" s="14">
        <v>1639</v>
      </c>
      <c r="M28" s="14">
        <v>1487</v>
      </c>
      <c r="N28" s="36">
        <f t="shared" si="0"/>
        <v>20649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1" t="s">
        <v>140</v>
      </c>
      <c r="B29" s="14">
        <v>5378</v>
      </c>
      <c r="C29" s="14">
        <v>4795</v>
      </c>
      <c r="D29" s="14">
        <v>4926</v>
      </c>
      <c r="E29" s="14">
        <v>2860</v>
      </c>
      <c r="F29" s="14">
        <v>508</v>
      </c>
      <c r="G29" s="14">
        <v>620</v>
      </c>
      <c r="H29" s="14">
        <v>1090</v>
      </c>
      <c r="I29" s="14">
        <v>16436</v>
      </c>
      <c r="J29" s="14">
        <v>7524</v>
      </c>
      <c r="K29" s="14">
        <v>4134</v>
      </c>
      <c r="L29" s="14">
        <v>7994</v>
      </c>
      <c r="M29" s="14">
        <v>4332</v>
      </c>
      <c r="N29" s="36">
        <f t="shared" si="0"/>
        <v>60597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1" t="s">
        <v>141</v>
      </c>
      <c r="B30" s="14">
        <v>32791</v>
      </c>
      <c r="C30" s="14">
        <v>23211</v>
      </c>
      <c r="D30" s="14">
        <v>29347</v>
      </c>
      <c r="E30" s="14">
        <v>22973</v>
      </c>
      <c r="F30" s="14">
        <v>11740</v>
      </c>
      <c r="G30" s="14">
        <v>23107</v>
      </c>
      <c r="H30" s="14">
        <v>14928</v>
      </c>
      <c r="I30" s="14">
        <v>16999</v>
      </c>
      <c r="J30" s="14">
        <v>25254</v>
      </c>
      <c r="K30" s="14">
        <v>41660</v>
      </c>
      <c r="L30" s="14">
        <v>40062</v>
      </c>
      <c r="M30" s="14">
        <v>43619</v>
      </c>
      <c r="N30" s="36">
        <f t="shared" si="0"/>
        <v>325691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1" t="s">
        <v>142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6">
        <f t="shared" si="0"/>
        <v>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1" t="s">
        <v>161</v>
      </c>
      <c r="B32" s="14">
        <v>49460</v>
      </c>
      <c r="C32" s="14">
        <v>37779</v>
      </c>
      <c r="D32" s="14">
        <v>50556</v>
      </c>
      <c r="E32" s="14">
        <v>36368</v>
      </c>
      <c r="F32" s="14">
        <v>26542</v>
      </c>
      <c r="G32" s="14">
        <v>51400</v>
      </c>
      <c r="H32" s="14">
        <v>39328</v>
      </c>
      <c r="I32" s="14">
        <v>62220</v>
      </c>
      <c r="J32" s="14">
        <v>76053</v>
      </c>
      <c r="K32" s="14">
        <v>43044</v>
      </c>
      <c r="L32" s="14">
        <v>73444</v>
      </c>
      <c r="M32" s="14">
        <v>43372</v>
      </c>
      <c r="N32" s="36">
        <f t="shared" si="0"/>
        <v>589566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1" t="s">
        <v>162</v>
      </c>
      <c r="B33" s="14">
        <v>1189</v>
      </c>
      <c r="C33" s="14">
        <v>13682</v>
      </c>
      <c r="D33" s="14">
        <v>530</v>
      </c>
      <c r="E33" s="14">
        <v>517</v>
      </c>
      <c r="F33" s="14">
        <v>114</v>
      </c>
      <c r="G33" s="14">
        <v>4741</v>
      </c>
      <c r="H33" s="14">
        <v>6496</v>
      </c>
      <c r="I33" s="14">
        <v>37722</v>
      </c>
      <c r="J33" s="14">
        <v>50684</v>
      </c>
      <c r="K33" s="14">
        <v>38878</v>
      </c>
      <c r="L33" s="14">
        <v>37522</v>
      </c>
      <c r="M33" s="14">
        <v>52764</v>
      </c>
      <c r="N33" s="36">
        <f t="shared" si="0"/>
        <v>244839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1" t="s">
        <v>145</v>
      </c>
      <c r="B34" s="14">
        <v>14179</v>
      </c>
      <c r="C34" s="14">
        <v>10162</v>
      </c>
      <c r="D34" s="14">
        <v>9591</v>
      </c>
      <c r="E34" s="14">
        <v>4300</v>
      </c>
      <c r="F34" s="14">
        <v>9633</v>
      </c>
      <c r="G34" s="14">
        <v>10185</v>
      </c>
      <c r="H34" s="14">
        <v>13435</v>
      </c>
      <c r="I34" s="14">
        <v>5155</v>
      </c>
      <c r="J34" s="14">
        <v>13538</v>
      </c>
      <c r="K34" s="14">
        <v>11107</v>
      </c>
      <c r="L34" s="14">
        <v>14736</v>
      </c>
      <c r="M34" s="14">
        <v>13112</v>
      </c>
      <c r="N34" s="36">
        <f t="shared" si="0"/>
        <v>129133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1" t="s">
        <v>172</v>
      </c>
      <c r="B35" s="14">
        <v>7401</v>
      </c>
      <c r="C35" s="14">
        <v>5768</v>
      </c>
      <c r="D35" s="14">
        <v>12859</v>
      </c>
      <c r="E35" s="14">
        <v>10797</v>
      </c>
      <c r="F35" s="14">
        <v>10590</v>
      </c>
      <c r="G35" s="14">
        <v>13375</v>
      </c>
      <c r="H35" s="14">
        <v>26805</v>
      </c>
      <c r="I35" s="14">
        <v>12632</v>
      </c>
      <c r="J35" s="14">
        <v>10520</v>
      </c>
      <c r="K35" s="14">
        <v>11025</v>
      </c>
      <c r="L35" s="14">
        <v>9775</v>
      </c>
      <c r="M35" s="14">
        <v>8812</v>
      </c>
      <c r="N35" s="36">
        <f t="shared" si="0"/>
        <v>140359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1" t="s">
        <v>147</v>
      </c>
      <c r="B36" s="14">
        <v>7022</v>
      </c>
      <c r="C36" s="14">
        <v>1921</v>
      </c>
      <c r="D36" s="14">
        <v>2717</v>
      </c>
      <c r="E36" s="14">
        <v>7000</v>
      </c>
      <c r="F36" s="14">
        <v>18171</v>
      </c>
      <c r="G36" s="14">
        <v>1434</v>
      </c>
      <c r="H36" s="14">
        <v>1873</v>
      </c>
      <c r="I36" s="14">
        <v>694</v>
      </c>
      <c r="J36" s="14">
        <v>344</v>
      </c>
      <c r="K36" s="14">
        <v>471</v>
      </c>
      <c r="L36" s="14">
        <v>991</v>
      </c>
      <c r="M36" s="14">
        <v>1731</v>
      </c>
      <c r="N36" s="36">
        <f t="shared" si="0"/>
        <v>44369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1" t="s">
        <v>173</v>
      </c>
      <c r="B37" s="14">
        <v>45157</v>
      </c>
      <c r="C37" s="14">
        <v>36185</v>
      </c>
      <c r="D37" s="14">
        <v>32587</v>
      </c>
      <c r="E37" s="14">
        <v>38814</v>
      </c>
      <c r="F37" s="14">
        <v>24889</v>
      </c>
      <c r="G37" s="14">
        <v>9463</v>
      </c>
      <c r="H37" s="14">
        <v>8831</v>
      </c>
      <c r="I37" s="14">
        <v>3982</v>
      </c>
      <c r="J37" s="14">
        <v>4799</v>
      </c>
      <c r="K37" s="14">
        <v>14540</v>
      </c>
      <c r="L37" s="14">
        <v>24759</v>
      </c>
      <c r="M37" s="14">
        <v>50079</v>
      </c>
      <c r="N37" s="36">
        <f t="shared" si="0"/>
        <v>294085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1" t="s">
        <v>149</v>
      </c>
      <c r="B38" s="14">
        <v>3130</v>
      </c>
      <c r="C38" s="14">
        <v>4013</v>
      </c>
      <c r="D38" s="14">
        <v>5152</v>
      </c>
      <c r="E38" s="14">
        <v>10403</v>
      </c>
      <c r="F38" s="14">
        <v>7417</v>
      </c>
      <c r="G38" s="14">
        <v>3938</v>
      </c>
      <c r="H38" s="14">
        <v>4327</v>
      </c>
      <c r="I38" s="14">
        <v>6042</v>
      </c>
      <c r="J38" s="14">
        <v>3333</v>
      </c>
      <c r="K38" s="14">
        <v>3711</v>
      </c>
      <c r="L38" s="14">
        <v>4175</v>
      </c>
      <c r="M38" s="14">
        <v>4704</v>
      </c>
      <c r="N38" s="36">
        <f t="shared" si="0"/>
        <v>60345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1" t="s">
        <v>150</v>
      </c>
      <c r="B39" s="14">
        <v>8454</v>
      </c>
      <c r="C39" s="14">
        <v>5946</v>
      </c>
      <c r="D39" s="14">
        <v>5656</v>
      </c>
      <c r="E39" s="14">
        <v>5018</v>
      </c>
      <c r="F39" s="14">
        <v>2751</v>
      </c>
      <c r="G39" s="14">
        <v>1516</v>
      </c>
      <c r="H39" s="14">
        <v>477</v>
      </c>
      <c r="I39" s="14">
        <v>335</v>
      </c>
      <c r="J39" s="14">
        <v>603</v>
      </c>
      <c r="K39" s="14">
        <v>1456</v>
      </c>
      <c r="L39" s="14">
        <v>2957</v>
      </c>
      <c r="M39" s="14">
        <v>3426</v>
      </c>
      <c r="N39" s="36">
        <f t="shared" si="0"/>
        <v>38595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1" t="s">
        <v>151</v>
      </c>
      <c r="B40" s="14">
        <v>1496409</v>
      </c>
      <c r="C40" s="14">
        <v>1102392</v>
      </c>
      <c r="D40" s="14">
        <v>1261443</v>
      </c>
      <c r="E40" s="14">
        <v>1437043</v>
      </c>
      <c r="F40" s="14">
        <v>1590318</v>
      </c>
      <c r="G40" s="14">
        <v>1679103</v>
      </c>
      <c r="H40" s="14">
        <v>1750629</v>
      </c>
      <c r="I40" s="14">
        <v>1683905</v>
      </c>
      <c r="J40" s="14">
        <v>1491815</v>
      </c>
      <c r="K40" s="14">
        <v>1363225</v>
      </c>
      <c r="L40" s="14">
        <v>1363231</v>
      </c>
      <c r="M40" s="14">
        <v>1825710</v>
      </c>
      <c r="N40" s="36">
        <f t="shared" si="0"/>
        <v>18045223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91" t="s">
        <v>152</v>
      </c>
      <c r="B41" s="14">
        <v>76185</v>
      </c>
      <c r="C41" s="14">
        <v>71598</v>
      </c>
      <c r="D41" s="14">
        <v>83925</v>
      </c>
      <c r="E41" s="14">
        <v>108938</v>
      </c>
      <c r="F41" s="14">
        <v>131583</v>
      </c>
      <c r="G41" s="14">
        <v>128943</v>
      </c>
      <c r="H41" s="14">
        <v>162572</v>
      </c>
      <c r="I41" s="14">
        <v>123416</v>
      </c>
      <c r="J41" s="14">
        <v>106861</v>
      </c>
      <c r="K41" s="14">
        <v>90731</v>
      </c>
      <c r="L41" s="14">
        <v>89153</v>
      </c>
      <c r="M41" s="14">
        <v>82053</v>
      </c>
      <c r="N41" s="36">
        <f t="shared" si="0"/>
        <v>1255958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42" t="s">
        <v>61</v>
      </c>
      <c r="B42" s="42"/>
      <c r="C42" s="42"/>
      <c r="D42" s="42"/>
      <c r="E42" s="42"/>
      <c r="F42" s="42" t="s">
        <v>75</v>
      </c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42" t="s">
        <v>62</v>
      </c>
      <c r="B43" s="42"/>
      <c r="C43" s="42"/>
      <c r="D43" s="42"/>
      <c r="E43" s="42"/>
      <c r="F43" s="42" t="s">
        <v>63</v>
      </c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42" t="s">
        <v>65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157"/>
  <sheetViews>
    <sheetView zoomScale="50" zoomScaleNormal="50" workbookViewId="0">
      <selection activeCell="A25" sqref="A25:XFD25"/>
    </sheetView>
  </sheetViews>
  <sheetFormatPr baseColWidth="10" defaultRowHeight="26.25" x14ac:dyDescent="0.4"/>
  <cols>
    <col min="1" max="13" width="22.85546875" style="184" customWidth="1"/>
    <col min="14" max="14" width="24.28515625" style="184" customWidth="1"/>
    <col min="15" max="15" width="26.42578125" style="167" customWidth="1"/>
    <col min="16" max="16" width="21.5703125" style="167" customWidth="1"/>
    <col min="17" max="18" width="11.42578125" style="167"/>
    <col min="19" max="20" width="12.28515625" style="167" bestFit="1" customWidth="1"/>
    <col min="21" max="21" width="16.28515625" style="167" bestFit="1" customWidth="1"/>
    <col min="22" max="24" width="9.140625" style="167" bestFit="1" customWidth="1"/>
    <col min="25" max="25" width="12.28515625" style="167" bestFit="1" customWidth="1"/>
    <col min="26" max="26" width="12.28515625" style="168" bestFit="1" customWidth="1"/>
    <col min="27" max="27" width="16.28515625" style="168" bestFit="1" customWidth="1"/>
    <col min="28" max="30" width="9.140625" style="168" bestFit="1" customWidth="1"/>
    <col min="31" max="31" width="21.5703125" style="168" bestFit="1" customWidth="1"/>
    <col min="32" max="16384" width="11.42578125" style="168"/>
  </cols>
  <sheetData>
    <row r="1" spans="1:31" s="167" customFormat="1" x14ac:dyDescent="0.4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31" s="167" customFormat="1" ht="38.25" customHeight="1" x14ac:dyDescent="0.4">
      <c r="A2" s="245" t="s">
        <v>189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73"/>
      <c r="P2" s="173"/>
      <c r="Q2" s="173"/>
      <c r="R2" s="173"/>
    </row>
    <row r="3" spans="1:31" s="167" customFormat="1" ht="5.25" customHeight="1" x14ac:dyDescent="0.4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3"/>
      <c r="P3" s="173"/>
      <c r="Q3" s="173"/>
      <c r="R3" s="173"/>
    </row>
    <row r="4" spans="1:31" s="167" customFormat="1" x14ac:dyDescent="0.4">
      <c r="A4" s="245" t="s">
        <v>212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173"/>
      <c r="P4" s="173"/>
      <c r="Q4" s="173"/>
      <c r="R4" s="173"/>
    </row>
    <row r="5" spans="1:31" s="167" customFormat="1" x14ac:dyDescent="0.4">
      <c r="A5" s="245" t="s">
        <v>80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173"/>
      <c r="P5" s="173"/>
      <c r="Q5" s="173"/>
      <c r="R5" s="173"/>
    </row>
    <row r="6" spans="1:31" s="167" customFormat="1" ht="9" customHeight="1" thickBot="1" x14ac:dyDescent="0.45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3"/>
      <c r="P6" s="173"/>
      <c r="Q6" s="173"/>
      <c r="R6" s="173"/>
    </row>
    <row r="7" spans="1:31" ht="34.5" customHeight="1" x14ac:dyDescent="0.35">
      <c r="A7" s="169" t="s">
        <v>69</v>
      </c>
      <c r="B7" s="170" t="s">
        <v>1</v>
      </c>
      <c r="C7" s="170" t="s">
        <v>2</v>
      </c>
      <c r="D7" s="170" t="s">
        <v>3</v>
      </c>
      <c r="E7" s="170" t="s">
        <v>4</v>
      </c>
      <c r="F7" s="170" t="s">
        <v>5</v>
      </c>
      <c r="G7" s="170" t="s">
        <v>6</v>
      </c>
      <c r="H7" s="170" t="s">
        <v>7</v>
      </c>
      <c r="I7" s="170" t="s">
        <v>8</v>
      </c>
      <c r="J7" s="170" t="s">
        <v>9</v>
      </c>
      <c r="K7" s="170" t="s">
        <v>10</v>
      </c>
      <c r="L7" s="170" t="s">
        <v>11</v>
      </c>
      <c r="M7" s="170" t="s">
        <v>12</v>
      </c>
      <c r="N7" s="171" t="s">
        <v>13</v>
      </c>
      <c r="O7" s="173"/>
      <c r="P7" s="173"/>
      <c r="Q7" s="173"/>
      <c r="R7" s="173"/>
    </row>
    <row r="8" spans="1:31" ht="34.5" customHeight="1" x14ac:dyDescent="0.4">
      <c r="A8" s="172" t="s">
        <v>116</v>
      </c>
      <c r="B8" s="35">
        <v>75147</v>
      </c>
      <c r="C8" s="35">
        <v>11505</v>
      </c>
      <c r="D8" s="35">
        <v>528128</v>
      </c>
      <c r="E8" s="35">
        <v>2655471.9999999995</v>
      </c>
      <c r="F8" s="35">
        <v>2546311</v>
      </c>
      <c r="G8" s="35">
        <v>1032459</v>
      </c>
      <c r="H8" s="35">
        <v>517667</v>
      </c>
      <c r="I8" s="35">
        <v>1184973</v>
      </c>
      <c r="J8" s="35">
        <v>1650188.0000000002</v>
      </c>
      <c r="K8" s="35">
        <v>1324389</v>
      </c>
      <c r="L8" s="35">
        <v>1197430</v>
      </c>
      <c r="M8" s="35">
        <v>452154.00000000006</v>
      </c>
      <c r="N8" s="36">
        <f t="shared" ref="N8:N69" si="0">SUM(B8:M8)</f>
        <v>13175823</v>
      </c>
      <c r="O8" s="173"/>
      <c r="P8" s="173"/>
      <c r="Q8" s="173"/>
      <c r="R8" s="173"/>
      <c r="S8" s="185"/>
      <c r="T8" s="185"/>
      <c r="U8" s="185"/>
      <c r="V8" s="185"/>
      <c r="W8" s="185"/>
      <c r="X8" s="185"/>
      <c r="Y8" s="185"/>
      <c r="Z8" s="175"/>
      <c r="AA8" s="175"/>
      <c r="AB8" s="175"/>
      <c r="AC8" s="175"/>
      <c r="AD8" s="175"/>
      <c r="AE8" s="175"/>
    </row>
    <row r="9" spans="1:31" ht="34.5" customHeight="1" x14ac:dyDescent="0.4">
      <c r="A9" s="172" t="s">
        <v>70</v>
      </c>
      <c r="B9" s="35">
        <v>101201</v>
      </c>
      <c r="C9" s="35">
        <v>79566</v>
      </c>
      <c r="D9" s="33">
        <v>73011.999999999942</v>
      </c>
      <c r="E9" s="35">
        <v>68745.000000000044</v>
      </c>
      <c r="F9" s="35">
        <v>78998</v>
      </c>
      <c r="G9" s="35">
        <v>101289</v>
      </c>
      <c r="H9" s="35">
        <v>123713</v>
      </c>
      <c r="I9" s="35">
        <v>84598</v>
      </c>
      <c r="J9" s="35">
        <v>125498.00000000001</v>
      </c>
      <c r="K9" s="35">
        <v>87564</v>
      </c>
      <c r="L9" s="35">
        <v>72145</v>
      </c>
      <c r="M9" s="35">
        <v>102451</v>
      </c>
      <c r="N9" s="36">
        <f t="shared" si="0"/>
        <v>1098780</v>
      </c>
      <c r="O9" s="173"/>
      <c r="P9" s="173"/>
      <c r="Q9" s="173"/>
      <c r="R9" s="173"/>
      <c r="S9" s="185"/>
      <c r="T9" s="185"/>
      <c r="U9" s="185"/>
      <c r="V9" s="185"/>
      <c r="W9" s="185"/>
      <c r="X9" s="185"/>
      <c r="Y9" s="185"/>
      <c r="Z9" s="175"/>
      <c r="AA9" s="175"/>
      <c r="AB9" s="175"/>
      <c r="AC9" s="175"/>
      <c r="AD9" s="175"/>
      <c r="AE9" s="175"/>
    </row>
    <row r="10" spans="1:31" ht="34.5" customHeight="1" x14ac:dyDescent="0.4">
      <c r="A10" s="172" t="s">
        <v>14</v>
      </c>
      <c r="B10" s="35">
        <v>375</v>
      </c>
      <c r="C10" s="35">
        <v>5750</v>
      </c>
      <c r="D10" s="35">
        <v>2989</v>
      </c>
      <c r="E10" s="35">
        <v>0</v>
      </c>
      <c r="F10" s="35">
        <v>898</v>
      </c>
      <c r="G10" s="35">
        <v>421</v>
      </c>
      <c r="H10" s="35">
        <v>492</v>
      </c>
      <c r="I10" s="35">
        <v>342</v>
      </c>
      <c r="J10" s="35">
        <v>687</v>
      </c>
      <c r="K10" s="35">
        <v>654</v>
      </c>
      <c r="L10" s="35">
        <v>321</v>
      </c>
      <c r="M10" s="35">
        <v>2480</v>
      </c>
      <c r="N10" s="36">
        <f t="shared" si="0"/>
        <v>15409</v>
      </c>
      <c r="O10" s="173"/>
      <c r="P10" s="173"/>
      <c r="Q10" s="173"/>
      <c r="R10" s="173"/>
      <c r="S10" s="185"/>
      <c r="T10" s="185"/>
      <c r="U10" s="185"/>
      <c r="V10" s="185"/>
      <c r="W10" s="185"/>
      <c r="X10" s="185"/>
      <c r="Y10" s="185"/>
      <c r="Z10" s="175"/>
      <c r="AA10" s="175"/>
      <c r="AB10" s="175"/>
      <c r="AC10" s="175"/>
      <c r="AD10" s="175"/>
      <c r="AE10" s="175"/>
    </row>
    <row r="11" spans="1:31" ht="34.5" customHeight="1" x14ac:dyDescent="0.4">
      <c r="A11" s="172" t="s">
        <v>15</v>
      </c>
      <c r="B11" s="35">
        <v>53981</v>
      </c>
      <c r="C11" s="35">
        <v>50124</v>
      </c>
      <c r="D11" s="33">
        <v>48521</v>
      </c>
      <c r="E11" s="35">
        <v>49852.000000000007</v>
      </c>
      <c r="F11" s="35">
        <v>49859</v>
      </c>
      <c r="G11" s="35">
        <v>48598</v>
      </c>
      <c r="H11" s="35">
        <v>53498</v>
      </c>
      <c r="I11" s="35">
        <v>52141.999999999985</v>
      </c>
      <c r="J11" s="35">
        <v>51020.999999999993</v>
      </c>
      <c r="K11" s="35">
        <v>54785</v>
      </c>
      <c r="L11" s="35">
        <v>53985.000000000007</v>
      </c>
      <c r="M11" s="35">
        <v>53213.999999999993</v>
      </c>
      <c r="N11" s="36">
        <f t="shared" si="0"/>
        <v>619580</v>
      </c>
      <c r="O11" s="173"/>
      <c r="P11" s="173"/>
      <c r="Q11" s="173"/>
      <c r="R11" s="173"/>
      <c r="S11" s="185"/>
      <c r="T11" s="185"/>
      <c r="U11" s="185"/>
      <c r="V11" s="185"/>
      <c r="W11" s="185"/>
      <c r="X11" s="185"/>
      <c r="Y11" s="185"/>
      <c r="Z11" s="175"/>
      <c r="AA11" s="175"/>
      <c r="AB11" s="175"/>
      <c r="AC11" s="175"/>
      <c r="AD11" s="175"/>
      <c r="AE11" s="175"/>
    </row>
    <row r="12" spans="1:31" ht="34.5" customHeight="1" x14ac:dyDescent="0.4">
      <c r="A12" s="172" t="s">
        <v>52</v>
      </c>
      <c r="B12" s="35">
        <v>8998.0000000000018</v>
      </c>
      <c r="C12" s="35">
        <v>4012</v>
      </c>
      <c r="D12" s="35">
        <v>3598.0000000000005</v>
      </c>
      <c r="E12" s="35">
        <v>10251</v>
      </c>
      <c r="F12" s="35">
        <v>11012</v>
      </c>
      <c r="G12" s="35">
        <v>9432</v>
      </c>
      <c r="H12" s="35">
        <v>22671</v>
      </c>
      <c r="I12" s="35">
        <v>15685.000000000002</v>
      </c>
      <c r="J12" s="35">
        <v>18995</v>
      </c>
      <c r="K12" s="35">
        <v>9845</v>
      </c>
      <c r="L12" s="35">
        <v>26501</v>
      </c>
      <c r="M12" s="35">
        <v>22013.999999999996</v>
      </c>
      <c r="N12" s="36">
        <f t="shared" si="0"/>
        <v>163014</v>
      </c>
      <c r="O12" s="173"/>
      <c r="P12" s="173"/>
      <c r="Q12" s="173"/>
      <c r="R12" s="173"/>
      <c r="S12" s="185"/>
      <c r="T12" s="185"/>
      <c r="U12" s="185"/>
      <c r="V12" s="185"/>
      <c r="W12" s="185"/>
      <c r="X12" s="185"/>
      <c r="Y12" s="185"/>
      <c r="Z12" s="175"/>
      <c r="AA12" s="175"/>
      <c r="AB12" s="175"/>
      <c r="AC12" s="175"/>
      <c r="AD12" s="175"/>
      <c r="AE12" s="175"/>
    </row>
    <row r="13" spans="1:31" ht="34.5" customHeight="1" x14ac:dyDescent="0.4">
      <c r="A13" s="172" t="s">
        <v>71</v>
      </c>
      <c r="B13" s="35">
        <v>25964</v>
      </c>
      <c r="C13" s="35">
        <v>239124</v>
      </c>
      <c r="D13" s="35">
        <v>80531</v>
      </c>
      <c r="E13" s="35">
        <v>23853.999999999978</v>
      </c>
      <c r="F13" s="35">
        <v>6120</v>
      </c>
      <c r="G13" s="35">
        <v>5012</v>
      </c>
      <c r="H13" s="35">
        <v>17989</v>
      </c>
      <c r="I13" s="35">
        <v>23598</v>
      </c>
      <c r="J13" s="35">
        <v>4989</v>
      </c>
      <c r="K13" s="35">
        <v>3509.9999999999995</v>
      </c>
      <c r="L13" s="35">
        <v>13654</v>
      </c>
      <c r="M13" s="35">
        <v>25183</v>
      </c>
      <c r="N13" s="36">
        <f t="shared" si="0"/>
        <v>469528</v>
      </c>
      <c r="O13" s="173"/>
      <c r="P13" s="173"/>
      <c r="Q13" s="173"/>
      <c r="R13" s="173"/>
      <c r="S13" s="185"/>
      <c r="T13" s="185"/>
      <c r="U13" s="185"/>
      <c r="V13" s="185"/>
      <c r="W13" s="185"/>
      <c r="X13" s="185"/>
      <c r="Y13" s="185"/>
      <c r="Z13" s="175"/>
      <c r="AA13" s="175"/>
      <c r="AB13" s="175"/>
      <c r="AC13" s="175"/>
      <c r="AD13" s="175"/>
      <c r="AE13" s="175"/>
    </row>
    <row r="14" spans="1:31" ht="34.5" customHeight="1" x14ac:dyDescent="0.4">
      <c r="A14" s="172" t="s">
        <v>17</v>
      </c>
      <c r="B14" s="35">
        <v>37888</v>
      </c>
      <c r="C14" s="35">
        <v>58689</v>
      </c>
      <c r="D14" s="35">
        <v>111223.99999999997</v>
      </c>
      <c r="E14" s="35">
        <v>46214</v>
      </c>
      <c r="F14" s="35">
        <v>6784</v>
      </c>
      <c r="G14" s="35">
        <v>6549</v>
      </c>
      <c r="H14" s="35">
        <v>44214</v>
      </c>
      <c r="I14" s="35">
        <v>41021</v>
      </c>
      <c r="J14" s="35">
        <v>11010.999999999998</v>
      </c>
      <c r="K14" s="35">
        <v>3102</v>
      </c>
      <c r="L14" s="35">
        <v>18524</v>
      </c>
      <c r="M14" s="35">
        <v>55179</v>
      </c>
      <c r="N14" s="36">
        <f t="shared" si="0"/>
        <v>440399</v>
      </c>
      <c r="O14" s="173"/>
      <c r="P14" s="173"/>
      <c r="Q14" s="173"/>
      <c r="R14" s="173"/>
      <c r="S14" s="185"/>
      <c r="T14" s="185"/>
      <c r="U14" s="185"/>
      <c r="V14" s="185"/>
      <c r="W14" s="185"/>
      <c r="X14" s="185"/>
      <c r="Y14" s="185"/>
      <c r="Z14" s="175"/>
      <c r="AA14" s="175"/>
      <c r="AB14" s="175"/>
      <c r="AC14" s="175"/>
      <c r="AD14" s="175"/>
      <c r="AE14" s="175"/>
    </row>
    <row r="15" spans="1:31" ht="34.5" customHeight="1" x14ac:dyDescent="0.4">
      <c r="A15" s="172" t="s">
        <v>18</v>
      </c>
      <c r="B15" s="35">
        <v>3250</v>
      </c>
      <c r="C15" s="35">
        <v>1704</v>
      </c>
      <c r="D15" s="35">
        <v>1854</v>
      </c>
      <c r="E15" s="35">
        <v>868</v>
      </c>
      <c r="F15" s="35">
        <v>354</v>
      </c>
      <c r="G15" s="35">
        <v>345</v>
      </c>
      <c r="H15" s="35">
        <v>1801</v>
      </c>
      <c r="I15" s="35">
        <v>1699.0000000000002</v>
      </c>
      <c r="J15" s="35">
        <v>456</v>
      </c>
      <c r="K15" s="35">
        <v>399</v>
      </c>
      <c r="L15" s="35">
        <v>1799</v>
      </c>
      <c r="M15" s="35">
        <v>1889</v>
      </c>
      <c r="N15" s="36">
        <f t="shared" si="0"/>
        <v>16418</v>
      </c>
      <c r="O15" s="173"/>
      <c r="P15" s="173"/>
      <c r="Q15" s="173"/>
      <c r="R15" s="173"/>
      <c r="S15" s="185"/>
      <c r="T15" s="185"/>
      <c r="U15" s="185"/>
      <c r="V15" s="185"/>
      <c r="W15" s="185"/>
      <c r="X15" s="185"/>
      <c r="Y15" s="185"/>
      <c r="Z15" s="175"/>
      <c r="AA15" s="175"/>
      <c r="AB15" s="175"/>
      <c r="AC15" s="175"/>
      <c r="AD15" s="175"/>
      <c r="AE15" s="175"/>
    </row>
    <row r="16" spans="1:31" ht="34.5" customHeight="1" x14ac:dyDescent="0.4">
      <c r="A16" s="172" t="s">
        <v>72</v>
      </c>
      <c r="B16" s="35">
        <v>103019</v>
      </c>
      <c r="C16" s="35">
        <v>89007</v>
      </c>
      <c r="D16" s="35">
        <v>55284</v>
      </c>
      <c r="E16" s="35">
        <v>38444</v>
      </c>
      <c r="F16" s="35">
        <v>33124</v>
      </c>
      <c r="G16" s="35">
        <v>22598</v>
      </c>
      <c r="H16" s="35">
        <v>20451.000000000004</v>
      </c>
      <c r="I16" s="35">
        <v>23654</v>
      </c>
      <c r="J16" s="35">
        <v>18024</v>
      </c>
      <c r="K16" s="35">
        <v>13547</v>
      </c>
      <c r="L16" s="35">
        <v>29893</v>
      </c>
      <c r="M16" s="35">
        <v>115268.00000000001</v>
      </c>
      <c r="N16" s="36">
        <f t="shared" si="0"/>
        <v>562313</v>
      </c>
      <c r="O16" s="173"/>
      <c r="P16" s="173"/>
      <c r="Q16" s="173"/>
      <c r="R16" s="173"/>
      <c r="S16" s="185"/>
      <c r="T16" s="185"/>
      <c r="U16" s="185"/>
      <c r="V16" s="185"/>
      <c r="W16" s="185"/>
      <c r="X16" s="185"/>
      <c r="Y16" s="185"/>
      <c r="Z16" s="175"/>
      <c r="AA16" s="175"/>
      <c r="AB16" s="175"/>
      <c r="AC16" s="175"/>
      <c r="AD16" s="175"/>
      <c r="AE16" s="175"/>
    </row>
    <row r="17" spans="1:31" ht="34.5" customHeight="1" x14ac:dyDescent="0.4">
      <c r="A17" s="172" t="s">
        <v>81</v>
      </c>
      <c r="B17" s="35">
        <v>7210</v>
      </c>
      <c r="C17" s="35">
        <v>11253</v>
      </c>
      <c r="D17" s="35">
        <v>16021</v>
      </c>
      <c r="E17" s="35">
        <v>4574</v>
      </c>
      <c r="F17" s="35">
        <v>1526</v>
      </c>
      <c r="G17" s="35">
        <v>26544</v>
      </c>
      <c r="H17" s="35">
        <v>7544</v>
      </c>
      <c r="I17" s="35">
        <v>3254</v>
      </c>
      <c r="J17" s="35">
        <v>15695</v>
      </c>
      <c r="K17" s="35">
        <v>1992</v>
      </c>
      <c r="L17" s="35">
        <v>8545</v>
      </c>
      <c r="M17" s="35">
        <v>385</v>
      </c>
      <c r="N17" s="36">
        <f t="shared" si="0"/>
        <v>104543</v>
      </c>
      <c r="O17" s="173"/>
      <c r="P17" s="173"/>
      <c r="Q17" s="173"/>
      <c r="R17" s="173"/>
      <c r="S17" s="185"/>
      <c r="T17" s="185"/>
      <c r="U17" s="185"/>
      <c r="V17" s="185"/>
      <c r="W17" s="185"/>
      <c r="X17" s="185"/>
      <c r="Y17" s="185"/>
      <c r="Z17" s="175"/>
      <c r="AA17" s="175"/>
      <c r="AB17" s="175"/>
      <c r="AC17" s="175"/>
      <c r="AD17" s="175"/>
      <c r="AE17" s="175"/>
    </row>
    <row r="18" spans="1:31" ht="34.5" customHeight="1" x14ac:dyDescent="0.4">
      <c r="A18" s="172" t="s">
        <v>20</v>
      </c>
      <c r="B18" s="35">
        <v>82847</v>
      </c>
      <c r="C18" s="35">
        <v>108977.99999999993</v>
      </c>
      <c r="D18" s="35">
        <v>122144.99999999999</v>
      </c>
      <c r="E18" s="35">
        <v>139586.99999999997</v>
      </c>
      <c r="F18" s="35">
        <v>109989.00000000003</v>
      </c>
      <c r="G18" s="35">
        <v>96898</v>
      </c>
      <c r="H18" s="35">
        <v>95986.999999999985</v>
      </c>
      <c r="I18" s="35">
        <v>86214</v>
      </c>
      <c r="J18" s="35">
        <v>75102.000000000015</v>
      </c>
      <c r="K18" s="35">
        <v>79254</v>
      </c>
      <c r="L18" s="35">
        <v>114006</v>
      </c>
      <c r="M18" s="35">
        <v>98323.000000000015</v>
      </c>
      <c r="N18" s="36">
        <f t="shared" si="0"/>
        <v>1209330</v>
      </c>
      <c r="O18" s="173"/>
      <c r="P18" s="173"/>
      <c r="Q18" s="173"/>
      <c r="R18" s="173"/>
      <c r="S18" s="185"/>
      <c r="T18" s="185"/>
      <c r="U18" s="185"/>
      <c r="V18" s="185"/>
      <c r="W18" s="185"/>
      <c r="X18" s="185"/>
      <c r="Y18" s="185"/>
      <c r="Z18" s="175"/>
      <c r="AA18" s="175"/>
      <c r="AB18" s="175"/>
      <c r="AC18" s="175"/>
      <c r="AD18" s="175"/>
      <c r="AE18" s="175"/>
    </row>
    <row r="19" spans="1:31" ht="34.5" customHeight="1" x14ac:dyDescent="0.4">
      <c r="A19" s="172" t="s">
        <v>21</v>
      </c>
      <c r="B19" s="35">
        <v>85412</v>
      </c>
      <c r="C19" s="35">
        <v>91242</v>
      </c>
      <c r="D19" s="35">
        <v>75421</v>
      </c>
      <c r="E19" s="35">
        <v>90561.200000000012</v>
      </c>
      <c r="F19" s="35">
        <v>58410.999999999971</v>
      </c>
      <c r="G19" s="35">
        <v>48214</v>
      </c>
      <c r="H19" s="35">
        <v>41899</v>
      </c>
      <c r="I19" s="35">
        <v>31950</v>
      </c>
      <c r="J19" s="35">
        <v>43011</v>
      </c>
      <c r="K19" s="35">
        <v>33541</v>
      </c>
      <c r="L19" s="35">
        <v>48962.000000000015</v>
      </c>
      <c r="M19" s="35">
        <v>64305</v>
      </c>
      <c r="N19" s="36">
        <f t="shared" si="0"/>
        <v>712929.2</v>
      </c>
      <c r="O19" s="173"/>
      <c r="P19" s="173"/>
      <c r="Q19" s="173"/>
      <c r="R19" s="173"/>
      <c r="S19" s="185"/>
      <c r="T19" s="185"/>
      <c r="U19" s="185"/>
      <c r="V19" s="185"/>
      <c r="W19" s="185"/>
      <c r="X19" s="185"/>
      <c r="Y19" s="185"/>
      <c r="Z19" s="175"/>
      <c r="AA19" s="175"/>
      <c r="AB19" s="175"/>
      <c r="AC19" s="175"/>
      <c r="AD19" s="175"/>
      <c r="AE19" s="175"/>
    </row>
    <row r="20" spans="1:31" ht="34.5" customHeight="1" x14ac:dyDescent="0.4">
      <c r="A20" s="172" t="s">
        <v>22</v>
      </c>
      <c r="B20" s="35">
        <v>142578</v>
      </c>
      <c r="C20" s="35">
        <v>189875</v>
      </c>
      <c r="D20" s="35">
        <v>210250</v>
      </c>
      <c r="E20" s="35">
        <v>165471</v>
      </c>
      <c r="F20" s="35">
        <v>206544</v>
      </c>
      <c r="G20" s="35">
        <v>159668</v>
      </c>
      <c r="H20" s="35">
        <v>125987.00000000001</v>
      </c>
      <c r="I20" s="35">
        <v>159680</v>
      </c>
      <c r="J20" s="35">
        <v>193241.00000000003</v>
      </c>
      <c r="K20" s="35">
        <v>154521</v>
      </c>
      <c r="L20" s="35">
        <v>183990</v>
      </c>
      <c r="M20" s="35">
        <v>181750</v>
      </c>
      <c r="N20" s="36">
        <f t="shared" si="0"/>
        <v>2073555</v>
      </c>
      <c r="O20" s="173"/>
      <c r="P20" s="173"/>
      <c r="Q20" s="173"/>
      <c r="R20" s="173"/>
      <c r="S20" s="185"/>
      <c r="T20" s="185"/>
      <c r="U20" s="185"/>
      <c r="V20" s="185"/>
      <c r="W20" s="185"/>
      <c r="X20" s="185"/>
      <c r="Y20" s="185"/>
      <c r="Z20" s="175"/>
      <c r="AA20" s="175"/>
      <c r="AB20" s="175"/>
      <c r="AC20" s="175"/>
      <c r="AD20" s="175"/>
      <c r="AE20" s="175"/>
    </row>
    <row r="21" spans="1:31" ht="34.5" customHeight="1" x14ac:dyDescent="0.4">
      <c r="A21" s="172" t="s">
        <v>53</v>
      </c>
      <c r="B21" s="35">
        <v>65214</v>
      </c>
      <c r="C21" s="35">
        <v>69215</v>
      </c>
      <c r="D21" s="35">
        <v>52141.000000000022</v>
      </c>
      <c r="E21" s="35">
        <v>62627.4</v>
      </c>
      <c r="F21" s="35">
        <v>36214</v>
      </c>
      <c r="G21" s="35">
        <v>57899</v>
      </c>
      <c r="H21" s="35">
        <v>44010</v>
      </c>
      <c r="I21" s="35">
        <v>47521.000000000007</v>
      </c>
      <c r="J21" s="35">
        <v>43124</v>
      </c>
      <c r="K21" s="35">
        <v>53014</v>
      </c>
      <c r="L21" s="35">
        <v>52141</v>
      </c>
      <c r="M21" s="35">
        <v>86148</v>
      </c>
      <c r="N21" s="36">
        <f t="shared" si="0"/>
        <v>669268.4</v>
      </c>
      <c r="O21" s="173"/>
      <c r="P21" s="173"/>
      <c r="Q21" s="173"/>
      <c r="R21" s="173"/>
      <c r="S21" s="185"/>
      <c r="T21" s="185"/>
      <c r="U21" s="185"/>
      <c r="V21" s="185"/>
      <c r="W21" s="185"/>
      <c r="X21" s="185"/>
      <c r="Y21" s="185"/>
      <c r="Z21" s="175"/>
      <c r="AA21" s="175"/>
      <c r="AB21" s="175"/>
      <c r="AC21" s="175"/>
      <c r="AD21" s="175"/>
      <c r="AE21" s="175"/>
    </row>
    <row r="22" spans="1:31" ht="34.5" customHeight="1" x14ac:dyDescent="0.4">
      <c r="A22" s="172" t="s">
        <v>23</v>
      </c>
      <c r="B22" s="35">
        <v>271548</v>
      </c>
      <c r="C22" s="35">
        <v>397548</v>
      </c>
      <c r="D22" s="35">
        <v>269841</v>
      </c>
      <c r="E22" s="35">
        <v>282954.99999999988</v>
      </c>
      <c r="F22" s="35">
        <v>262487</v>
      </c>
      <c r="G22" s="35">
        <v>295487</v>
      </c>
      <c r="H22" s="35">
        <v>221998</v>
      </c>
      <c r="I22" s="35">
        <v>320123.99999999994</v>
      </c>
      <c r="J22" s="35">
        <v>332540.99999999994</v>
      </c>
      <c r="K22" s="35">
        <v>354123.99999999994</v>
      </c>
      <c r="L22" s="35">
        <v>498544</v>
      </c>
      <c r="M22" s="35">
        <v>363707</v>
      </c>
      <c r="N22" s="36">
        <f t="shared" si="0"/>
        <v>3870904</v>
      </c>
      <c r="O22" s="173"/>
      <c r="P22" s="173"/>
      <c r="Q22" s="173"/>
      <c r="R22" s="173"/>
      <c r="S22" s="185"/>
      <c r="T22" s="185"/>
      <c r="U22" s="185"/>
      <c r="V22" s="185"/>
      <c r="W22" s="185"/>
      <c r="X22" s="185"/>
      <c r="Y22" s="185"/>
      <c r="Z22" s="175"/>
      <c r="AA22" s="175"/>
      <c r="AB22" s="175"/>
      <c r="AC22" s="175"/>
      <c r="AD22" s="175"/>
      <c r="AE22" s="175"/>
    </row>
    <row r="23" spans="1:31" ht="34.5" customHeight="1" x14ac:dyDescent="0.4">
      <c r="A23" s="172" t="s">
        <v>82</v>
      </c>
      <c r="B23" s="35">
        <v>1786.9999999999998</v>
      </c>
      <c r="C23" s="35">
        <v>2587</v>
      </c>
      <c r="D23" s="35">
        <v>2456</v>
      </c>
      <c r="E23" s="35">
        <v>2145</v>
      </c>
      <c r="F23" s="35">
        <v>920.99999999999955</v>
      </c>
      <c r="G23" s="35">
        <v>621</v>
      </c>
      <c r="H23" s="35">
        <v>1345</v>
      </c>
      <c r="I23" s="35">
        <v>924</v>
      </c>
      <c r="J23" s="35">
        <v>1121</v>
      </c>
      <c r="K23" s="35">
        <v>1678</v>
      </c>
      <c r="L23" s="35">
        <v>2721</v>
      </c>
      <c r="M23" s="35">
        <v>1520</v>
      </c>
      <c r="N23" s="36">
        <f t="shared" si="0"/>
        <v>19826</v>
      </c>
      <c r="O23" s="173"/>
      <c r="P23" s="173"/>
      <c r="Q23" s="173"/>
      <c r="R23" s="173"/>
      <c r="S23" s="185"/>
      <c r="T23" s="185"/>
      <c r="U23" s="185"/>
      <c r="V23" s="185"/>
      <c r="W23" s="185"/>
      <c r="X23" s="185"/>
      <c r="Y23" s="185"/>
      <c r="Z23" s="175"/>
      <c r="AA23" s="175"/>
      <c r="AB23" s="175"/>
      <c r="AC23" s="175"/>
      <c r="AD23" s="175"/>
      <c r="AE23" s="175"/>
    </row>
    <row r="24" spans="1:31" ht="34.5" customHeight="1" x14ac:dyDescent="0.4">
      <c r="A24" s="172" t="s">
        <v>54</v>
      </c>
      <c r="B24" s="35">
        <v>127895</v>
      </c>
      <c r="C24" s="35">
        <v>93545</v>
      </c>
      <c r="D24" s="35">
        <v>101253.99999999994</v>
      </c>
      <c r="E24" s="35">
        <v>99953.999999999927</v>
      </c>
      <c r="F24" s="35">
        <v>80454</v>
      </c>
      <c r="G24" s="35">
        <v>92145</v>
      </c>
      <c r="H24" s="35">
        <v>72123.999999999985</v>
      </c>
      <c r="I24" s="35">
        <v>76241</v>
      </c>
      <c r="J24" s="35">
        <v>69102</v>
      </c>
      <c r="K24" s="35">
        <v>54000.000000000007</v>
      </c>
      <c r="L24" s="35">
        <v>67548</v>
      </c>
      <c r="M24" s="35">
        <v>102767.75</v>
      </c>
      <c r="N24" s="36">
        <f t="shared" si="0"/>
        <v>1037029.7499999999</v>
      </c>
      <c r="O24" s="173"/>
      <c r="P24" s="173"/>
      <c r="Q24" s="173"/>
      <c r="R24" s="173"/>
      <c r="S24" s="185"/>
      <c r="T24" s="185"/>
      <c r="U24" s="185"/>
      <c r="V24" s="185"/>
      <c r="W24" s="185"/>
      <c r="X24" s="185"/>
      <c r="Y24" s="185"/>
      <c r="Z24" s="175"/>
      <c r="AA24" s="175"/>
      <c r="AB24" s="175"/>
      <c r="AC24" s="175"/>
      <c r="AD24" s="175"/>
      <c r="AE24" s="175"/>
    </row>
    <row r="25" spans="1:31" s="167" customFormat="1" ht="34.5" customHeight="1" x14ac:dyDescent="0.4">
      <c r="A25" s="209" t="s">
        <v>24</v>
      </c>
      <c r="B25" s="87">
        <v>0</v>
      </c>
      <c r="C25" s="87">
        <v>0</v>
      </c>
      <c r="D25" s="87">
        <v>1672.6997797145868</v>
      </c>
      <c r="E25" s="87">
        <v>14612.874782108993</v>
      </c>
      <c r="F25" s="87">
        <v>38442.666717747343</v>
      </c>
      <c r="G25" s="87">
        <v>4906.2721195287804</v>
      </c>
      <c r="H25" s="87">
        <v>1817.4866009002969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210">
        <f t="shared" si="0"/>
        <v>61452</v>
      </c>
      <c r="O25" s="173"/>
      <c r="P25" s="173"/>
      <c r="Q25" s="173"/>
      <c r="R25" s="173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</row>
    <row r="26" spans="1:31" ht="34.5" customHeight="1" x14ac:dyDescent="0.4">
      <c r="A26" s="172" t="s">
        <v>25</v>
      </c>
      <c r="B26" s="35">
        <v>87524</v>
      </c>
      <c r="C26" s="35">
        <v>74864</v>
      </c>
      <c r="D26" s="35">
        <v>79541.999999999971</v>
      </c>
      <c r="E26" s="35">
        <v>60741.599999999999</v>
      </c>
      <c r="F26" s="35">
        <v>68985.000000000044</v>
      </c>
      <c r="G26" s="35">
        <v>68954</v>
      </c>
      <c r="H26" s="35">
        <v>62705</v>
      </c>
      <c r="I26" s="35">
        <v>85241</v>
      </c>
      <c r="J26" s="35">
        <v>66985</v>
      </c>
      <c r="K26" s="35">
        <v>63214</v>
      </c>
      <c r="L26" s="35">
        <v>91948.000000000015</v>
      </c>
      <c r="M26" s="35">
        <v>98559</v>
      </c>
      <c r="N26" s="36">
        <f t="shared" si="0"/>
        <v>909262.60000000009</v>
      </c>
      <c r="O26" s="173"/>
      <c r="P26" s="173"/>
      <c r="Q26" s="173"/>
      <c r="R26" s="173"/>
      <c r="S26" s="185"/>
      <c r="T26" s="185"/>
      <c r="U26" s="185"/>
      <c r="V26" s="185"/>
      <c r="W26" s="185"/>
      <c r="X26" s="185"/>
      <c r="Y26" s="185"/>
      <c r="Z26" s="175"/>
      <c r="AA26" s="175"/>
      <c r="AB26" s="175"/>
      <c r="AC26" s="175"/>
      <c r="AD26" s="175"/>
      <c r="AE26" s="175"/>
    </row>
    <row r="27" spans="1:31" ht="34.5" customHeight="1" x14ac:dyDescent="0.4">
      <c r="A27" s="172" t="s">
        <v>26</v>
      </c>
      <c r="B27" s="35">
        <v>61424</v>
      </c>
      <c r="C27" s="35">
        <v>61983</v>
      </c>
      <c r="D27" s="35">
        <v>56253.999999999993</v>
      </c>
      <c r="E27" s="35">
        <v>52031.999999999978</v>
      </c>
      <c r="F27" s="35">
        <v>53214.000000000015</v>
      </c>
      <c r="G27" s="35">
        <v>58954</v>
      </c>
      <c r="H27" s="35">
        <v>52142</v>
      </c>
      <c r="I27" s="35">
        <v>48959</v>
      </c>
      <c r="J27" s="35">
        <v>45698</v>
      </c>
      <c r="K27" s="35">
        <v>36544</v>
      </c>
      <c r="L27" s="35">
        <v>39541</v>
      </c>
      <c r="M27" s="35">
        <v>46598</v>
      </c>
      <c r="N27" s="36">
        <f t="shared" si="0"/>
        <v>613343</v>
      </c>
      <c r="O27" s="173"/>
      <c r="P27" s="173"/>
      <c r="Q27" s="173"/>
      <c r="R27" s="173"/>
      <c r="S27" s="185"/>
      <c r="T27" s="185"/>
      <c r="U27" s="185"/>
      <c r="V27" s="185"/>
      <c r="W27" s="185"/>
      <c r="X27" s="185"/>
      <c r="Y27" s="185"/>
      <c r="Z27" s="175"/>
      <c r="AA27" s="175"/>
      <c r="AB27" s="175"/>
      <c r="AC27" s="175"/>
      <c r="AD27" s="175"/>
      <c r="AE27" s="175"/>
    </row>
    <row r="28" spans="1:31" ht="34.5" customHeight="1" x14ac:dyDescent="0.4">
      <c r="A28" s="172" t="s">
        <v>27</v>
      </c>
      <c r="B28" s="35">
        <v>86547</v>
      </c>
      <c r="C28" s="35">
        <v>125478</v>
      </c>
      <c r="D28" s="35">
        <v>198347</v>
      </c>
      <c r="E28" s="35">
        <v>276987</v>
      </c>
      <c r="F28" s="35">
        <v>154214.00000000006</v>
      </c>
      <c r="G28" s="35">
        <v>107899</v>
      </c>
      <c r="H28" s="35">
        <v>109987</v>
      </c>
      <c r="I28" s="35">
        <v>154917</v>
      </c>
      <c r="J28" s="35">
        <v>140214</v>
      </c>
      <c r="K28" s="35">
        <v>45214</v>
      </c>
      <c r="L28" s="35">
        <v>51289</v>
      </c>
      <c r="M28" s="35">
        <v>57423</v>
      </c>
      <c r="N28" s="36">
        <f t="shared" si="0"/>
        <v>1508516</v>
      </c>
      <c r="O28" s="173"/>
      <c r="P28" s="173"/>
      <c r="Q28" s="173"/>
      <c r="R28" s="173"/>
      <c r="S28" s="185"/>
      <c r="T28" s="185"/>
      <c r="U28" s="185"/>
      <c r="V28" s="185"/>
      <c r="W28" s="185"/>
      <c r="X28" s="185"/>
      <c r="Y28" s="185"/>
      <c r="Z28" s="175"/>
      <c r="AA28" s="175"/>
      <c r="AB28" s="175"/>
      <c r="AC28" s="175"/>
      <c r="AD28" s="175"/>
      <c r="AE28" s="175"/>
    </row>
    <row r="29" spans="1:31" ht="34.5" customHeight="1" x14ac:dyDescent="0.4">
      <c r="A29" s="172" t="s">
        <v>28</v>
      </c>
      <c r="B29" s="35">
        <v>46898</v>
      </c>
      <c r="C29" s="35">
        <v>23909</v>
      </c>
      <c r="D29" s="35">
        <v>28965</v>
      </c>
      <c r="E29" s="35">
        <v>28564</v>
      </c>
      <c r="F29" s="35">
        <v>28104.000000000004</v>
      </c>
      <c r="G29" s="35">
        <v>28525</v>
      </c>
      <c r="H29" s="35">
        <v>29541</v>
      </c>
      <c r="I29" s="35">
        <v>27544</v>
      </c>
      <c r="J29" s="35">
        <v>24511</v>
      </c>
      <c r="K29" s="35">
        <v>25774</v>
      </c>
      <c r="L29" s="35">
        <v>32023.999999999996</v>
      </c>
      <c r="M29" s="35">
        <v>42149.999999999993</v>
      </c>
      <c r="N29" s="36">
        <f t="shared" si="0"/>
        <v>366509</v>
      </c>
      <c r="O29" s="173"/>
      <c r="P29" s="173"/>
      <c r="Q29" s="173"/>
      <c r="R29" s="173"/>
      <c r="S29" s="185"/>
      <c r="T29" s="185"/>
      <c r="U29" s="185"/>
      <c r="V29" s="185"/>
      <c r="W29" s="185"/>
      <c r="X29" s="185"/>
      <c r="Y29" s="185"/>
      <c r="Z29" s="175"/>
      <c r="AA29" s="175"/>
      <c r="AB29" s="175"/>
      <c r="AC29" s="175"/>
      <c r="AD29" s="175"/>
      <c r="AE29" s="175"/>
    </row>
    <row r="30" spans="1:31" ht="34.5" customHeight="1" x14ac:dyDescent="0.4">
      <c r="A30" s="172" t="s">
        <v>29</v>
      </c>
      <c r="B30" s="35">
        <v>12245</v>
      </c>
      <c r="C30" s="35">
        <v>5311</v>
      </c>
      <c r="D30" s="33">
        <v>12744</v>
      </c>
      <c r="E30" s="35">
        <v>3675.3999999999996</v>
      </c>
      <c r="F30" s="35">
        <v>5714</v>
      </c>
      <c r="G30" s="35">
        <v>6999</v>
      </c>
      <c r="H30" s="35">
        <v>5541</v>
      </c>
      <c r="I30" s="35">
        <v>6853.9999999999991</v>
      </c>
      <c r="J30" s="35">
        <v>5643.9999999999991</v>
      </c>
      <c r="K30" s="35">
        <v>6321</v>
      </c>
      <c r="L30" s="35">
        <v>6704.0000000000009</v>
      </c>
      <c r="M30" s="35">
        <v>8567</v>
      </c>
      <c r="N30" s="36">
        <f t="shared" si="0"/>
        <v>86319.4</v>
      </c>
      <c r="O30" s="173"/>
      <c r="P30" s="173"/>
      <c r="Q30" s="173"/>
      <c r="R30" s="173"/>
      <c r="S30" s="185"/>
      <c r="T30" s="185"/>
      <c r="U30" s="185"/>
      <c r="V30" s="185"/>
      <c r="W30" s="185"/>
      <c r="X30" s="185"/>
      <c r="Y30" s="185"/>
      <c r="Z30" s="175"/>
      <c r="AA30" s="175"/>
      <c r="AB30" s="175"/>
      <c r="AC30" s="175"/>
      <c r="AD30" s="175"/>
      <c r="AE30" s="175"/>
    </row>
    <row r="31" spans="1:31" ht="34.5" customHeight="1" x14ac:dyDescent="0.4">
      <c r="A31" s="172" t="s">
        <v>30</v>
      </c>
      <c r="B31" s="35">
        <v>2230</v>
      </c>
      <c r="C31" s="35">
        <v>2727</v>
      </c>
      <c r="D31" s="33">
        <v>3258.0000000000023</v>
      </c>
      <c r="E31" s="35">
        <v>896.80000000000018</v>
      </c>
      <c r="F31" s="35">
        <v>1421</v>
      </c>
      <c r="G31" s="35">
        <v>2564</v>
      </c>
      <c r="H31" s="35">
        <v>3141.9999999999995</v>
      </c>
      <c r="I31" s="35">
        <v>2276</v>
      </c>
      <c r="J31" s="35">
        <v>2919</v>
      </c>
      <c r="K31" s="35">
        <v>2087</v>
      </c>
      <c r="L31" s="35">
        <v>1875</v>
      </c>
      <c r="M31" s="35">
        <v>2017.0000000000002</v>
      </c>
      <c r="N31" s="36">
        <f t="shared" si="0"/>
        <v>27412.800000000003</v>
      </c>
      <c r="O31" s="173"/>
      <c r="P31" s="173"/>
      <c r="Q31" s="173"/>
      <c r="R31" s="173"/>
      <c r="S31" s="185"/>
      <c r="T31" s="185"/>
      <c r="U31" s="185"/>
      <c r="V31" s="185"/>
      <c r="W31" s="185"/>
      <c r="X31" s="185"/>
      <c r="Y31" s="185"/>
      <c r="Z31" s="175"/>
      <c r="AA31" s="175"/>
      <c r="AB31" s="175"/>
      <c r="AC31" s="175"/>
      <c r="AD31" s="175"/>
      <c r="AE31" s="175"/>
    </row>
    <row r="32" spans="1:31" ht="34.5" customHeight="1" x14ac:dyDescent="0.4">
      <c r="A32" s="172" t="s">
        <v>31</v>
      </c>
      <c r="B32" s="35">
        <v>33014</v>
      </c>
      <c r="C32" s="35">
        <v>34216</v>
      </c>
      <c r="D32" s="35">
        <v>31845</v>
      </c>
      <c r="E32" s="35">
        <v>12301</v>
      </c>
      <c r="F32" s="35">
        <v>34021</v>
      </c>
      <c r="G32" s="35">
        <v>45021</v>
      </c>
      <c r="H32" s="35">
        <v>40121</v>
      </c>
      <c r="I32" s="35">
        <v>23145</v>
      </c>
      <c r="J32" s="35">
        <v>34251</v>
      </c>
      <c r="K32" s="35">
        <v>23104</v>
      </c>
      <c r="L32" s="35">
        <v>13014</v>
      </c>
      <c r="M32" s="35">
        <v>33071</v>
      </c>
      <c r="N32" s="36">
        <f t="shared" si="0"/>
        <v>357124</v>
      </c>
      <c r="O32" s="173"/>
      <c r="P32" s="173"/>
      <c r="Q32" s="173"/>
      <c r="R32" s="173"/>
      <c r="S32" s="185"/>
      <c r="T32" s="185"/>
      <c r="U32" s="185"/>
      <c r="V32" s="185"/>
      <c r="W32" s="185"/>
      <c r="X32" s="185"/>
      <c r="Y32" s="185"/>
      <c r="Z32" s="175"/>
      <c r="AA32" s="175"/>
      <c r="AB32" s="175"/>
      <c r="AC32" s="175"/>
      <c r="AD32" s="175"/>
      <c r="AE32" s="175"/>
    </row>
    <row r="33" spans="1:31" ht="34.5" customHeight="1" x14ac:dyDescent="0.4">
      <c r="A33" s="172" t="s">
        <v>32</v>
      </c>
      <c r="B33" s="35">
        <v>101244</v>
      </c>
      <c r="C33" s="35">
        <v>61201.000000000007</v>
      </c>
      <c r="D33" s="35">
        <v>59894.999999999978</v>
      </c>
      <c r="E33" s="35">
        <v>61203.999999999993</v>
      </c>
      <c r="F33" s="35">
        <v>39458</v>
      </c>
      <c r="G33" s="35">
        <v>53998</v>
      </c>
      <c r="H33" s="35">
        <v>44521</v>
      </c>
      <c r="I33" s="35">
        <v>53981.000000000007</v>
      </c>
      <c r="J33" s="35">
        <v>66451.000000000015</v>
      </c>
      <c r="K33" s="35">
        <v>52587</v>
      </c>
      <c r="L33" s="35">
        <v>57968</v>
      </c>
      <c r="M33" s="35">
        <v>82091</v>
      </c>
      <c r="N33" s="36">
        <f t="shared" si="0"/>
        <v>734599</v>
      </c>
      <c r="O33" s="173"/>
      <c r="P33" s="173"/>
      <c r="Q33" s="173"/>
      <c r="R33" s="173"/>
      <c r="S33" s="185"/>
      <c r="T33" s="185"/>
      <c r="U33" s="185"/>
      <c r="V33" s="185"/>
      <c r="W33" s="185"/>
      <c r="X33" s="185"/>
      <c r="Y33" s="185"/>
      <c r="Z33" s="175"/>
      <c r="AA33" s="175"/>
      <c r="AB33" s="175"/>
      <c r="AC33" s="175"/>
      <c r="AD33" s="175"/>
      <c r="AE33" s="175"/>
    </row>
    <row r="34" spans="1:31" s="167" customFormat="1" ht="34.5" customHeight="1" x14ac:dyDescent="0.4">
      <c r="A34" s="209" t="s">
        <v>83</v>
      </c>
      <c r="B34" s="87">
        <v>924000</v>
      </c>
      <c r="C34" s="87">
        <v>693000</v>
      </c>
      <c r="D34" s="87">
        <v>600600</v>
      </c>
      <c r="E34" s="87">
        <v>554400</v>
      </c>
      <c r="F34" s="87">
        <v>277200</v>
      </c>
      <c r="G34" s="87">
        <v>175560</v>
      </c>
      <c r="H34" s="87">
        <v>115500</v>
      </c>
      <c r="I34" s="87">
        <v>221760</v>
      </c>
      <c r="J34" s="87">
        <v>194040</v>
      </c>
      <c r="K34" s="87">
        <v>254100</v>
      </c>
      <c r="L34" s="87">
        <v>300300</v>
      </c>
      <c r="M34" s="87">
        <v>194040</v>
      </c>
      <c r="N34" s="210">
        <f t="shared" si="0"/>
        <v>4504500</v>
      </c>
      <c r="O34" s="173"/>
      <c r="P34" s="173"/>
      <c r="Q34" s="173"/>
      <c r="R34" s="173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</row>
    <row r="35" spans="1:31" ht="34.5" customHeight="1" x14ac:dyDescent="0.4">
      <c r="A35" s="172" t="s">
        <v>33</v>
      </c>
      <c r="B35" s="35">
        <v>76984</v>
      </c>
      <c r="C35" s="35">
        <v>72460</v>
      </c>
      <c r="D35" s="35">
        <v>119854</v>
      </c>
      <c r="E35" s="35">
        <v>62014.000000000044</v>
      </c>
      <c r="F35" s="33">
        <v>70201</v>
      </c>
      <c r="G35" s="35">
        <v>115245</v>
      </c>
      <c r="H35" s="35">
        <v>99998</v>
      </c>
      <c r="I35" s="35">
        <v>96970</v>
      </c>
      <c r="J35" s="35">
        <v>98995.000000000015</v>
      </c>
      <c r="K35" s="35">
        <v>93458</v>
      </c>
      <c r="L35" s="35">
        <v>84584.000000000015</v>
      </c>
      <c r="M35" s="35">
        <v>88751</v>
      </c>
      <c r="N35" s="36">
        <f t="shared" si="0"/>
        <v>1079514</v>
      </c>
      <c r="O35" s="173"/>
      <c r="P35" s="173"/>
      <c r="Q35" s="173"/>
      <c r="R35" s="173"/>
      <c r="S35" s="185"/>
      <c r="T35" s="185"/>
      <c r="U35" s="185"/>
      <c r="V35" s="185"/>
      <c r="W35" s="185"/>
      <c r="X35" s="185"/>
      <c r="Y35" s="185"/>
      <c r="Z35" s="175"/>
      <c r="AA35" s="175"/>
      <c r="AB35" s="175"/>
      <c r="AC35" s="175"/>
      <c r="AD35" s="175"/>
      <c r="AE35" s="175"/>
    </row>
    <row r="36" spans="1:31" ht="34.5" customHeight="1" x14ac:dyDescent="0.4">
      <c r="A36" s="172" t="s">
        <v>34</v>
      </c>
      <c r="B36" s="35">
        <v>25411</v>
      </c>
      <c r="C36" s="35">
        <v>23832</v>
      </c>
      <c r="D36" s="35">
        <v>12456.999999999996</v>
      </c>
      <c r="E36" s="35">
        <v>20256</v>
      </c>
      <c r="F36" s="35">
        <v>17258.000000000025</v>
      </c>
      <c r="G36" s="35">
        <v>15214</v>
      </c>
      <c r="H36" s="35">
        <v>16989</v>
      </c>
      <c r="I36" s="35">
        <v>14213.999999999998</v>
      </c>
      <c r="J36" s="35">
        <v>16024</v>
      </c>
      <c r="K36" s="35">
        <v>15200</v>
      </c>
      <c r="L36" s="35">
        <v>18995.000000000004</v>
      </c>
      <c r="M36" s="35">
        <v>29381</v>
      </c>
      <c r="N36" s="36">
        <f t="shared" si="0"/>
        <v>225231.00000000003</v>
      </c>
      <c r="O36" s="173"/>
      <c r="P36" s="173"/>
      <c r="Q36" s="173"/>
      <c r="R36" s="173"/>
      <c r="S36" s="185"/>
      <c r="T36" s="185"/>
      <c r="U36" s="185"/>
      <c r="V36" s="185"/>
      <c r="W36" s="185"/>
      <c r="X36" s="185"/>
      <c r="Y36" s="185"/>
      <c r="Z36" s="175"/>
      <c r="AA36" s="175"/>
      <c r="AB36" s="175"/>
      <c r="AC36" s="175"/>
      <c r="AD36" s="175"/>
      <c r="AE36" s="175"/>
    </row>
    <row r="37" spans="1:31" ht="34.5" customHeight="1" x14ac:dyDescent="0.4">
      <c r="A37" s="172" t="s">
        <v>55</v>
      </c>
      <c r="B37" s="35">
        <v>1801</v>
      </c>
      <c r="C37" s="35">
        <v>2654</v>
      </c>
      <c r="D37" s="35">
        <v>1698</v>
      </c>
      <c r="E37" s="35">
        <v>3503</v>
      </c>
      <c r="F37" s="35">
        <v>1599</v>
      </c>
      <c r="G37" s="35">
        <v>2547</v>
      </c>
      <c r="H37" s="35">
        <v>2411</v>
      </c>
      <c r="I37" s="35">
        <v>3451.0000000000005</v>
      </c>
      <c r="J37" s="35">
        <v>5624</v>
      </c>
      <c r="K37" s="35">
        <v>4662</v>
      </c>
      <c r="L37" s="35">
        <v>3985</v>
      </c>
      <c r="M37" s="35">
        <v>3124</v>
      </c>
      <c r="N37" s="36">
        <f t="shared" si="0"/>
        <v>37059</v>
      </c>
      <c r="O37" s="173"/>
      <c r="P37" s="173"/>
      <c r="Q37" s="173"/>
      <c r="R37" s="173"/>
      <c r="S37" s="185"/>
      <c r="T37" s="185"/>
      <c r="U37" s="185"/>
      <c r="V37" s="185"/>
      <c r="W37" s="185"/>
      <c r="X37" s="185"/>
      <c r="Y37" s="185"/>
      <c r="Z37" s="175"/>
      <c r="AA37" s="175"/>
      <c r="AB37" s="175"/>
      <c r="AC37" s="175"/>
      <c r="AD37" s="175"/>
      <c r="AE37" s="175"/>
    </row>
    <row r="38" spans="1:31" ht="34.5" customHeight="1" x14ac:dyDescent="0.4">
      <c r="A38" s="172" t="s">
        <v>56</v>
      </c>
      <c r="B38" s="35">
        <v>5385</v>
      </c>
      <c r="C38" s="35">
        <v>7816</v>
      </c>
      <c r="D38" s="35">
        <v>4251</v>
      </c>
      <c r="E38" s="35">
        <v>6754</v>
      </c>
      <c r="F38" s="35">
        <v>7458</v>
      </c>
      <c r="G38" s="35">
        <v>10245</v>
      </c>
      <c r="H38" s="35">
        <v>7954</v>
      </c>
      <c r="I38" s="35">
        <v>5421</v>
      </c>
      <c r="J38" s="35">
        <v>9214</v>
      </c>
      <c r="K38" s="35">
        <v>5725</v>
      </c>
      <c r="L38" s="35">
        <v>6252.0000000000009</v>
      </c>
      <c r="M38" s="35">
        <v>8999</v>
      </c>
      <c r="N38" s="36">
        <f t="shared" si="0"/>
        <v>85474</v>
      </c>
      <c r="O38" s="173"/>
      <c r="P38" s="173"/>
      <c r="Q38" s="173"/>
      <c r="R38" s="173"/>
      <c r="S38" s="185"/>
      <c r="T38" s="185"/>
      <c r="U38" s="185"/>
      <c r="V38" s="185"/>
      <c r="W38" s="185"/>
      <c r="X38" s="185"/>
      <c r="Y38" s="185"/>
      <c r="Z38" s="175"/>
      <c r="AA38" s="175"/>
      <c r="AB38" s="175"/>
      <c r="AC38" s="175"/>
      <c r="AD38" s="175"/>
      <c r="AE38" s="175"/>
    </row>
    <row r="39" spans="1:31" ht="34.5" customHeight="1" x14ac:dyDescent="0.4">
      <c r="A39" s="172" t="s">
        <v>35</v>
      </c>
      <c r="B39" s="35">
        <v>2348</v>
      </c>
      <c r="C39" s="35">
        <v>3120</v>
      </c>
      <c r="D39" s="35">
        <v>1624</v>
      </c>
      <c r="E39" s="35">
        <v>4102</v>
      </c>
      <c r="F39" s="33">
        <v>2499</v>
      </c>
      <c r="G39" s="35">
        <v>5021</v>
      </c>
      <c r="H39" s="35">
        <v>4998</v>
      </c>
      <c r="I39" s="35">
        <v>1522</v>
      </c>
      <c r="J39" s="35">
        <v>4521</v>
      </c>
      <c r="K39" s="35">
        <v>2354</v>
      </c>
      <c r="L39" s="35">
        <v>2665</v>
      </c>
      <c r="M39" s="35">
        <v>3359</v>
      </c>
      <c r="N39" s="36">
        <f t="shared" si="0"/>
        <v>38133</v>
      </c>
      <c r="O39" s="173"/>
      <c r="P39" s="173"/>
      <c r="Q39" s="173"/>
      <c r="R39" s="173"/>
      <c r="S39" s="185"/>
      <c r="T39" s="185"/>
      <c r="U39" s="185"/>
      <c r="V39" s="185"/>
      <c r="W39" s="185"/>
      <c r="X39" s="185"/>
      <c r="Y39" s="185"/>
      <c r="Z39" s="175"/>
      <c r="AA39" s="175"/>
      <c r="AB39" s="175"/>
      <c r="AC39" s="175"/>
      <c r="AD39" s="175"/>
      <c r="AE39" s="175"/>
    </row>
    <row r="40" spans="1:31" ht="34.5" customHeight="1" x14ac:dyDescent="0.4">
      <c r="A40" s="172" t="s">
        <v>73</v>
      </c>
      <c r="B40" s="35">
        <v>15021</v>
      </c>
      <c r="C40" s="35">
        <v>17676</v>
      </c>
      <c r="D40" s="35">
        <v>14021.000000000002</v>
      </c>
      <c r="E40" s="35">
        <v>20145</v>
      </c>
      <c r="F40" s="35">
        <v>22021</v>
      </c>
      <c r="G40" s="35">
        <v>18883</v>
      </c>
      <c r="H40" s="35">
        <v>17012</v>
      </c>
      <c r="I40" s="35">
        <v>16424</v>
      </c>
      <c r="J40" s="35">
        <v>12014</v>
      </c>
      <c r="K40" s="35">
        <v>9541</v>
      </c>
      <c r="L40" s="35">
        <v>10245</v>
      </c>
      <c r="M40" s="35">
        <v>15423.999999999998</v>
      </c>
      <c r="N40" s="36">
        <f t="shared" si="0"/>
        <v>188427</v>
      </c>
      <c r="O40" s="173"/>
      <c r="P40" s="173"/>
      <c r="Q40" s="173"/>
      <c r="R40" s="173"/>
      <c r="S40" s="185"/>
      <c r="T40" s="185"/>
      <c r="U40" s="185"/>
      <c r="V40" s="185"/>
      <c r="W40" s="185"/>
      <c r="X40" s="185"/>
      <c r="Y40" s="185"/>
      <c r="Z40" s="175"/>
      <c r="AA40" s="175"/>
      <c r="AB40" s="175"/>
      <c r="AC40" s="175"/>
      <c r="AD40" s="175"/>
      <c r="AE40" s="175"/>
    </row>
    <row r="41" spans="1:31" ht="34.5" customHeight="1" x14ac:dyDescent="0.4">
      <c r="A41" s="172" t="s">
        <v>37</v>
      </c>
      <c r="B41" s="35">
        <v>7844</v>
      </c>
      <c r="C41" s="35">
        <v>8733</v>
      </c>
      <c r="D41" s="35">
        <v>7789</v>
      </c>
      <c r="E41" s="35">
        <v>9889.7999999999956</v>
      </c>
      <c r="F41" s="35">
        <v>7141</v>
      </c>
      <c r="G41" s="35">
        <v>15968</v>
      </c>
      <c r="H41" s="35">
        <v>17214</v>
      </c>
      <c r="I41" s="35">
        <v>11161</v>
      </c>
      <c r="J41" s="35">
        <v>18520</v>
      </c>
      <c r="K41" s="35">
        <v>13012</v>
      </c>
      <c r="L41" s="35">
        <v>16584</v>
      </c>
      <c r="M41" s="35">
        <v>11584</v>
      </c>
      <c r="N41" s="36">
        <f t="shared" si="0"/>
        <v>145439.79999999999</v>
      </c>
      <c r="O41" s="173"/>
      <c r="P41" s="173"/>
      <c r="Q41" s="173"/>
      <c r="R41" s="173"/>
      <c r="S41" s="185"/>
      <c r="T41" s="185"/>
      <c r="U41" s="185"/>
      <c r="V41" s="185"/>
      <c r="W41" s="185"/>
      <c r="X41" s="185"/>
      <c r="Y41" s="185"/>
      <c r="Z41" s="175"/>
      <c r="AA41" s="175"/>
      <c r="AB41" s="175"/>
      <c r="AC41" s="175"/>
      <c r="AD41" s="175"/>
      <c r="AE41" s="175"/>
    </row>
    <row r="42" spans="1:31" ht="34.5" customHeight="1" x14ac:dyDescent="0.4">
      <c r="A42" s="172" t="s">
        <v>38</v>
      </c>
      <c r="B42" s="35">
        <v>28410.000000000011</v>
      </c>
      <c r="C42" s="35">
        <v>35876</v>
      </c>
      <c r="D42" s="35">
        <v>19254</v>
      </c>
      <c r="E42" s="35">
        <v>30891</v>
      </c>
      <c r="F42" s="35">
        <v>18891</v>
      </c>
      <c r="G42" s="35">
        <v>42154</v>
      </c>
      <c r="H42" s="35">
        <v>45211</v>
      </c>
      <c r="I42" s="35">
        <v>48951</v>
      </c>
      <c r="J42" s="35">
        <v>48754</v>
      </c>
      <c r="K42" s="35">
        <v>42144</v>
      </c>
      <c r="L42" s="35">
        <v>63215</v>
      </c>
      <c r="M42" s="35">
        <v>28540.999999999996</v>
      </c>
      <c r="N42" s="36">
        <f t="shared" si="0"/>
        <v>452292</v>
      </c>
      <c r="O42" s="173"/>
      <c r="P42" s="173"/>
      <c r="Q42" s="173"/>
      <c r="R42" s="173"/>
      <c r="S42" s="185"/>
      <c r="T42" s="185"/>
      <c r="U42" s="185"/>
      <c r="V42" s="185"/>
      <c r="W42" s="185"/>
      <c r="X42" s="185"/>
      <c r="Y42" s="185"/>
      <c r="Z42" s="175"/>
      <c r="AA42" s="175"/>
      <c r="AB42" s="175"/>
      <c r="AC42" s="175"/>
      <c r="AD42" s="175"/>
      <c r="AE42" s="175"/>
    </row>
    <row r="43" spans="1:31" ht="34.5" customHeight="1" x14ac:dyDescent="0.4">
      <c r="A43" s="172" t="s">
        <v>84</v>
      </c>
      <c r="B43" s="35">
        <v>10865</v>
      </c>
      <c r="C43" s="35">
        <v>8130</v>
      </c>
      <c r="D43" s="35">
        <v>9854</v>
      </c>
      <c r="E43" s="35">
        <v>10214</v>
      </c>
      <c r="F43" s="35">
        <v>8520.9999999999964</v>
      </c>
      <c r="G43" s="35">
        <v>11254</v>
      </c>
      <c r="H43" s="35">
        <v>18262</v>
      </c>
      <c r="I43" s="35">
        <v>8544</v>
      </c>
      <c r="J43" s="35">
        <v>31021</v>
      </c>
      <c r="K43" s="35">
        <v>20144</v>
      </c>
      <c r="L43" s="35">
        <v>59899</v>
      </c>
      <c r="M43" s="35">
        <v>7117.9999999999991</v>
      </c>
      <c r="N43" s="36">
        <f t="shared" si="0"/>
        <v>203826</v>
      </c>
      <c r="O43" s="173"/>
      <c r="P43" s="173"/>
      <c r="Q43" s="173"/>
      <c r="R43" s="173"/>
      <c r="S43" s="185"/>
      <c r="T43" s="185"/>
      <c r="U43" s="185"/>
      <c r="V43" s="185"/>
      <c r="W43" s="185"/>
      <c r="X43" s="185"/>
      <c r="Y43" s="185"/>
      <c r="Z43" s="175"/>
      <c r="AA43" s="175"/>
      <c r="AB43" s="175"/>
      <c r="AC43" s="175"/>
      <c r="AD43" s="175"/>
      <c r="AE43" s="175"/>
    </row>
    <row r="44" spans="1:31" ht="34.5" customHeight="1" x14ac:dyDescent="0.4">
      <c r="A44" s="172" t="s">
        <v>85</v>
      </c>
      <c r="B44" s="35">
        <v>0</v>
      </c>
      <c r="C44" s="35">
        <v>0</v>
      </c>
      <c r="D44" s="35">
        <v>0</v>
      </c>
      <c r="E44" s="35">
        <v>0</v>
      </c>
      <c r="F44" s="35">
        <v>185</v>
      </c>
      <c r="G44" s="35">
        <v>0</v>
      </c>
      <c r="H44" s="35">
        <v>0</v>
      </c>
      <c r="I44" s="35">
        <v>72</v>
      </c>
      <c r="J44" s="35">
        <v>501</v>
      </c>
      <c r="K44" s="35">
        <v>105</v>
      </c>
      <c r="L44" s="35">
        <v>139</v>
      </c>
      <c r="M44" s="35">
        <v>139</v>
      </c>
      <c r="N44" s="36">
        <f t="shared" si="0"/>
        <v>1141</v>
      </c>
      <c r="O44" s="173"/>
      <c r="P44" s="173"/>
      <c r="Q44" s="173"/>
      <c r="R44" s="173"/>
      <c r="S44" s="185"/>
      <c r="T44" s="185"/>
      <c r="U44" s="185"/>
      <c r="V44" s="185"/>
      <c r="W44" s="185"/>
      <c r="X44" s="185"/>
      <c r="Y44" s="185"/>
      <c r="Z44" s="175"/>
      <c r="AA44" s="175"/>
      <c r="AB44" s="175"/>
      <c r="AC44" s="175"/>
      <c r="AD44" s="175"/>
      <c r="AE44" s="175"/>
    </row>
    <row r="45" spans="1:31" ht="34.5" customHeight="1" x14ac:dyDescent="0.4">
      <c r="A45" s="172" t="s">
        <v>86</v>
      </c>
      <c r="B45" s="35">
        <v>3837</v>
      </c>
      <c r="C45" s="35">
        <v>2254</v>
      </c>
      <c r="D45" s="35">
        <v>1474.0000000000005</v>
      </c>
      <c r="E45" s="35">
        <v>2458</v>
      </c>
      <c r="F45" s="35">
        <v>1985</v>
      </c>
      <c r="G45" s="35">
        <v>2987</v>
      </c>
      <c r="H45" s="35">
        <v>2421</v>
      </c>
      <c r="I45" s="35">
        <v>4621</v>
      </c>
      <c r="J45" s="35">
        <v>4351</v>
      </c>
      <c r="K45" s="35">
        <v>7547.9999999999991</v>
      </c>
      <c r="L45" s="35">
        <v>3421</v>
      </c>
      <c r="M45" s="35">
        <v>6580</v>
      </c>
      <c r="N45" s="36">
        <f t="shared" si="0"/>
        <v>43937</v>
      </c>
      <c r="O45" s="173"/>
      <c r="P45" s="173"/>
      <c r="Q45" s="173"/>
      <c r="R45" s="173"/>
      <c r="S45" s="185"/>
      <c r="T45" s="185"/>
      <c r="U45" s="185"/>
      <c r="V45" s="185"/>
      <c r="W45" s="185"/>
      <c r="X45" s="185"/>
      <c r="Y45" s="185"/>
      <c r="Z45" s="175"/>
      <c r="AA45" s="175"/>
      <c r="AB45" s="175"/>
      <c r="AC45" s="175"/>
      <c r="AD45" s="175"/>
      <c r="AE45" s="175"/>
    </row>
    <row r="46" spans="1:31" ht="34.5" customHeight="1" x14ac:dyDescent="0.4">
      <c r="A46" s="172" t="s">
        <v>87</v>
      </c>
      <c r="B46" s="35">
        <v>5341</v>
      </c>
      <c r="C46" s="35">
        <v>7854</v>
      </c>
      <c r="D46" s="35">
        <v>4985</v>
      </c>
      <c r="E46" s="35">
        <v>2810</v>
      </c>
      <c r="F46" s="35">
        <v>3288</v>
      </c>
      <c r="G46" s="35">
        <v>6998</v>
      </c>
      <c r="H46" s="35">
        <v>6124</v>
      </c>
      <c r="I46" s="35">
        <v>7854</v>
      </c>
      <c r="J46" s="35">
        <v>8999</v>
      </c>
      <c r="K46" s="35">
        <v>9458</v>
      </c>
      <c r="L46" s="35">
        <v>4623</v>
      </c>
      <c r="M46" s="35">
        <v>5364</v>
      </c>
      <c r="N46" s="36">
        <f t="shared" si="0"/>
        <v>73698</v>
      </c>
      <c r="O46" s="173"/>
      <c r="P46" s="173"/>
      <c r="Q46" s="173"/>
      <c r="R46" s="173"/>
      <c r="S46" s="185"/>
      <c r="T46" s="185"/>
      <c r="U46" s="185"/>
      <c r="V46" s="185"/>
      <c r="W46" s="185"/>
      <c r="X46" s="185"/>
      <c r="Y46" s="185"/>
      <c r="Z46" s="175"/>
      <c r="AA46" s="175"/>
      <c r="AB46" s="175"/>
      <c r="AC46" s="175"/>
      <c r="AD46" s="175"/>
      <c r="AE46" s="175"/>
    </row>
    <row r="47" spans="1:31" ht="34.5" customHeight="1" x14ac:dyDescent="0.4">
      <c r="A47" s="172" t="s">
        <v>88</v>
      </c>
      <c r="B47" s="35">
        <v>15214</v>
      </c>
      <c r="C47" s="35">
        <v>16455</v>
      </c>
      <c r="D47" s="35">
        <v>10241</v>
      </c>
      <c r="E47" s="35">
        <v>10654</v>
      </c>
      <c r="F47" s="35">
        <v>13014</v>
      </c>
      <c r="G47" s="35">
        <v>12451</v>
      </c>
      <c r="H47" s="35">
        <v>21879</v>
      </c>
      <c r="I47" s="35">
        <v>16894</v>
      </c>
      <c r="J47" s="35">
        <v>26876.999999999996</v>
      </c>
      <c r="K47" s="35">
        <v>26989</v>
      </c>
      <c r="L47" s="35">
        <v>17310</v>
      </c>
      <c r="M47" s="35">
        <v>30593</v>
      </c>
      <c r="N47" s="36">
        <f t="shared" si="0"/>
        <v>218571</v>
      </c>
      <c r="O47" s="173"/>
      <c r="P47" s="173"/>
      <c r="Q47" s="173"/>
      <c r="R47" s="173"/>
      <c r="S47" s="185"/>
      <c r="T47" s="185"/>
      <c r="U47" s="185"/>
      <c r="V47" s="185"/>
      <c r="W47" s="185"/>
      <c r="X47" s="185"/>
      <c r="Y47" s="185"/>
      <c r="Z47" s="175"/>
      <c r="AA47" s="175"/>
      <c r="AB47" s="175"/>
      <c r="AC47" s="175"/>
      <c r="AD47" s="175"/>
      <c r="AE47" s="175"/>
    </row>
    <row r="48" spans="1:31" ht="34.5" customHeight="1" x14ac:dyDescent="0.4">
      <c r="A48" s="172" t="s">
        <v>89</v>
      </c>
      <c r="B48" s="35">
        <v>324</v>
      </c>
      <c r="C48" s="35">
        <v>3987</v>
      </c>
      <c r="D48" s="35">
        <v>3879</v>
      </c>
      <c r="E48" s="35">
        <v>3488</v>
      </c>
      <c r="F48" s="35">
        <v>489</v>
      </c>
      <c r="G48" s="35">
        <v>600</v>
      </c>
      <c r="H48" s="35">
        <v>6241</v>
      </c>
      <c r="I48" s="35">
        <v>562</v>
      </c>
      <c r="J48" s="35">
        <v>2895</v>
      </c>
      <c r="K48" s="35">
        <v>8954</v>
      </c>
      <c r="L48" s="35">
        <v>6634</v>
      </c>
      <c r="M48" s="35">
        <v>9354</v>
      </c>
      <c r="N48" s="36">
        <f t="shared" si="0"/>
        <v>47407</v>
      </c>
      <c r="O48" s="173"/>
      <c r="P48" s="173"/>
      <c r="Q48" s="173"/>
      <c r="R48" s="173"/>
      <c r="S48" s="185"/>
      <c r="T48" s="185"/>
      <c r="U48" s="185"/>
      <c r="V48" s="185"/>
      <c r="W48" s="185"/>
      <c r="X48" s="185"/>
      <c r="Y48" s="185"/>
      <c r="Z48" s="175"/>
      <c r="AA48" s="175"/>
      <c r="AB48" s="175"/>
      <c r="AC48" s="175"/>
      <c r="AD48" s="175"/>
      <c r="AE48" s="175"/>
    </row>
    <row r="49" spans="1:31" ht="34.5" customHeight="1" x14ac:dyDescent="0.4">
      <c r="A49" s="172" t="s">
        <v>90</v>
      </c>
      <c r="B49" s="35">
        <v>6457</v>
      </c>
      <c r="C49" s="35">
        <v>13330</v>
      </c>
      <c r="D49" s="35">
        <v>6101.9999999999973</v>
      </c>
      <c r="E49" s="35">
        <v>8450</v>
      </c>
      <c r="F49" s="35">
        <v>5320</v>
      </c>
      <c r="G49" s="35">
        <v>5451</v>
      </c>
      <c r="H49" s="35">
        <v>6577</v>
      </c>
      <c r="I49" s="35">
        <v>6524</v>
      </c>
      <c r="J49" s="35">
        <v>5021</v>
      </c>
      <c r="K49" s="35">
        <v>7985</v>
      </c>
      <c r="L49" s="35">
        <v>4658</v>
      </c>
      <c r="M49" s="35">
        <v>5253</v>
      </c>
      <c r="N49" s="36">
        <f t="shared" si="0"/>
        <v>81128</v>
      </c>
      <c r="O49" s="173"/>
      <c r="P49" s="173"/>
      <c r="Q49" s="173"/>
      <c r="R49" s="173"/>
      <c r="S49" s="185"/>
      <c r="T49" s="185"/>
      <c r="U49" s="185"/>
      <c r="V49" s="185"/>
      <c r="W49" s="185"/>
      <c r="X49" s="185"/>
      <c r="Y49" s="185"/>
      <c r="Z49" s="175"/>
      <c r="AA49" s="175"/>
      <c r="AB49" s="175"/>
      <c r="AC49" s="175"/>
      <c r="AD49" s="175"/>
      <c r="AE49" s="175"/>
    </row>
    <row r="50" spans="1:31" ht="34.5" customHeight="1" x14ac:dyDescent="0.4">
      <c r="A50" s="172" t="s">
        <v>91</v>
      </c>
      <c r="B50" s="35">
        <v>354</v>
      </c>
      <c r="C50" s="35">
        <v>345</v>
      </c>
      <c r="D50" s="35">
        <v>521</v>
      </c>
      <c r="E50" s="35">
        <v>743.8</v>
      </c>
      <c r="F50" s="35">
        <v>652</v>
      </c>
      <c r="G50" s="35">
        <v>499</v>
      </c>
      <c r="H50" s="35">
        <v>1201</v>
      </c>
      <c r="I50" s="35">
        <v>1435</v>
      </c>
      <c r="J50" s="35">
        <v>1752</v>
      </c>
      <c r="K50" s="35">
        <v>1854</v>
      </c>
      <c r="L50" s="35">
        <v>2358</v>
      </c>
      <c r="M50" s="35">
        <v>377</v>
      </c>
      <c r="N50" s="36">
        <f t="shared" si="0"/>
        <v>12091.8</v>
      </c>
      <c r="O50" s="173"/>
      <c r="P50" s="173"/>
      <c r="Q50" s="173"/>
      <c r="R50" s="173"/>
      <c r="S50" s="185"/>
      <c r="T50" s="185"/>
      <c r="U50" s="185"/>
      <c r="V50" s="185"/>
      <c r="W50" s="185"/>
      <c r="X50" s="185"/>
      <c r="Y50" s="185"/>
      <c r="Z50" s="175"/>
      <c r="AA50" s="175"/>
      <c r="AB50" s="175"/>
      <c r="AC50" s="175"/>
      <c r="AD50" s="175"/>
      <c r="AE50" s="175"/>
    </row>
    <row r="51" spans="1:31" ht="34.5" customHeight="1" x14ac:dyDescent="0.4">
      <c r="A51" s="172" t="s">
        <v>39</v>
      </c>
      <c r="B51" s="35">
        <v>102454</v>
      </c>
      <c r="C51" s="35">
        <v>156282</v>
      </c>
      <c r="D51" s="35">
        <v>98519.864000000016</v>
      </c>
      <c r="E51" s="35">
        <v>13541</v>
      </c>
      <c r="F51" s="35">
        <v>27584</v>
      </c>
      <c r="G51" s="35">
        <v>104598</v>
      </c>
      <c r="H51" s="35">
        <v>98540</v>
      </c>
      <c r="I51" s="35">
        <v>118999</v>
      </c>
      <c r="J51" s="35">
        <v>143984.99999999997</v>
      </c>
      <c r="K51" s="35">
        <v>153214</v>
      </c>
      <c r="L51" s="35">
        <v>83952.000000000015</v>
      </c>
      <c r="M51" s="35">
        <v>121245</v>
      </c>
      <c r="N51" s="36">
        <f t="shared" si="0"/>
        <v>1222913.8640000001</v>
      </c>
      <c r="O51" s="173"/>
      <c r="P51" s="173"/>
      <c r="Q51" s="173"/>
      <c r="R51" s="173"/>
      <c r="S51" s="185"/>
      <c r="T51" s="185"/>
      <c r="U51" s="185"/>
      <c r="V51" s="185"/>
      <c r="W51" s="185"/>
      <c r="X51" s="185"/>
      <c r="Y51" s="185"/>
      <c r="Z51" s="175"/>
      <c r="AA51" s="175"/>
      <c r="AB51" s="175"/>
      <c r="AC51" s="175"/>
      <c r="AD51" s="175"/>
      <c r="AE51" s="175"/>
    </row>
    <row r="52" spans="1:31" ht="34.5" customHeight="1" x14ac:dyDescent="0.4">
      <c r="A52" s="172" t="s">
        <v>40</v>
      </c>
      <c r="B52" s="35">
        <v>21041</v>
      </c>
      <c r="C52" s="35">
        <v>30531</v>
      </c>
      <c r="D52" s="35">
        <v>14096</v>
      </c>
      <c r="E52" s="35">
        <v>14020.999999999998</v>
      </c>
      <c r="F52" s="35">
        <v>38521.000000000036</v>
      </c>
      <c r="G52" s="35">
        <v>23569</v>
      </c>
      <c r="H52" s="35">
        <v>26415</v>
      </c>
      <c r="I52" s="35">
        <v>21900.999999999996</v>
      </c>
      <c r="J52" s="35">
        <v>33541</v>
      </c>
      <c r="K52" s="35">
        <v>30141</v>
      </c>
      <c r="L52" s="35">
        <v>30142</v>
      </c>
      <c r="M52" s="35">
        <v>35900</v>
      </c>
      <c r="N52" s="36">
        <f t="shared" si="0"/>
        <v>319819</v>
      </c>
      <c r="O52" s="173"/>
      <c r="P52" s="173"/>
      <c r="Q52" s="173"/>
      <c r="R52" s="173"/>
      <c r="S52" s="185"/>
      <c r="T52" s="185"/>
      <c r="U52" s="185"/>
      <c r="V52" s="185"/>
      <c r="W52" s="185"/>
      <c r="X52" s="185"/>
      <c r="Y52" s="185"/>
      <c r="Z52" s="175"/>
      <c r="AA52" s="175"/>
      <c r="AB52" s="175"/>
      <c r="AC52" s="175"/>
      <c r="AD52" s="175"/>
      <c r="AE52" s="175"/>
    </row>
    <row r="53" spans="1:31" ht="34.5" customHeight="1" x14ac:dyDescent="0.4">
      <c r="A53" s="172" t="s">
        <v>41</v>
      </c>
      <c r="B53" s="35">
        <v>29874</v>
      </c>
      <c r="C53" s="35">
        <v>31961</v>
      </c>
      <c r="D53" s="35">
        <v>23214.000000000004</v>
      </c>
      <c r="E53" s="35">
        <v>35421</v>
      </c>
      <c r="F53" s="35">
        <v>37858.000000000015</v>
      </c>
      <c r="G53" s="35">
        <v>34512</v>
      </c>
      <c r="H53" s="35">
        <v>33986.999999999993</v>
      </c>
      <c r="I53" s="35">
        <v>35895</v>
      </c>
      <c r="J53" s="35">
        <v>35644</v>
      </c>
      <c r="K53" s="35">
        <v>33587</v>
      </c>
      <c r="L53" s="35">
        <v>56421.000000000007</v>
      </c>
      <c r="M53" s="35">
        <v>43894</v>
      </c>
      <c r="N53" s="36">
        <f t="shared" si="0"/>
        <v>432268</v>
      </c>
      <c r="O53" s="173"/>
      <c r="P53" s="173"/>
      <c r="Q53" s="173"/>
      <c r="R53" s="173"/>
      <c r="S53" s="185"/>
      <c r="T53" s="185"/>
      <c r="U53" s="185"/>
      <c r="V53" s="185"/>
      <c r="W53" s="185"/>
      <c r="X53" s="185"/>
      <c r="Y53" s="185"/>
      <c r="Z53" s="175"/>
      <c r="AA53" s="175"/>
      <c r="AB53" s="175"/>
      <c r="AC53" s="175"/>
      <c r="AD53" s="175"/>
      <c r="AE53" s="175"/>
    </row>
    <row r="54" spans="1:31" ht="34.5" customHeight="1" x14ac:dyDescent="0.4">
      <c r="A54" s="172" t="s">
        <v>58</v>
      </c>
      <c r="B54" s="35">
        <v>1129</v>
      </c>
      <c r="C54" s="35">
        <v>1986</v>
      </c>
      <c r="D54" s="33">
        <v>895</v>
      </c>
      <c r="E54" s="35">
        <v>1302</v>
      </c>
      <c r="F54" s="35">
        <v>1199.9999999999995</v>
      </c>
      <c r="G54" s="35">
        <v>2645</v>
      </c>
      <c r="H54" s="35">
        <v>1568</v>
      </c>
      <c r="I54" s="35">
        <v>1395</v>
      </c>
      <c r="J54" s="35">
        <v>740</v>
      </c>
      <c r="K54" s="35">
        <v>898.99999999999989</v>
      </c>
      <c r="L54" s="35">
        <v>12958.000000000002</v>
      </c>
      <c r="M54" s="35">
        <v>1021</v>
      </c>
      <c r="N54" s="36">
        <f t="shared" si="0"/>
        <v>27738</v>
      </c>
      <c r="O54" s="173"/>
      <c r="P54" s="173"/>
      <c r="Q54" s="173"/>
      <c r="R54" s="173"/>
      <c r="S54" s="185"/>
      <c r="T54" s="185"/>
      <c r="U54" s="185"/>
      <c r="V54" s="185"/>
      <c r="W54" s="185"/>
      <c r="X54" s="185"/>
      <c r="Y54" s="185"/>
      <c r="Z54" s="175"/>
      <c r="AA54" s="175"/>
      <c r="AB54" s="175"/>
      <c r="AC54" s="175"/>
      <c r="AD54" s="175"/>
      <c r="AE54" s="175"/>
    </row>
    <row r="55" spans="1:31" ht="34.5" customHeight="1" x14ac:dyDescent="0.4">
      <c r="A55" s="172" t="s">
        <v>42</v>
      </c>
      <c r="B55" s="35">
        <v>82414.999999999985</v>
      </c>
      <c r="C55" s="33">
        <v>88922</v>
      </c>
      <c r="D55" s="35">
        <v>49547</v>
      </c>
      <c r="E55" s="35">
        <v>45985</v>
      </c>
      <c r="F55" s="35">
        <v>45102.000000000029</v>
      </c>
      <c r="G55" s="35">
        <v>29994</v>
      </c>
      <c r="H55" s="35">
        <v>18977</v>
      </c>
      <c r="I55" s="35">
        <v>10214</v>
      </c>
      <c r="J55" s="35">
        <v>15487</v>
      </c>
      <c r="K55" s="35">
        <v>22014</v>
      </c>
      <c r="L55" s="35">
        <v>65251</v>
      </c>
      <c r="M55" s="35">
        <v>118952</v>
      </c>
      <c r="N55" s="36">
        <f t="shared" si="0"/>
        <v>592860</v>
      </c>
      <c r="O55" s="173"/>
      <c r="P55" s="173"/>
      <c r="Q55" s="173"/>
      <c r="R55" s="173"/>
      <c r="S55" s="185"/>
      <c r="T55" s="185"/>
      <c r="U55" s="185"/>
      <c r="V55" s="185"/>
      <c r="W55" s="185"/>
      <c r="X55" s="185"/>
      <c r="Y55" s="185"/>
      <c r="Z55" s="175"/>
      <c r="AA55" s="175"/>
      <c r="AB55" s="175"/>
      <c r="AC55" s="175"/>
      <c r="AD55" s="175"/>
      <c r="AE55" s="175"/>
    </row>
    <row r="56" spans="1:31" ht="34.5" customHeight="1" x14ac:dyDescent="0.4">
      <c r="A56" s="172" t="s">
        <v>43</v>
      </c>
      <c r="B56" s="35">
        <v>9421</v>
      </c>
      <c r="C56" s="35">
        <v>20341</v>
      </c>
      <c r="D56" s="35">
        <v>23100</v>
      </c>
      <c r="E56" s="35">
        <v>15411</v>
      </c>
      <c r="F56" s="35">
        <v>12521.000000000005</v>
      </c>
      <c r="G56" s="35">
        <v>15988</v>
      </c>
      <c r="H56" s="35">
        <v>22987.000000000004</v>
      </c>
      <c r="I56" s="35">
        <v>13021</v>
      </c>
      <c r="J56" s="35">
        <v>17121</v>
      </c>
      <c r="K56" s="35">
        <v>16459</v>
      </c>
      <c r="L56" s="35">
        <v>14454</v>
      </c>
      <c r="M56" s="35">
        <v>22450.999999999996</v>
      </c>
      <c r="N56" s="36">
        <f t="shared" si="0"/>
        <v>203275</v>
      </c>
      <c r="O56" s="173"/>
      <c r="P56" s="173"/>
      <c r="Q56" s="173"/>
      <c r="R56" s="173"/>
      <c r="S56" s="185"/>
      <c r="T56" s="185"/>
      <c r="U56" s="185"/>
      <c r="V56" s="185"/>
      <c r="W56" s="185"/>
      <c r="X56" s="185"/>
      <c r="Y56" s="185"/>
      <c r="Z56" s="175"/>
      <c r="AA56" s="175"/>
      <c r="AB56" s="175"/>
      <c r="AC56" s="175"/>
      <c r="AD56" s="175"/>
      <c r="AE56" s="175"/>
    </row>
    <row r="57" spans="1:31" ht="34.5" customHeight="1" x14ac:dyDescent="0.4">
      <c r="A57" s="172" t="s">
        <v>59</v>
      </c>
      <c r="B57" s="35">
        <v>46510</v>
      </c>
      <c r="C57" s="35">
        <v>44867</v>
      </c>
      <c r="D57" s="35">
        <v>31023.999999999996</v>
      </c>
      <c r="E57" s="35">
        <v>34505</v>
      </c>
      <c r="F57" s="35">
        <v>42514</v>
      </c>
      <c r="G57" s="35">
        <v>55879</v>
      </c>
      <c r="H57" s="35">
        <v>78998</v>
      </c>
      <c r="I57" s="35">
        <v>78541</v>
      </c>
      <c r="J57" s="35">
        <v>65847</v>
      </c>
      <c r="K57" s="35">
        <v>63547.000000000007</v>
      </c>
      <c r="L57" s="35">
        <v>51939.999999999993</v>
      </c>
      <c r="M57" s="35">
        <v>46608</v>
      </c>
      <c r="N57" s="36">
        <f t="shared" si="0"/>
        <v>640780</v>
      </c>
      <c r="O57" s="173"/>
      <c r="P57" s="173"/>
      <c r="Q57" s="173"/>
      <c r="R57" s="173"/>
      <c r="S57" s="185"/>
      <c r="T57" s="185"/>
      <c r="U57" s="185"/>
      <c r="V57" s="185"/>
      <c r="W57" s="185"/>
      <c r="X57" s="185"/>
      <c r="Y57" s="185"/>
      <c r="Z57" s="175"/>
      <c r="AA57" s="175"/>
      <c r="AB57" s="175"/>
      <c r="AC57" s="175"/>
      <c r="AD57" s="175"/>
      <c r="AE57" s="175"/>
    </row>
    <row r="58" spans="1:31" ht="34.5" customHeight="1" x14ac:dyDescent="0.4">
      <c r="A58" s="172" t="s">
        <v>74</v>
      </c>
      <c r="B58" s="35">
        <v>2547</v>
      </c>
      <c r="C58" s="35">
        <v>2335</v>
      </c>
      <c r="D58" s="35">
        <v>542</v>
      </c>
      <c r="E58" s="35">
        <v>852</v>
      </c>
      <c r="F58" s="35">
        <v>310</v>
      </c>
      <c r="G58" s="35">
        <v>742</v>
      </c>
      <c r="H58" s="35">
        <v>49</v>
      </c>
      <c r="I58" s="35">
        <v>0</v>
      </c>
      <c r="J58" s="35">
        <v>265</v>
      </c>
      <c r="K58" s="35">
        <v>586</v>
      </c>
      <c r="L58" s="35">
        <v>2200</v>
      </c>
      <c r="M58" s="35">
        <v>7014</v>
      </c>
      <c r="N58" s="36">
        <f t="shared" si="0"/>
        <v>17442</v>
      </c>
      <c r="O58" s="173"/>
      <c r="P58" s="173"/>
      <c r="Q58" s="173"/>
      <c r="R58" s="173"/>
      <c r="S58" s="185"/>
      <c r="T58" s="185"/>
      <c r="U58" s="185"/>
      <c r="V58" s="185"/>
      <c r="W58" s="185"/>
      <c r="X58" s="185"/>
      <c r="Y58" s="185"/>
      <c r="Z58" s="175"/>
      <c r="AA58" s="175"/>
      <c r="AB58" s="175"/>
      <c r="AC58" s="175"/>
      <c r="AD58" s="175"/>
      <c r="AE58" s="175"/>
    </row>
    <row r="59" spans="1:31" ht="34.5" customHeight="1" x14ac:dyDescent="0.4">
      <c r="A59" s="172" t="s">
        <v>46</v>
      </c>
      <c r="B59" s="35">
        <v>26541</v>
      </c>
      <c r="C59" s="35">
        <v>9491</v>
      </c>
      <c r="D59" s="35">
        <v>7011.9999999999982</v>
      </c>
      <c r="E59" s="35">
        <v>137</v>
      </c>
      <c r="F59" s="35">
        <v>754</v>
      </c>
      <c r="G59" s="35">
        <v>71</v>
      </c>
      <c r="H59" s="35">
        <v>275</v>
      </c>
      <c r="I59" s="35">
        <v>154</v>
      </c>
      <c r="J59" s="35">
        <v>503</v>
      </c>
      <c r="K59" s="35">
        <v>235</v>
      </c>
      <c r="L59" s="35">
        <v>16547</v>
      </c>
      <c r="M59" s="35">
        <v>21627</v>
      </c>
      <c r="N59" s="36">
        <f t="shared" si="0"/>
        <v>83347</v>
      </c>
      <c r="O59" s="173"/>
      <c r="P59" s="173"/>
      <c r="Q59" s="173"/>
      <c r="R59" s="173"/>
      <c r="S59" s="185"/>
      <c r="T59" s="185"/>
      <c r="U59" s="185"/>
      <c r="V59" s="185"/>
      <c r="W59" s="185"/>
      <c r="X59" s="185"/>
      <c r="Y59" s="185"/>
      <c r="Z59" s="175"/>
      <c r="AA59" s="175"/>
      <c r="AB59" s="175"/>
      <c r="AC59" s="175"/>
      <c r="AD59" s="175"/>
      <c r="AE59" s="175"/>
    </row>
    <row r="60" spans="1:31" ht="34.5" customHeight="1" x14ac:dyDescent="0.4">
      <c r="A60" s="172" t="s">
        <v>92</v>
      </c>
      <c r="B60" s="35">
        <v>5900</v>
      </c>
      <c r="C60" s="35">
        <v>3148</v>
      </c>
      <c r="D60" s="35">
        <v>8528</v>
      </c>
      <c r="E60" s="35">
        <v>8600</v>
      </c>
      <c r="F60" s="35">
        <v>5624.0000000000027</v>
      </c>
      <c r="G60" s="35">
        <v>10201</v>
      </c>
      <c r="H60" s="35">
        <v>15898.999999999998</v>
      </c>
      <c r="I60" s="35">
        <v>8524</v>
      </c>
      <c r="J60" s="35">
        <v>23060</v>
      </c>
      <c r="K60" s="35">
        <v>17354</v>
      </c>
      <c r="L60" s="35">
        <v>16424</v>
      </c>
      <c r="M60" s="35">
        <v>9245</v>
      </c>
      <c r="N60" s="36">
        <f t="shared" si="0"/>
        <v>132507</v>
      </c>
      <c r="O60" s="173"/>
      <c r="P60" s="173"/>
      <c r="Q60" s="173"/>
      <c r="R60" s="173"/>
      <c r="S60" s="185"/>
      <c r="T60" s="185"/>
      <c r="U60" s="185"/>
      <c r="V60" s="185"/>
      <c r="W60" s="185"/>
      <c r="X60" s="185"/>
      <c r="Y60" s="185"/>
      <c r="Z60" s="175"/>
      <c r="AA60" s="175"/>
      <c r="AB60" s="175"/>
      <c r="AC60" s="175"/>
      <c r="AD60" s="175"/>
      <c r="AE60" s="175"/>
    </row>
    <row r="61" spans="1:31" ht="34.5" customHeight="1" x14ac:dyDescent="0.4">
      <c r="A61" s="172" t="s">
        <v>93</v>
      </c>
      <c r="B61" s="35">
        <v>598</v>
      </c>
      <c r="C61" s="35">
        <v>675</v>
      </c>
      <c r="D61" s="35">
        <v>701</v>
      </c>
      <c r="E61" s="35">
        <v>728</v>
      </c>
      <c r="F61" s="35">
        <v>452</v>
      </c>
      <c r="G61" s="35">
        <v>701</v>
      </c>
      <c r="H61" s="35">
        <v>735</v>
      </c>
      <c r="I61" s="35">
        <v>810</v>
      </c>
      <c r="J61" s="35">
        <v>3458</v>
      </c>
      <c r="K61" s="35">
        <v>1154</v>
      </c>
      <c r="L61" s="35">
        <v>1325</v>
      </c>
      <c r="M61" s="35">
        <v>288</v>
      </c>
      <c r="N61" s="36">
        <f t="shared" si="0"/>
        <v>11625</v>
      </c>
      <c r="O61" s="173"/>
      <c r="P61" s="173"/>
      <c r="Q61" s="173"/>
      <c r="R61" s="173"/>
      <c r="S61" s="185"/>
      <c r="T61" s="185"/>
      <c r="U61" s="185"/>
      <c r="V61" s="185"/>
      <c r="W61" s="185"/>
      <c r="X61" s="185"/>
      <c r="Y61" s="185"/>
      <c r="Z61" s="175"/>
      <c r="AA61" s="175"/>
      <c r="AB61" s="175"/>
      <c r="AC61" s="175"/>
      <c r="AD61" s="175"/>
      <c r="AE61" s="175"/>
    </row>
    <row r="62" spans="1:31" ht="34.5" customHeight="1" x14ac:dyDescent="0.4">
      <c r="A62" s="172" t="s">
        <v>94</v>
      </c>
      <c r="B62" s="35">
        <v>654</v>
      </c>
      <c r="C62" s="35">
        <v>197</v>
      </c>
      <c r="D62" s="35">
        <v>785</v>
      </c>
      <c r="E62" s="35">
        <v>85</v>
      </c>
      <c r="F62" s="35">
        <v>62</v>
      </c>
      <c r="G62" s="35">
        <v>852</v>
      </c>
      <c r="H62" s="35">
        <v>1621</v>
      </c>
      <c r="I62" s="35">
        <v>1001.9999999999999</v>
      </c>
      <c r="J62" s="35">
        <v>68</v>
      </c>
      <c r="K62" s="35">
        <v>1254</v>
      </c>
      <c r="L62" s="35">
        <v>1421</v>
      </c>
      <c r="M62" s="35">
        <v>672</v>
      </c>
      <c r="N62" s="36">
        <f t="shared" si="0"/>
        <v>8673</v>
      </c>
      <c r="O62" s="173"/>
      <c r="P62" s="173"/>
      <c r="Q62" s="173"/>
      <c r="R62" s="173"/>
      <c r="S62" s="185"/>
      <c r="T62" s="185"/>
      <c r="U62" s="185"/>
      <c r="V62" s="185"/>
      <c r="W62" s="185"/>
      <c r="X62" s="185"/>
      <c r="Y62" s="185"/>
      <c r="Z62" s="175"/>
      <c r="AA62" s="175"/>
      <c r="AB62" s="175"/>
      <c r="AC62" s="175"/>
      <c r="AD62" s="175"/>
      <c r="AE62" s="175"/>
    </row>
    <row r="63" spans="1:31" ht="34.5" customHeight="1" x14ac:dyDescent="0.4">
      <c r="A63" s="172" t="s">
        <v>95</v>
      </c>
      <c r="B63" s="35">
        <v>1954</v>
      </c>
      <c r="C63" s="35">
        <v>747</v>
      </c>
      <c r="D63" s="35">
        <v>710</v>
      </c>
      <c r="E63" s="35">
        <v>998</v>
      </c>
      <c r="F63" s="35">
        <v>920</v>
      </c>
      <c r="G63" s="35">
        <v>1720</v>
      </c>
      <c r="H63" s="35">
        <v>912</v>
      </c>
      <c r="I63" s="35">
        <v>1399</v>
      </c>
      <c r="J63" s="35">
        <v>1687</v>
      </c>
      <c r="K63" s="35">
        <v>1452</v>
      </c>
      <c r="L63" s="35">
        <v>998</v>
      </c>
      <c r="M63" s="35">
        <v>2321</v>
      </c>
      <c r="N63" s="36">
        <f t="shared" si="0"/>
        <v>15818</v>
      </c>
      <c r="O63" s="173"/>
      <c r="P63" s="173"/>
      <c r="Q63" s="173"/>
      <c r="R63" s="173"/>
      <c r="S63" s="185"/>
      <c r="T63" s="185"/>
      <c r="U63" s="185"/>
      <c r="V63" s="185"/>
      <c r="W63" s="185"/>
      <c r="X63" s="185"/>
      <c r="Y63" s="185"/>
      <c r="Z63" s="175"/>
      <c r="AA63" s="175"/>
      <c r="AB63" s="175"/>
      <c r="AC63" s="175"/>
      <c r="AD63" s="175"/>
      <c r="AE63" s="175"/>
    </row>
    <row r="64" spans="1:31" ht="34.5" customHeight="1" x14ac:dyDescent="0.4">
      <c r="A64" s="172" t="s">
        <v>96</v>
      </c>
      <c r="B64" s="35">
        <v>0</v>
      </c>
      <c r="C64" s="35">
        <v>9</v>
      </c>
      <c r="D64" s="35">
        <v>1854</v>
      </c>
      <c r="E64" s="35">
        <v>3901</v>
      </c>
      <c r="F64" s="35">
        <v>1301</v>
      </c>
      <c r="G64" s="35">
        <v>35999</v>
      </c>
      <c r="H64" s="35">
        <v>41987</v>
      </c>
      <c r="I64" s="35">
        <v>13985</v>
      </c>
      <c r="J64" s="35">
        <v>9854</v>
      </c>
      <c r="K64" s="35">
        <v>5689</v>
      </c>
      <c r="L64" s="35">
        <v>1204</v>
      </c>
      <c r="M64" s="35">
        <v>42</v>
      </c>
      <c r="N64" s="36">
        <f t="shared" si="0"/>
        <v>115825</v>
      </c>
      <c r="O64" s="173"/>
      <c r="P64" s="173"/>
      <c r="Q64" s="173"/>
      <c r="R64" s="173"/>
      <c r="S64" s="185"/>
      <c r="T64" s="185"/>
      <c r="U64" s="185"/>
      <c r="V64" s="185"/>
      <c r="W64" s="185"/>
      <c r="X64" s="185"/>
      <c r="Y64" s="185"/>
      <c r="Z64" s="175"/>
      <c r="AA64" s="175"/>
      <c r="AB64" s="175"/>
      <c r="AC64" s="175"/>
      <c r="AD64" s="175"/>
      <c r="AE64" s="175"/>
    </row>
    <row r="65" spans="1:31" s="167" customFormat="1" ht="34.5" customHeight="1" x14ac:dyDescent="0.4">
      <c r="A65" s="209" t="s">
        <v>97</v>
      </c>
      <c r="B65" s="87">
        <v>3498</v>
      </c>
      <c r="C65" s="87">
        <v>6540</v>
      </c>
      <c r="D65" s="87">
        <v>5984</v>
      </c>
      <c r="E65" s="87">
        <v>4271</v>
      </c>
      <c r="F65" s="87">
        <v>6542</v>
      </c>
      <c r="G65" s="87">
        <v>6895</v>
      </c>
      <c r="H65" s="87">
        <v>3612</v>
      </c>
      <c r="I65" s="87">
        <v>3654</v>
      </c>
      <c r="J65" s="87">
        <v>6021</v>
      </c>
      <c r="K65" s="87">
        <v>7894</v>
      </c>
      <c r="L65" s="87">
        <v>3457.9999999999995</v>
      </c>
      <c r="M65" s="87">
        <v>4120</v>
      </c>
      <c r="N65" s="210">
        <f t="shared" si="0"/>
        <v>62489</v>
      </c>
      <c r="O65" s="173"/>
      <c r="P65" s="173"/>
      <c r="Q65" s="173"/>
      <c r="R65" s="173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</row>
    <row r="66" spans="1:31" ht="34.5" customHeight="1" x14ac:dyDescent="0.4">
      <c r="A66" s="172" t="s">
        <v>98</v>
      </c>
      <c r="B66" s="35">
        <v>32</v>
      </c>
      <c r="C66" s="35">
        <v>14</v>
      </c>
      <c r="D66" s="35">
        <v>21</v>
      </c>
      <c r="E66" s="35">
        <v>0</v>
      </c>
      <c r="F66" s="35">
        <v>3</v>
      </c>
      <c r="G66" s="35">
        <v>54</v>
      </c>
      <c r="H66" s="35">
        <v>325</v>
      </c>
      <c r="I66" s="35">
        <v>522</v>
      </c>
      <c r="J66" s="35">
        <v>659</v>
      </c>
      <c r="K66" s="35">
        <v>385.00000000000006</v>
      </c>
      <c r="L66" s="35">
        <v>140</v>
      </c>
      <c r="M66" s="35">
        <v>11</v>
      </c>
      <c r="N66" s="36">
        <f t="shared" si="0"/>
        <v>2166</v>
      </c>
      <c r="O66" s="173"/>
      <c r="P66" s="173"/>
      <c r="Q66" s="173"/>
      <c r="R66" s="173"/>
      <c r="S66" s="185"/>
      <c r="T66" s="185"/>
      <c r="U66" s="185"/>
      <c r="V66" s="185"/>
      <c r="W66" s="185"/>
      <c r="X66" s="185"/>
      <c r="Y66" s="185"/>
      <c r="Z66" s="175"/>
      <c r="AA66" s="175"/>
      <c r="AB66" s="175"/>
      <c r="AC66" s="175"/>
      <c r="AD66" s="175"/>
      <c r="AE66" s="175"/>
    </row>
    <row r="67" spans="1:31" ht="34.5" customHeight="1" x14ac:dyDescent="0.4">
      <c r="A67" s="172" t="s">
        <v>99</v>
      </c>
      <c r="B67" s="35">
        <v>4987</v>
      </c>
      <c r="C67" s="35">
        <v>9704</v>
      </c>
      <c r="D67" s="35">
        <v>23547</v>
      </c>
      <c r="E67" s="35">
        <v>6969</v>
      </c>
      <c r="F67" s="35">
        <v>8245</v>
      </c>
      <c r="G67" s="35">
        <v>9458</v>
      </c>
      <c r="H67" s="35">
        <v>9356</v>
      </c>
      <c r="I67" s="35">
        <v>32543.999999999996</v>
      </c>
      <c r="J67" s="35">
        <v>12854</v>
      </c>
      <c r="K67" s="35">
        <v>10598</v>
      </c>
      <c r="L67" s="35">
        <v>7322.0000000000009</v>
      </c>
      <c r="M67" s="35">
        <v>7855</v>
      </c>
      <c r="N67" s="36">
        <f t="shared" si="0"/>
        <v>143439</v>
      </c>
      <c r="O67" s="173"/>
      <c r="P67" s="173"/>
      <c r="Q67" s="173"/>
      <c r="R67" s="173"/>
      <c r="S67" s="185"/>
      <c r="T67" s="185"/>
      <c r="U67" s="185"/>
      <c r="V67" s="185"/>
      <c r="W67" s="185"/>
      <c r="X67" s="185"/>
      <c r="Y67" s="185"/>
      <c r="Z67" s="175"/>
      <c r="AA67" s="175"/>
      <c r="AB67" s="175"/>
      <c r="AC67" s="175"/>
      <c r="AD67" s="175"/>
      <c r="AE67" s="175"/>
    </row>
    <row r="68" spans="1:31" ht="34.5" customHeight="1" x14ac:dyDescent="0.4">
      <c r="A68" s="172" t="s">
        <v>47</v>
      </c>
      <c r="B68" s="35">
        <v>3120454</v>
      </c>
      <c r="C68" s="35">
        <v>3543074</v>
      </c>
      <c r="D68" s="35">
        <v>3623171.8368000002</v>
      </c>
      <c r="E68" s="35">
        <v>3824510.9999999972</v>
      </c>
      <c r="F68" s="35">
        <v>3857412.0000000005</v>
      </c>
      <c r="G68" s="35">
        <v>3985498.9999999995</v>
      </c>
      <c r="H68" s="35">
        <v>4120020.9999999995</v>
      </c>
      <c r="I68" s="35">
        <v>4125844</v>
      </c>
      <c r="J68" s="35">
        <v>3589451</v>
      </c>
      <c r="K68" s="35">
        <v>4102122</v>
      </c>
      <c r="L68" s="35">
        <v>2949547.0000000005</v>
      </c>
      <c r="M68" s="35">
        <v>3591444.0000000009</v>
      </c>
      <c r="N68" s="36">
        <f t="shared" si="0"/>
        <v>44432550.836799994</v>
      </c>
      <c r="O68" s="173"/>
      <c r="P68" s="173"/>
      <c r="Q68" s="173"/>
      <c r="R68" s="173"/>
      <c r="S68" s="185"/>
      <c r="T68" s="185"/>
      <c r="U68" s="185"/>
      <c r="V68" s="185"/>
      <c r="W68" s="185"/>
      <c r="X68" s="185"/>
      <c r="Y68" s="185"/>
      <c r="Z68" s="175"/>
      <c r="AA68" s="175"/>
      <c r="AB68" s="175"/>
      <c r="AC68" s="175"/>
      <c r="AD68" s="175"/>
      <c r="AE68" s="175"/>
    </row>
    <row r="69" spans="1:31" ht="34.5" customHeight="1" x14ac:dyDescent="0.4">
      <c r="A69" s="172" t="s">
        <v>60</v>
      </c>
      <c r="B69" s="35">
        <v>149324</v>
      </c>
      <c r="C69" s="35">
        <v>162231.99999999994</v>
      </c>
      <c r="D69" s="35">
        <v>183321.66</v>
      </c>
      <c r="E69" s="35">
        <v>355847</v>
      </c>
      <c r="F69" s="35">
        <v>315463.99999999977</v>
      </c>
      <c r="G69" s="35">
        <v>206144.99999999997</v>
      </c>
      <c r="H69" s="35">
        <v>231458</v>
      </c>
      <c r="I69" s="35">
        <v>264585</v>
      </c>
      <c r="J69" s="35">
        <v>204001</v>
      </c>
      <c r="K69" s="35">
        <v>157649</v>
      </c>
      <c r="L69" s="35">
        <v>136912</v>
      </c>
      <c r="M69" s="35">
        <v>149957.00000000003</v>
      </c>
      <c r="N69" s="36">
        <f t="shared" si="0"/>
        <v>2516895.6599999997</v>
      </c>
      <c r="O69" s="173"/>
      <c r="P69" s="173"/>
      <c r="Q69" s="173"/>
      <c r="R69" s="173"/>
      <c r="S69" s="185"/>
      <c r="T69" s="185"/>
      <c r="U69" s="185"/>
      <c r="V69" s="185"/>
      <c r="W69" s="185"/>
      <c r="X69" s="185"/>
      <c r="Y69" s="185"/>
      <c r="Z69" s="175"/>
      <c r="AA69" s="175"/>
      <c r="AB69" s="175"/>
      <c r="AC69" s="175"/>
      <c r="AD69" s="175"/>
      <c r="AE69" s="175"/>
    </row>
    <row r="70" spans="1:31" ht="33.75" hidden="1" customHeight="1" x14ac:dyDescent="0.4">
      <c r="A70" s="176" t="s">
        <v>188</v>
      </c>
      <c r="B70" s="177">
        <f t="shared" ref="B70:N70" si="1">SUM(B8:B69)</f>
        <v>6364369</v>
      </c>
      <c r="C70" s="177">
        <f t="shared" si="1"/>
        <v>6923991</v>
      </c>
      <c r="D70" s="177">
        <f t="shared" si="1"/>
        <v>7142370.0605797153</v>
      </c>
      <c r="E70" s="177">
        <f t="shared" si="1"/>
        <v>9370446.874782104</v>
      </c>
      <c r="F70" s="177">
        <f t="shared" si="1"/>
        <v>8773690.6667177472</v>
      </c>
      <c r="G70" s="177">
        <f t="shared" si="1"/>
        <v>7348598.2721195277</v>
      </c>
      <c r="H70" s="177">
        <f t="shared" si="1"/>
        <v>6860621.4866009001</v>
      </c>
      <c r="I70" s="177">
        <f t="shared" si="1"/>
        <v>7755906</v>
      </c>
      <c r="J70" s="177">
        <f t="shared" si="1"/>
        <v>7693848</v>
      </c>
      <c r="K70" s="177">
        <f t="shared" si="1"/>
        <v>7634230</v>
      </c>
      <c r="L70" s="177">
        <f t="shared" si="1"/>
        <v>6743555</v>
      </c>
      <c r="M70" s="177">
        <f t="shared" si="1"/>
        <v>6731861.7500000009</v>
      </c>
      <c r="N70" s="178">
        <f t="shared" si="1"/>
        <v>89343488.110799983</v>
      </c>
      <c r="O70" s="173"/>
      <c r="P70" s="173"/>
      <c r="Q70" s="173"/>
      <c r="R70" s="173"/>
    </row>
    <row r="71" spans="1:31" s="183" customFormat="1" x14ac:dyDescent="0.4">
      <c r="A71" s="179" t="s">
        <v>61</v>
      </c>
      <c r="B71" s="180"/>
      <c r="C71" s="180"/>
      <c r="D71" s="181"/>
      <c r="E71" s="180"/>
      <c r="F71" s="182"/>
      <c r="G71" s="181"/>
      <c r="H71" s="181"/>
      <c r="I71" s="181"/>
      <c r="J71" s="180"/>
      <c r="K71" s="180"/>
      <c r="L71" s="181"/>
      <c r="M71" s="181"/>
      <c r="N71" s="180"/>
      <c r="Z71" s="150"/>
      <c r="AA71" s="120"/>
      <c r="AB71" s="120"/>
    </row>
    <row r="72" spans="1:31" s="183" customFormat="1" x14ac:dyDescent="0.4">
      <c r="A72" s="179" t="s">
        <v>75</v>
      </c>
      <c r="B72" s="181"/>
      <c r="C72" s="181"/>
      <c r="D72" s="181"/>
      <c r="E72" s="181"/>
      <c r="F72" s="182"/>
      <c r="G72" s="181"/>
      <c r="H72" s="181"/>
      <c r="I72" s="181"/>
      <c r="J72" s="181"/>
      <c r="K72" s="181"/>
      <c r="L72" s="181"/>
      <c r="M72" s="181"/>
      <c r="N72" s="181"/>
      <c r="Z72" s="150"/>
      <c r="AA72" s="120"/>
      <c r="AB72" s="120"/>
    </row>
    <row r="73" spans="1:31" s="183" customFormat="1" x14ac:dyDescent="0.4">
      <c r="A73" s="179" t="s">
        <v>213</v>
      </c>
      <c r="B73" s="181"/>
      <c r="C73" s="181"/>
      <c r="D73" s="181"/>
      <c r="E73" s="181"/>
      <c r="F73" s="182"/>
      <c r="G73" s="181"/>
      <c r="H73" s="181"/>
      <c r="I73" s="181"/>
      <c r="J73" s="181"/>
      <c r="K73" s="181"/>
      <c r="L73" s="181"/>
      <c r="M73" s="181"/>
      <c r="N73" s="181"/>
      <c r="Z73" s="150"/>
      <c r="AA73" s="120"/>
      <c r="AB73" s="120"/>
    </row>
    <row r="74" spans="1:31" s="183" customFormat="1" ht="25.5" x14ac:dyDescent="0.35">
      <c r="A74" s="179" t="s">
        <v>214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Z74" s="150"/>
      <c r="AA74" s="120"/>
      <c r="AB74" s="120"/>
    </row>
    <row r="75" spans="1:31" s="183" customFormat="1" ht="25.5" x14ac:dyDescent="0.35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Z75" s="150"/>
      <c r="AA75" s="120"/>
      <c r="AB75" s="120"/>
    </row>
    <row r="76" spans="1:31" s="183" customFormat="1" x14ac:dyDescent="0.4">
      <c r="A76" s="182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Z76" s="150"/>
      <c r="AA76" s="120"/>
      <c r="AB76" s="120"/>
    </row>
    <row r="77" spans="1:31" s="167" customFormat="1" x14ac:dyDescent="0.4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</row>
    <row r="78" spans="1:31" s="167" customFormat="1" x14ac:dyDescent="0.4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</row>
    <row r="79" spans="1:31" s="167" customFormat="1" x14ac:dyDescent="0.4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</row>
    <row r="80" spans="1:31" s="167" customFormat="1" x14ac:dyDescent="0.4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</row>
    <row r="81" spans="1:14" s="167" customFormat="1" x14ac:dyDescent="0.4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</row>
    <row r="82" spans="1:14" s="167" customFormat="1" x14ac:dyDescent="0.4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</row>
    <row r="83" spans="1:14" s="167" customFormat="1" x14ac:dyDescent="0.4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</row>
    <row r="84" spans="1:14" s="167" customFormat="1" x14ac:dyDescent="0.4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</row>
    <row r="85" spans="1:14" s="167" customFormat="1" x14ac:dyDescent="0.4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</row>
    <row r="86" spans="1:14" s="167" customFormat="1" x14ac:dyDescent="0.4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</row>
    <row r="87" spans="1:14" s="167" customFormat="1" x14ac:dyDescent="0.4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</row>
    <row r="88" spans="1:14" s="167" customFormat="1" x14ac:dyDescent="0.4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</row>
    <row r="89" spans="1:14" s="167" customFormat="1" x14ac:dyDescent="0.4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</row>
    <row r="90" spans="1:14" s="167" customFormat="1" x14ac:dyDescent="0.4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</row>
    <row r="91" spans="1:14" s="167" customFormat="1" x14ac:dyDescent="0.4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</row>
    <row r="92" spans="1:14" s="167" customFormat="1" x14ac:dyDescent="0.4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</row>
    <row r="93" spans="1:14" s="167" customFormat="1" x14ac:dyDescent="0.4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</row>
    <row r="94" spans="1:14" s="167" customFormat="1" x14ac:dyDescent="0.4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</row>
    <row r="95" spans="1:14" s="167" customFormat="1" x14ac:dyDescent="0.4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</row>
    <row r="96" spans="1:14" s="167" customFormat="1" x14ac:dyDescent="0.4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</row>
    <row r="97" spans="1:14" s="167" customFormat="1" x14ac:dyDescent="0.4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</row>
    <row r="98" spans="1:14" s="167" customFormat="1" x14ac:dyDescent="0.4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</row>
    <row r="99" spans="1:14" s="167" customFormat="1" x14ac:dyDescent="0.4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</row>
    <row r="100" spans="1:14" s="167" customFormat="1" x14ac:dyDescent="0.4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</row>
    <row r="101" spans="1:14" s="167" customFormat="1" x14ac:dyDescent="0.4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</row>
    <row r="102" spans="1:14" s="167" customFormat="1" x14ac:dyDescent="0.4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</row>
    <row r="103" spans="1:14" s="167" customFormat="1" x14ac:dyDescent="0.4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</row>
    <row r="104" spans="1:14" s="167" customFormat="1" x14ac:dyDescent="0.4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</row>
    <row r="105" spans="1:14" s="167" customFormat="1" x14ac:dyDescent="0.4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</row>
    <row r="106" spans="1:14" s="167" customFormat="1" x14ac:dyDescent="0.4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</row>
    <row r="107" spans="1:14" s="167" customFormat="1" x14ac:dyDescent="0.4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</row>
    <row r="108" spans="1:14" s="167" customFormat="1" x14ac:dyDescent="0.4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</row>
    <row r="109" spans="1:14" s="167" customFormat="1" x14ac:dyDescent="0.4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</row>
    <row r="110" spans="1:14" s="167" customFormat="1" x14ac:dyDescent="0.4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</row>
    <row r="111" spans="1:14" s="167" customFormat="1" x14ac:dyDescent="0.4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</row>
    <row r="112" spans="1:14" s="167" customFormat="1" x14ac:dyDescent="0.4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</row>
    <row r="113" spans="1:14" s="167" customFormat="1" x14ac:dyDescent="0.4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</row>
    <row r="114" spans="1:14" s="167" customFormat="1" x14ac:dyDescent="0.4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</row>
    <row r="115" spans="1:14" s="167" customFormat="1" x14ac:dyDescent="0.4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</row>
    <row r="116" spans="1:14" s="167" customFormat="1" x14ac:dyDescent="0.4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</row>
    <row r="117" spans="1:14" s="167" customFormat="1" x14ac:dyDescent="0.4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</row>
    <row r="118" spans="1:14" s="167" customFormat="1" x14ac:dyDescent="0.4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</row>
    <row r="119" spans="1:14" s="167" customFormat="1" x14ac:dyDescent="0.4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</row>
    <row r="120" spans="1:14" s="167" customFormat="1" x14ac:dyDescent="0.4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</row>
    <row r="121" spans="1:14" s="167" customFormat="1" x14ac:dyDescent="0.4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</row>
    <row r="122" spans="1:14" s="167" customFormat="1" x14ac:dyDescent="0.4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</row>
    <row r="123" spans="1:14" s="167" customFormat="1" x14ac:dyDescent="0.4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</row>
    <row r="124" spans="1:14" s="167" customFormat="1" x14ac:dyDescent="0.4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</row>
    <row r="125" spans="1:14" s="167" customFormat="1" x14ac:dyDescent="0.4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</row>
    <row r="126" spans="1:14" s="167" customFormat="1" x14ac:dyDescent="0.4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</row>
    <row r="127" spans="1:14" s="167" customFormat="1" x14ac:dyDescent="0.4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</row>
    <row r="128" spans="1:14" s="167" customFormat="1" x14ac:dyDescent="0.4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</row>
    <row r="129" spans="1:14" s="167" customFormat="1" x14ac:dyDescent="0.4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</row>
    <row r="130" spans="1:14" s="167" customFormat="1" x14ac:dyDescent="0.4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</row>
    <row r="131" spans="1:14" s="167" customFormat="1" x14ac:dyDescent="0.4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</row>
    <row r="132" spans="1:14" s="167" customFormat="1" x14ac:dyDescent="0.4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</row>
    <row r="133" spans="1:14" s="167" customFormat="1" x14ac:dyDescent="0.4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</row>
    <row r="134" spans="1:14" s="167" customFormat="1" x14ac:dyDescent="0.4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</row>
    <row r="135" spans="1:14" s="167" customFormat="1" x14ac:dyDescent="0.4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</row>
    <row r="136" spans="1:14" s="167" customFormat="1" x14ac:dyDescent="0.4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</row>
    <row r="137" spans="1:14" s="167" customFormat="1" x14ac:dyDescent="0.4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</row>
    <row r="138" spans="1:14" s="167" customFormat="1" x14ac:dyDescent="0.4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</row>
    <row r="139" spans="1:14" s="167" customFormat="1" x14ac:dyDescent="0.4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</row>
    <row r="140" spans="1:14" s="167" customFormat="1" x14ac:dyDescent="0.4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</row>
    <row r="141" spans="1:14" s="167" customFormat="1" x14ac:dyDescent="0.4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</row>
    <row r="142" spans="1:14" s="167" customFormat="1" x14ac:dyDescent="0.4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</row>
    <row r="143" spans="1:14" s="167" customFormat="1" x14ac:dyDescent="0.4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</row>
    <row r="144" spans="1:14" s="167" customFormat="1" x14ac:dyDescent="0.4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</row>
    <row r="145" spans="1:14" s="167" customFormat="1" x14ac:dyDescent="0.4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</row>
    <row r="146" spans="1:14" s="167" customFormat="1" x14ac:dyDescent="0.4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</row>
    <row r="147" spans="1:14" s="167" customFormat="1" x14ac:dyDescent="0.4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</row>
    <row r="148" spans="1:14" s="167" customFormat="1" x14ac:dyDescent="0.4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</row>
    <row r="149" spans="1:14" s="167" customFormat="1" x14ac:dyDescent="0.4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</row>
    <row r="150" spans="1:14" s="167" customFormat="1" x14ac:dyDescent="0.4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</row>
    <row r="151" spans="1:14" s="167" customFormat="1" x14ac:dyDescent="0.4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</row>
    <row r="152" spans="1:14" s="167" customFormat="1" x14ac:dyDescent="0.4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</row>
    <row r="153" spans="1:14" s="167" customFormat="1" x14ac:dyDescent="0.4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</row>
    <row r="154" spans="1:14" s="167" customFormat="1" x14ac:dyDescent="0.4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</row>
    <row r="155" spans="1:14" s="167" customFormat="1" x14ac:dyDescent="0.4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</row>
    <row r="156" spans="1:14" s="167" customFormat="1" x14ac:dyDescent="0.4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</row>
    <row r="157" spans="1:14" s="167" customFormat="1" x14ac:dyDescent="0.4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</row>
  </sheetData>
  <mergeCells count="3">
    <mergeCell ref="A2:N2"/>
    <mergeCell ref="A4:N4"/>
    <mergeCell ref="A5:N5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188"/>
  <sheetViews>
    <sheetView zoomScale="50" zoomScaleNormal="50" workbookViewId="0">
      <selection activeCell="A26" sqref="A26:XFD26"/>
    </sheetView>
  </sheetViews>
  <sheetFormatPr baseColWidth="10" defaultRowHeight="26.25" x14ac:dyDescent="0.4"/>
  <cols>
    <col min="1" max="1" width="26.42578125" style="34" customWidth="1"/>
    <col min="2" max="2" width="24.42578125" style="34" customWidth="1"/>
    <col min="3" max="3" width="27.5703125" style="34" customWidth="1"/>
    <col min="4" max="5" width="25" style="34" customWidth="1"/>
    <col min="6" max="6" width="26.140625" style="34" customWidth="1"/>
    <col min="7" max="7" width="25.85546875" style="34" customWidth="1"/>
    <col min="8" max="8" width="25.5703125" style="34" customWidth="1"/>
    <col min="9" max="9" width="25.28515625" style="34" customWidth="1"/>
    <col min="10" max="10" width="24.7109375" style="34" customWidth="1"/>
    <col min="11" max="11" width="25.28515625" style="34" customWidth="1"/>
    <col min="12" max="12" width="25.85546875" style="34" customWidth="1"/>
    <col min="13" max="13" width="26.140625" style="34" customWidth="1"/>
    <col min="14" max="14" width="28.7109375" style="34" customWidth="1"/>
    <col min="15" max="15" width="27.85546875" style="188" customWidth="1"/>
    <col min="16" max="16" width="28.5703125" style="189" customWidth="1"/>
    <col min="17" max="17" width="21.5703125" style="190" customWidth="1"/>
    <col min="18" max="20" width="23" style="29" customWidth="1"/>
    <col min="21" max="23" width="14.85546875" style="28" customWidth="1"/>
    <col min="24" max="26" width="16.28515625" style="30" customWidth="1"/>
    <col min="27" max="29" width="15.5703125" style="31" customWidth="1"/>
    <col min="30" max="32" width="9.140625" style="28" bestFit="1" customWidth="1"/>
    <col min="33" max="33" width="21.5703125" style="28" bestFit="1" customWidth="1"/>
    <col min="34" max="16384" width="11.42578125" style="28"/>
  </cols>
  <sheetData>
    <row r="1" spans="1:33" s="39" customFormat="1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86"/>
      <c r="P1" s="187"/>
      <c r="Q1" s="157"/>
      <c r="R1" s="40"/>
      <c r="S1" s="40"/>
      <c r="T1" s="40"/>
      <c r="X1" s="43"/>
      <c r="Y1" s="43"/>
      <c r="Z1" s="43"/>
      <c r="AA1" s="41"/>
      <c r="AB1" s="41"/>
      <c r="AC1" s="41"/>
    </row>
    <row r="2" spans="1:33" x14ac:dyDescent="0.4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162"/>
      <c r="P2" s="191"/>
      <c r="Q2" s="166"/>
      <c r="R2" s="192"/>
      <c r="S2" s="192"/>
      <c r="T2" s="192"/>
      <c r="U2" s="39"/>
      <c r="V2" s="39"/>
      <c r="W2" s="39"/>
      <c r="X2" s="43"/>
      <c r="Y2" s="43"/>
      <c r="Z2" s="43"/>
      <c r="AA2" s="41"/>
    </row>
    <row r="3" spans="1:33" x14ac:dyDescent="0.4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162"/>
      <c r="P3" s="191"/>
      <c r="Q3" s="166"/>
      <c r="R3" s="192"/>
      <c r="S3" s="192"/>
      <c r="T3" s="192"/>
      <c r="U3" s="39"/>
      <c r="V3" s="39"/>
      <c r="W3" s="39"/>
      <c r="X3" s="43"/>
      <c r="Y3" s="43"/>
      <c r="Z3" s="43"/>
      <c r="AA3" s="41"/>
    </row>
    <row r="4" spans="1:33" ht="28.5" x14ac:dyDescent="0.45">
      <c r="A4" s="251" t="s">
        <v>101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162"/>
      <c r="P4" s="191"/>
      <c r="Q4" s="166"/>
      <c r="R4" s="192"/>
      <c r="S4" s="192"/>
      <c r="T4" s="192"/>
      <c r="U4" s="39"/>
      <c r="V4" s="39"/>
      <c r="W4" s="39"/>
      <c r="X4" s="43"/>
      <c r="Y4" s="43"/>
      <c r="Z4" s="43"/>
      <c r="AA4" s="41"/>
    </row>
    <row r="5" spans="1:33" x14ac:dyDescent="0.4">
      <c r="A5" s="243" t="s">
        <v>80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162"/>
      <c r="P5" s="191"/>
      <c r="Q5" s="166"/>
      <c r="R5" s="192"/>
      <c r="S5" s="192"/>
      <c r="T5" s="192"/>
      <c r="U5" s="39"/>
      <c r="V5" s="39"/>
      <c r="W5" s="39"/>
      <c r="X5" s="43"/>
      <c r="Y5" s="43"/>
      <c r="Z5" s="43"/>
      <c r="AA5" s="41"/>
    </row>
    <row r="6" spans="1:33" ht="15.75" customHeight="1" x14ac:dyDescent="0.4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162"/>
      <c r="P6" s="191"/>
      <c r="Q6" s="166"/>
      <c r="R6" s="192"/>
      <c r="S6" s="192"/>
      <c r="T6" s="192"/>
      <c r="U6" s="39"/>
      <c r="V6" s="39"/>
      <c r="W6" s="39"/>
      <c r="X6" s="43"/>
      <c r="Y6" s="43"/>
      <c r="Z6" s="43"/>
      <c r="AA6" s="41"/>
    </row>
    <row r="7" spans="1:33" ht="6" customHeight="1" thickBot="1" x14ac:dyDescent="0.4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162"/>
      <c r="P7" s="191"/>
      <c r="Q7" s="166"/>
      <c r="R7" s="192"/>
      <c r="S7" s="192"/>
      <c r="T7" s="192"/>
      <c r="U7" s="39"/>
      <c r="V7" s="39"/>
      <c r="W7" s="39"/>
      <c r="X7" s="43"/>
      <c r="Y7" s="43"/>
      <c r="Z7" s="43"/>
      <c r="AA7" s="41"/>
    </row>
    <row r="8" spans="1:33" ht="34.5" customHeight="1" x14ac:dyDescent="0.35">
      <c r="A8" s="45" t="s">
        <v>69</v>
      </c>
      <c r="B8" s="46" t="s">
        <v>1</v>
      </c>
      <c r="C8" s="46" t="s">
        <v>2</v>
      </c>
      <c r="D8" s="46" t="s">
        <v>3</v>
      </c>
      <c r="E8" s="46" t="s">
        <v>4</v>
      </c>
      <c r="F8" s="46" t="s">
        <v>5</v>
      </c>
      <c r="G8" s="46" t="s">
        <v>6</v>
      </c>
      <c r="H8" s="46" t="s">
        <v>7</v>
      </c>
      <c r="I8" s="46" t="s">
        <v>8</v>
      </c>
      <c r="J8" s="46" t="s">
        <v>9</v>
      </c>
      <c r="K8" s="46" t="s">
        <v>10</v>
      </c>
      <c r="L8" s="46" t="s">
        <v>11</v>
      </c>
      <c r="M8" s="46" t="s">
        <v>12</v>
      </c>
      <c r="N8" s="47" t="s">
        <v>13</v>
      </c>
      <c r="O8" s="162"/>
      <c r="P8" s="191"/>
      <c r="Q8" s="166"/>
      <c r="R8" s="192"/>
      <c r="S8" s="192"/>
      <c r="T8" s="192"/>
      <c r="U8" s="39"/>
      <c r="V8" s="39"/>
      <c r="W8" s="39"/>
      <c r="X8" s="43"/>
      <c r="Y8" s="43"/>
      <c r="Z8" s="43"/>
      <c r="AA8" s="41"/>
    </row>
    <row r="9" spans="1:33" ht="34.5" customHeight="1" x14ac:dyDescent="0.4">
      <c r="A9" s="32" t="s">
        <v>116</v>
      </c>
      <c r="B9" s="35">
        <v>96176</v>
      </c>
      <c r="C9" s="35">
        <v>35841</v>
      </c>
      <c r="D9" s="35">
        <v>652176</v>
      </c>
      <c r="E9" s="35">
        <v>2842893</v>
      </c>
      <c r="F9" s="35">
        <v>2685822</v>
      </c>
      <c r="G9" s="35">
        <v>670853.99999999988</v>
      </c>
      <c r="H9" s="35">
        <v>529351</v>
      </c>
      <c r="I9" s="35">
        <v>1753702</v>
      </c>
      <c r="J9" s="35">
        <v>1923976</v>
      </c>
      <c r="K9" s="35">
        <v>817180</v>
      </c>
      <c r="L9" s="33">
        <v>785460</v>
      </c>
      <c r="M9" s="35">
        <v>601500</v>
      </c>
      <c r="N9" s="36">
        <f>SUM(B9:M9)</f>
        <v>13394931</v>
      </c>
      <c r="O9" s="162"/>
      <c r="P9" s="191"/>
      <c r="Q9" s="140"/>
      <c r="R9" s="192"/>
      <c r="S9" s="192"/>
      <c r="T9" s="192"/>
      <c r="U9" s="115"/>
      <c r="V9" s="115"/>
      <c r="W9" s="115"/>
      <c r="X9" s="195"/>
      <c r="Y9" s="195"/>
      <c r="Z9" s="195"/>
      <c r="AA9" s="115"/>
      <c r="AB9" s="196"/>
      <c r="AC9" s="196"/>
      <c r="AD9" s="196"/>
      <c r="AE9" s="196"/>
      <c r="AF9" s="196"/>
      <c r="AG9" s="196"/>
    </row>
    <row r="10" spans="1:33" ht="34.5" customHeight="1" x14ac:dyDescent="0.4">
      <c r="A10" s="32" t="s">
        <v>70</v>
      </c>
      <c r="B10" s="35">
        <v>223183</v>
      </c>
      <c r="C10" s="35">
        <v>82541</v>
      </c>
      <c r="D10" s="33">
        <v>76862</v>
      </c>
      <c r="E10" s="35">
        <v>72233.000000000015</v>
      </c>
      <c r="F10" s="35">
        <v>82414.000000000015</v>
      </c>
      <c r="G10" s="35">
        <v>98421</v>
      </c>
      <c r="H10" s="35">
        <v>120122</v>
      </c>
      <c r="I10" s="35">
        <v>86988</v>
      </c>
      <c r="J10" s="35">
        <v>126985</v>
      </c>
      <c r="K10" s="35">
        <v>50769.5</v>
      </c>
      <c r="L10" s="33">
        <v>36492</v>
      </c>
      <c r="M10" s="35">
        <v>70214</v>
      </c>
      <c r="N10" s="36">
        <f>SUM(B10:M10)</f>
        <v>1127224.5</v>
      </c>
      <c r="O10" s="162"/>
      <c r="P10" s="191"/>
      <c r="Q10" s="140"/>
      <c r="R10" s="192"/>
      <c r="S10" s="192"/>
      <c r="T10" s="192"/>
      <c r="U10" s="115"/>
      <c r="V10" s="115"/>
      <c r="W10" s="115"/>
      <c r="X10" s="195"/>
      <c r="Y10" s="195"/>
      <c r="Z10" s="195"/>
      <c r="AA10" s="115"/>
      <c r="AB10" s="196"/>
      <c r="AC10" s="196"/>
      <c r="AD10" s="196"/>
      <c r="AE10" s="196"/>
      <c r="AF10" s="196"/>
      <c r="AG10" s="196"/>
    </row>
    <row r="11" spans="1:33" ht="34.5" customHeight="1" x14ac:dyDescent="0.4">
      <c r="A11" s="32" t="s">
        <v>14</v>
      </c>
      <c r="B11" s="35">
        <v>201</v>
      </c>
      <c r="C11" s="35">
        <v>2853</v>
      </c>
      <c r="D11" s="35">
        <v>2501</v>
      </c>
      <c r="E11" s="35">
        <v>0</v>
      </c>
      <c r="F11" s="35">
        <v>444</v>
      </c>
      <c r="G11" s="35">
        <v>321</v>
      </c>
      <c r="H11" s="35">
        <v>354</v>
      </c>
      <c r="I11" s="35">
        <v>268</v>
      </c>
      <c r="J11" s="35">
        <v>452</v>
      </c>
      <c r="K11" s="35">
        <v>214</v>
      </c>
      <c r="L11" s="33">
        <v>0</v>
      </c>
      <c r="M11" s="35">
        <v>246</v>
      </c>
      <c r="N11" s="36">
        <f>SUM(B11:M11)</f>
        <v>7854</v>
      </c>
      <c r="O11" s="162"/>
      <c r="P11" s="191"/>
      <c r="Q11" s="166"/>
      <c r="R11" s="192"/>
      <c r="S11" s="192"/>
      <c r="T11" s="192"/>
      <c r="U11" s="115"/>
      <c r="V11" s="115"/>
      <c r="W11" s="115"/>
      <c r="X11" s="195"/>
      <c r="Y11" s="195"/>
      <c r="Z11" s="195"/>
      <c r="AA11" s="115"/>
      <c r="AB11" s="196"/>
      <c r="AC11" s="196"/>
      <c r="AD11" s="196"/>
      <c r="AE11" s="196"/>
      <c r="AF11" s="196"/>
      <c r="AG11" s="196"/>
    </row>
    <row r="12" spans="1:33" ht="34.5" customHeight="1" x14ac:dyDescent="0.4">
      <c r="A12" s="32" t="s">
        <v>15</v>
      </c>
      <c r="B12" s="35">
        <v>80485.999999999956</v>
      </c>
      <c r="C12" s="35">
        <v>52145.000000000007</v>
      </c>
      <c r="D12" s="33">
        <v>49647.999999999993</v>
      </c>
      <c r="E12" s="35">
        <v>51231.999999999993</v>
      </c>
      <c r="F12" s="35">
        <v>51244.999999999993</v>
      </c>
      <c r="G12" s="35">
        <v>49894.999999999993</v>
      </c>
      <c r="H12" s="35">
        <v>54244.000000000007</v>
      </c>
      <c r="I12" s="35">
        <v>53238.999999999978</v>
      </c>
      <c r="J12" s="35">
        <v>52439.38</v>
      </c>
      <c r="K12" s="35">
        <v>53241.4</v>
      </c>
      <c r="L12" s="33">
        <v>24720</v>
      </c>
      <c r="M12" s="35">
        <v>50466</v>
      </c>
      <c r="N12" s="36">
        <f>SUM(B12:M12)</f>
        <v>623000.77999999991</v>
      </c>
      <c r="O12" s="162"/>
      <c r="P12" s="191"/>
      <c r="Q12" s="166"/>
      <c r="R12" s="192"/>
      <c r="S12" s="192"/>
      <c r="T12" s="192"/>
      <c r="U12" s="115"/>
      <c r="V12" s="115"/>
      <c r="W12" s="115"/>
      <c r="X12" s="195"/>
      <c r="Y12" s="195"/>
      <c r="Z12" s="195"/>
      <c r="AA12" s="115"/>
      <c r="AB12" s="196"/>
      <c r="AC12" s="196"/>
      <c r="AD12" s="196"/>
      <c r="AE12" s="196"/>
      <c r="AF12" s="196"/>
      <c r="AG12" s="196"/>
    </row>
    <row r="13" spans="1:33" ht="34.5" customHeight="1" x14ac:dyDescent="0.4">
      <c r="A13" s="32" t="s">
        <v>52</v>
      </c>
      <c r="B13" s="35">
        <v>9124</v>
      </c>
      <c r="C13" s="35">
        <v>6814</v>
      </c>
      <c r="D13" s="35">
        <v>3448.9999999999995</v>
      </c>
      <c r="E13" s="35">
        <v>10831.999999999998</v>
      </c>
      <c r="F13" s="35">
        <v>11324.000000000002</v>
      </c>
      <c r="G13" s="35">
        <v>9654</v>
      </c>
      <c r="H13" s="35">
        <v>18048.000000000029</v>
      </c>
      <c r="I13" s="35">
        <v>16021</v>
      </c>
      <c r="J13" s="35">
        <v>17998.000000000004</v>
      </c>
      <c r="K13" s="35">
        <v>5354</v>
      </c>
      <c r="L13" s="33">
        <v>9942</v>
      </c>
      <c r="M13" s="35">
        <v>17899</v>
      </c>
      <c r="N13" s="36">
        <f t="shared" ref="N13:N68" si="0">SUM(B13:M13)</f>
        <v>136459.00000000003</v>
      </c>
      <c r="O13" s="162"/>
      <c r="P13" s="191"/>
      <c r="Q13" s="166"/>
      <c r="R13" s="192"/>
      <c r="S13" s="192"/>
      <c r="T13" s="192"/>
      <c r="U13" s="115"/>
      <c r="V13" s="115"/>
      <c r="W13" s="115"/>
      <c r="X13" s="195"/>
      <c r="Y13" s="195"/>
      <c r="Z13" s="195"/>
      <c r="AA13" s="115"/>
      <c r="AB13" s="196"/>
      <c r="AC13" s="196"/>
      <c r="AD13" s="196"/>
      <c r="AE13" s="196"/>
      <c r="AF13" s="196"/>
      <c r="AG13" s="196"/>
    </row>
    <row r="14" spans="1:33" ht="34.5" customHeight="1" x14ac:dyDescent="0.4">
      <c r="A14" s="32" t="s">
        <v>71</v>
      </c>
      <c r="B14" s="35">
        <v>22511.999999999996</v>
      </c>
      <c r="C14" s="35">
        <v>226254.00000000003</v>
      </c>
      <c r="D14" s="35">
        <v>84318</v>
      </c>
      <c r="E14" s="35">
        <v>23608.999999999996</v>
      </c>
      <c r="F14" s="35">
        <v>5798</v>
      </c>
      <c r="G14" s="35">
        <v>4998.0000000000009</v>
      </c>
      <c r="H14" s="35">
        <v>15222</v>
      </c>
      <c r="I14" s="35">
        <v>19879</v>
      </c>
      <c r="J14" s="35">
        <v>6095</v>
      </c>
      <c r="K14" s="35">
        <v>4096</v>
      </c>
      <c r="L14" s="33">
        <v>5818</v>
      </c>
      <c r="M14" s="35">
        <v>13545</v>
      </c>
      <c r="N14" s="36">
        <f t="shared" si="0"/>
        <v>432144</v>
      </c>
      <c r="O14" s="162"/>
      <c r="P14" s="191"/>
      <c r="Q14" s="166"/>
      <c r="R14" s="192"/>
      <c r="S14" s="192"/>
      <c r="T14" s="192"/>
      <c r="U14" s="115"/>
      <c r="V14" s="115"/>
      <c r="W14" s="115"/>
      <c r="X14" s="195"/>
      <c r="Y14" s="195"/>
      <c r="Z14" s="195"/>
      <c r="AA14" s="115"/>
      <c r="AB14" s="196"/>
      <c r="AC14" s="196"/>
      <c r="AD14" s="196"/>
      <c r="AE14" s="196"/>
      <c r="AF14" s="196"/>
      <c r="AG14" s="196"/>
    </row>
    <row r="15" spans="1:33" ht="34.5" customHeight="1" x14ac:dyDescent="0.4">
      <c r="A15" s="32" t="s">
        <v>17</v>
      </c>
      <c r="B15" s="35">
        <v>33012.000000000007</v>
      </c>
      <c r="C15" s="35">
        <v>57895</v>
      </c>
      <c r="D15" s="35">
        <v>93573.999999999971</v>
      </c>
      <c r="E15" s="35">
        <v>45621</v>
      </c>
      <c r="F15" s="35">
        <v>6586</v>
      </c>
      <c r="G15" s="35">
        <v>5985</v>
      </c>
      <c r="H15" s="35">
        <v>38744</v>
      </c>
      <c r="I15" s="35">
        <v>33524</v>
      </c>
      <c r="J15" s="35">
        <v>9958</v>
      </c>
      <c r="K15" s="35">
        <v>4955.5</v>
      </c>
      <c r="L15" s="33">
        <v>10624</v>
      </c>
      <c r="M15" s="35">
        <v>21998</v>
      </c>
      <c r="N15" s="36">
        <f t="shared" si="0"/>
        <v>362476.5</v>
      </c>
      <c r="O15" s="162"/>
      <c r="P15" s="191"/>
      <c r="Q15" s="166"/>
      <c r="R15" s="192"/>
      <c r="S15" s="192"/>
      <c r="T15" s="192"/>
      <c r="U15" s="115"/>
      <c r="V15" s="115"/>
      <c r="W15" s="115"/>
      <c r="X15" s="195"/>
      <c r="Y15" s="195"/>
      <c r="Z15" s="195"/>
      <c r="AA15" s="115"/>
      <c r="AB15" s="196"/>
      <c r="AC15" s="196"/>
      <c r="AD15" s="196"/>
      <c r="AE15" s="196"/>
      <c r="AF15" s="196"/>
      <c r="AG15" s="196"/>
    </row>
    <row r="16" spans="1:33" ht="34.5" customHeight="1" x14ac:dyDescent="0.4">
      <c r="A16" s="32" t="s">
        <v>18</v>
      </c>
      <c r="B16" s="35">
        <v>3096</v>
      </c>
      <c r="C16" s="35">
        <v>1353.9999999999998</v>
      </c>
      <c r="D16" s="35">
        <v>1887.0000000000002</v>
      </c>
      <c r="E16" s="35">
        <v>846</v>
      </c>
      <c r="F16" s="35">
        <v>328</v>
      </c>
      <c r="G16" s="35">
        <v>320</v>
      </c>
      <c r="H16" s="35">
        <v>1498</v>
      </c>
      <c r="I16" s="35">
        <v>1416</v>
      </c>
      <c r="J16" s="35">
        <v>399</v>
      </c>
      <c r="K16" s="35">
        <v>3214</v>
      </c>
      <c r="L16" s="33">
        <v>240</v>
      </c>
      <c r="M16" s="35">
        <v>1089</v>
      </c>
      <c r="N16" s="36">
        <f t="shared" si="0"/>
        <v>15687</v>
      </c>
      <c r="O16" s="162"/>
      <c r="P16" s="191"/>
      <c r="Q16" s="166"/>
      <c r="R16" s="192"/>
      <c r="S16" s="192"/>
      <c r="T16" s="192"/>
      <c r="U16" s="115"/>
      <c r="V16" s="115"/>
      <c r="W16" s="115"/>
      <c r="X16" s="195"/>
      <c r="Y16" s="195"/>
      <c r="Z16" s="195"/>
      <c r="AA16" s="115"/>
      <c r="AB16" s="196"/>
      <c r="AC16" s="196"/>
      <c r="AD16" s="196"/>
      <c r="AE16" s="196"/>
      <c r="AF16" s="196"/>
      <c r="AG16" s="196"/>
    </row>
    <row r="17" spans="1:33" ht="34.5" customHeight="1" x14ac:dyDescent="0.4">
      <c r="A17" s="32" t="s">
        <v>72</v>
      </c>
      <c r="B17" s="35">
        <v>114386.99999999996</v>
      </c>
      <c r="C17" s="35">
        <v>86598</v>
      </c>
      <c r="D17" s="35">
        <v>58080.000000000007</v>
      </c>
      <c r="E17" s="35">
        <v>39965</v>
      </c>
      <c r="F17" s="35">
        <v>32044</v>
      </c>
      <c r="G17" s="35">
        <v>23313.999999999996</v>
      </c>
      <c r="H17" s="35">
        <v>16985</v>
      </c>
      <c r="I17" s="35">
        <v>24078.000000000004</v>
      </c>
      <c r="J17" s="35">
        <v>17583.999999999996</v>
      </c>
      <c r="K17" s="35">
        <v>14200</v>
      </c>
      <c r="L17" s="33">
        <v>9179.5</v>
      </c>
      <c r="M17" s="35">
        <v>57541</v>
      </c>
      <c r="N17" s="36">
        <f t="shared" si="0"/>
        <v>493955.49999999994</v>
      </c>
      <c r="O17" s="162"/>
      <c r="P17" s="191"/>
      <c r="Q17" s="166"/>
      <c r="R17" s="192"/>
      <c r="S17" s="192"/>
      <c r="T17" s="192"/>
      <c r="U17" s="115"/>
      <c r="V17" s="115"/>
      <c r="W17" s="115"/>
      <c r="X17" s="195"/>
      <c r="Y17" s="195"/>
      <c r="Z17" s="195"/>
      <c r="AA17" s="115"/>
      <c r="AB17" s="196"/>
      <c r="AC17" s="196"/>
      <c r="AD17" s="196"/>
      <c r="AE17" s="196"/>
      <c r="AF17" s="196"/>
      <c r="AG17" s="196"/>
    </row>
    <row r="18" spans="1:33" ht="34.5" customHeight="1" x14ac:dyDescent="0.4">
      <c r="A18" s="32" t="s">
        <v>81</v>
      </c>
      <c r="B18" s="35">
        <v>9068.0000000000055</v>
      </c>
      <c r="C18" s="35">
        <v>14547</v>
      </c>
      <c r="D18" s="35">
        <v>18401</v>
      </c>
      <c r="E18" s="35">
        <v>4766</v>
      </c>
      <c r="F18" s="35">
        <v>2042</v>
      </c>
      <c r="G18" s="35">
        <v>25455.000000000022</v>
      </c>
      <c r="H18" s="35">
        <v>5911</v>
      </c>
      <c r="I18" s="35">
        <v>3545</v>
      </c>
      <c r="J18" s="35">
        <v>16256</v>
      </c>
      <c r="K18" s="35">
        <v>13241</v>
      </c>
      <c r="L18" s="33">
        <v>7934</v>
      </c>
      <c r="M18" s="35">
        <v>9245</v>
      </c>
      <c r="N18" s="36">
        <f t="shared" si="0"/>
        <v>130411.00000000003</v>
      </c>
      <c r="O18" s="162"/>
      <c r="P18" s="191"/>
      <c r="Q18" s="166"/>
      <c r="R18" s="192"/>
      <c r="S18" s="192"/>
      <c r="T18" s="192"/>
      <c r="U18" s="115"/>
      <c r="V18" s="115"/>
      <c r="W18" s="115"/>
      <c r="X18" s="195"/>
      <c r="Y18" s="195"/>
      <c r="Z18" s="195"/>
      <c r="AA18" s="115"/>
      <c r="AB18" s="196"/>
      <c r="AC18" s="196"/>
      <c r="AD18" s="196"/>
      <c r="AE18" s="196"/>
      <c r="AF18" s="196"/>
      <c r="AG18" s="196"/>
    </row>
    <row r="19" spans="1:33" ht="34.5" customHeight="1" x14ac:dyDescent="0.4">
      <c r="A19" s="32" t="s">
        <v>20</v>
      </c>
      <c r="B19" s="35">
        <v>81124</v>
      </c>
      <c r="C19" s="35">
        <v>162275.00000000003</v>
      </c>
      <c r="D19" s="35">
        <v>131031</v>
      </c>
      <c r="E19" s="35">
        <v>144253.99999999997</v>
      </c>
      <c r="F19" s="35">
        <v>122859</v>
      </c>
      <c r="G19" s="35">
        <v>111884.00000000001</v>
      </c>
      <c r="H19" s="35">
        <v>99897</v>
      </c>
      <c r="I19" s="35">
        <v>89894.999999999985</v>
      </c>
      <c r="J19" s="35">
        <v>76985.000000000015</v>
      </c>
      <c r="K19" s="35">
        <v>74121</v>
      </c>
      <c r="L19" s="33">
        <v>55181.599999999999</v>
      </c>
      <c r="M19" s="35">
        <v>110241</v>
      </c>
      <c r="N19" s="36">
        <f t="shared" si="0"/>
        <v>1259747.6000000001</v>
      </c>
      <c r="O19" s="162"/>
      <c r="P19" s="191"/>
      <c r="Q19" s="166"/>
      <c r="R19" s="192"/>
      <c r="S19" s="192"/>
      <c r="T19" s="192"/>
      <c r="U19" s="115"/>
      <c r="V19" s="115"/>
      <c r="W19" s="115"/>
      <c r="X19" s="195"/>
      <c r="Y19" s="195"/>
      <c r="Z19" s="195"/>
      <c r="AA19" s="115"/>
      <c r="AB19" s="196"/>
      <c r="AC19" s="196"/>
      <c r="AD19" s="196"/>
      <c r="AE19" s="196"/>
      <c r="AF19" s="196"/>
      <c r="AG19" s="196"/>
    </row>
    <row r="20" spans="1:33" ht="34.5" customHeight="1" x14ac:dyDescent="0.4">
      <c r="A20" s="32" t="s">
        <v>21</v>
      </c>
      <c r="B20" s="35">
        <v>82144</v>
      </c>
      <c r="C20" s="35">
        <v>85243.999999999985</v>
      </c>
      <c r="D20" s="35">
        <v>74565.000000000015</v>
      </c>
      <c r="E20" s="35">
        <v>99108.999999999971</v>
      </c>
      <c r="F20" s="35">
        <v>56011</v>
      </c>
      <c r="G20" s="35">
        <v>51207</v>
      </c>
      <c r="H20" s="35">
        <v>43988</v>
      </c>
      <c r="I20" s="35">
        <v>33452</v>
      </c>
      <c r="J20" s="35">
        <v>38745</v>
      </c>
      <c r="K20" s="35">
        <v>19918</v>
      </c>
      <c r="L20" s="33">
        <v>49224</v>
      </c>
      <c r="M20" s="35">
        <v>33874</v>
      </c>
      <c r="N20" s="36">
        <f t="shared" si="0"/>
        <v>667481</v>
      </c>
      <c r="O20" s="162"/>
      <c r="P20" s="191"/>
      <c r="Q20" s="166"/>
      <c r="R20" s="192"/>
      <c r="S20" s="192"/>
      <c r="T20" s="192"/>
      <c r="U20" s="115"/>
      <c r="V20" s="115"/>
      <c r="W20" s="115"/>
      <c r="X20" s="195"/>
      <c r="Y20" s="195"/>
      <c r="Z20" s="195"/>
      <c r="AA20" s="115"/>
      <c r="AB20" s="196"/>
      <c r="AC20" s="196"/>
      <c r="AD20" s="196"/>
      <c r="AE20" s="196"/>
      <c r="AF20" s="196"/>
      <c r="AG20" s="196"/>
    </row>
    <row r="21" spans="1:33" ht="34.5" customHeight="1" x14ac:dyDescent="0.4">
      <c r="A21" s="32" t="s">
        <v>22</v>
      </c>
      <c r="B21" s="35">
        <v>144598.00000000003</v>
      </c>
      <c r="C21" s="35">
        <v>216478.99999999959</v>
      </c>
      <c r="D21" s="35">
        <v>218259.99999999997</v>
      </c>
      <c r="E21" s="35">
        <v>167243</v>
      </c>
      <c r="F21" s="35">
        <v>188645</v>
      </c>
      <c r="G21" s="35">
        <v>159241</v>
      </c>
      <c r="H21" s="35">
        <v>119856.99999999999</v>
      </c>
      <c r="I21" s="35">
        <v>160154</v>
      </c>
      <c r="J21" s="35">
        <v>191254.00000000003</v>
      </c>
      <c r="K21" s="35">
        <v>148108</v>
      </c>
      <c r="L21" s="33">
        <v>105020</v>
      </c>
      <c r="M21" s="35">
        <v>145987</v>
      </c>
      <c r="N21" s="36">
        <f t="shared" si="0"/>
        <v>1964845.9999999995</v>
      </c>
      <c r="O21" s="162"/>
      <c r="P21" s="191"/>
      <c r="Q21" s="166"/>
      <c r="R21" s="192"/>
      <c r="S21" s="192"/>
      <c r="T21" s="192"/>
      <c r="U21" s="115"/>
      <c r="V21" s="115"/>
      <c r="W21" s="115"/>
      <c r="X21" s="195"/>
      <c r="Y21" s="195"/>
      <c r="Z21" s="195"/>
      <c r="AA21" s="115"/>
      <c r="AB21" s="196"/>
      <c r="AC21" s="196"/>
      <c r="AD21" s="196"/>
      <c r="AE21" s="196"/>
      <c r="AF21" s="196"/>
      <c r="AG21" s="196"/>
    </row>
    <row r="22" spans="1:33" ht="34.5" customHeight="1" x14ac:dyDescent="0.4">
      <c r="A22" s="32" t="s">
        <v>53</v>
      </c>
      <c r="B22" s="35">
        <v>66540.999999999985</v>
      </c>
      <c r="C22" s="35">
        <v>67451</v>
      </c>
      <c r="D22" s="35">
        <v>51391</v>
      </c>
      <c r="E22" s="35">
        <v>64189.000000000007</v>
      </c>
      <c r="F22" s="35">
        <v>41553</v>
      </c>
      <c r="G22" s="35">
        <v>63854.999999999993</v>
      </c>
      <c r="H22" s="35">
        <v>61058</v>
      </c>
      <c r="I22" s="35">
        <v>51241</v>
      </c>
      <c r="J22" s="35">
        <v>43998</v>
      </c>
      <c r="K22" s="35">
        <v>60610</v>
      </c>
      <c r="L22" s="33">
        <v>127544</v>
      </c>
      <c r="M22" s="35">
        <v>99899</v>
      </c>
      <c r="N22" s="36">
        <f t="shared" si="0"/>
        <v>799330</v>
      </c>
      <c r="O22" s="162"/>
      <c r="P22" s="191"/>
      <c r="Q22" s="166"/>
      <c r="R22" s="192"/>
      <c r="S22" s="192"/>
      <c r="T22" s="192"/>
      <c r="U22" s="115"/>
      <c r="V22" s="115"/>
      <c r="W22" s="115"/>
      <c r="X22" s="195"/>
      <c r="Y22" s="195"/>
      <c r="Z22" s="195"/>
      <c r="AA22" s="115"/>
      <c r="AB22" s="196"/>
      <c r="AC22" s="196"/>
      <c r="AD22" s="196"/>
      <c r="AE22" s="196"/>
      <c r="AF22" s="196"/>
      <c r="AG22" s="196"/>
    </row>
    <row r="23" spans="1:33" ht="34.5" customHeight="1" x14ac:dyDescent="0.4">
      <c r="A23" s="32" t="s">
        <v>23</v>
      </c>
      <c r="B23" s="35">
        <v>279985</v>
      </c>
      <c r="C23" s="35">
        <v>410211.00000000006</v>
      </c>
      <c r="D23" s="35">
        <v>289566</v>
      </c>
      <c r="E23" s="35">
        <v>295287.00000000006</v>
      </c>
      <c r="F23" s="35">
        <v>288745</v>
      </c>
      <c r="G23" s="35">
        <v>377341</v>
      </c>
      <c r="H23" s="35">
        <v>301982</v>
      </c>
      <c r="I23" s="35">
        <v>333508.99999999994</v>
      </c>
      <c r="J23" s="35">
        <v>339854.00000000006</v>
      </c>
      <c r="K23" s="35">
        <v>274814</v>
      </c>
      <c r="L23" s="33">
        <v>283045</v>
      </c>
      <c r="M23" s="35">
        <v>221118</v>
      </c>
      <c r="N23" s="36">
        <f t="shared" si="0"/>
        <v>3695457</v>
      </c>
      <c r="O23" s="162"/>
      <c r="P23" s="191"/>
      <c r="Q23" s="166"/>
      <c r="R23" s="192"/>
      <c r="S23" s="192"/>
      <c r="T23" s="192"/>
      <c r="U23" s="115"/>
      <c r="V23" s="115"/>
      <c r="W23" s="115"/>
      <c r="X23" s="195"/>
      <c r="Y23" s="195"/>
      <c r="Z23" s="195"/>
      <c r="AA23" s="115"/>
      <c r="AB23" s="196"/>
      <c r="AC23" s="196"/>
      <c r="AD23" s="196"/>
      <c r="AE23" s="196"/>
      <c r="AF23" s="196"/>
      <c r="AG23" s="196"/>
    </row>
    <row r="24" spans="1:33" ht="34.5" customHeight="1" x14ac:dyDescent="0.4">
      <c r="A24" s="32" t="s">
        <v>82</v>
      </c>
      <c r="B24" s="35">
        <v>1370</v>
      </c>
      <c r="C24" s="35">
        <v>2452</v>
      </c>
      <c r="D24" s="35">
        <v>2305</v>
      </c>
      <c r="E24" s="35">
        <v>2061</v>
      </c>
      <c r="F24" s="35">
        <v>854</v>
      </c>
      <c r="G24" s="35">
        <v>744</v>
      </c>
      <c r="H24" s="35">
        <v>698</v>
      </c>
      <c r="I24" s="35">
        <v>906</v>
      </c>
      <c r="J24" s="35">
        <v>1204</v>
      </c>
      <c r="K24" s="35">
        <v>1452</v>
      </c>
      <c r="L24" s="33">
        <v>1090</v>
      </c>
      <c r="M24" s="35">
        <v>1898</v>
      </c>
      <c r="N24" s="36">
        <f t="shared" si="0"/>
        <v>17034</v>
      </c>
      <c r="O24" s="162"/>
      <c r="P24" s="191"/>
      <c r="Q24" s="166"/>
      <c r="R24" s="192"/>
      <c r="S24" s="192"/>
      <c r="T24" s="192"/>
      <c r="U24" s="115"/>
      <c r="V24" s="115"/>
      <c r="W24" s="115"/>
      <c r="X24" s="195"/>
      <c r="Y24" s="195"/>
      <c r="Z24" s="195"/>
      <c r="AA24" s="115"/>
      <c r="AB24" s="196"/>
      <c r="AC24" s="196"/>
      <c r="AD24" s="196"/>
      <c r="AE24" s="196"/>
      <c r="AF24" s="196"/>
      <c r="AG24" s="196"/>
    </row>
    <row r="25" spans="1:33" ht="34.5" customHeight="1" x14ac:dyDescent="0.4">
      <c r="A25" s="32" t="s">
        <v>54</v>
      </c>
      <c r="B25" s="35">
        <v>178593.00000000003</v>
      </c>
      <c r="C25" s="35">
        <v>94521</v>
      </c>
      <c r="D25" s="35">
        <v>99164.000000000015</v>
      </c>
      <c r="E25" s="35">
        <v>103565</v>
      </c>
      <c r="F25" s="35">
        <v>81025</v>
      </c>
      <c r="G25" s="35">
        <v>88471</v>
      </c>
      <c r="H25" s="35">
        <v>78999</v>
      </c>
      <c r="I25" s="35">
        <v>78981.499999999956</v>
      </c>
      <c r="J25" s="35">
        <v>71010.999999999971</v>
      </c>
      <c r="K25" s="35">
        <v>48035</v>
      </c>
      <c r="L25" s="33">
        <v>59743</v>
      </c>
      <c r="M25" s="35">
        <v>49121</v>
      </c>
      <c r="N25" s="36">
        <f t="shared" si="0"/>
        <v>1031229.5</v>
      </c>
      <c r="O25" s="162"/>
      <c r="P25" s="191"/>
      <c r="Q25" s="166"/>
      <c r="R25" s="192"/>
      <c r="S25" s="192"/>
      <c r="T25" s="192"/>
      <c r="U25" s="115"/>
      <c r="V25" s="115"/>
      <c r="W25" s="115"/>
      <c r="X25" s="195"/>
      <c r="Y25" s="195"/>
      <c r="Z25" s="195"/>
      <c r="AA25" s="115"/>
      <c r="AB25" s="196"/>
      <c r="AC25" s="196"/>
      <c r="AD25" s="196"/>
      <c r="AE25" s="196"/>
      <c r="AF25" s="196"/>
      <c r="AG25" s="196"/>
    </row>
    <row r="26" spans="1:33" s="39" customFormat="1" ht="34.5" customHeight="1" x14ac:dyDescent="0.4">
      <c r="A26" s="211" t="s">
        <v>24</v>
      </c>
      <c r="B26" s="87">
        <v>0</v>
      </c>
      <c r="C26" s="87">
        <v>0</v>
      </c>
      <c r="D26" s="87">
        <v>1276.4094052293842</v>
      </c>
      <c r="E26" s="87">
        <v>11150.841911694282</v>
      </c>
      <c r="F26" s="87">
        <v>29334.960137917824</v>
      </c>
      <c r="G26" s="87">
        <v>3743.8947227277081</v>
      </c>
      <c r="H26" s="87">
        <v>1386.8938224308017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210">
        <f t="shared" si="0"/>
        <v>46893</v>
      </c>
      <c r="O26" s="162"/>
      <c r="P26" s="191"/>
      <c r="Q26" s="166"/>
      <c r="R26" s="192"/>
      <c r="S26" s="192"/>
      <c r="T26" s="192"/>
      <c r="U26" s="115"/>
      <c r="V26" s="115"/>
      <c r="W26" s="115"/>
      <c r="X26" s="195"/>
      <c r="Y26" s="195"/>
      <c r="Z26" s="195"/>
      <c r="AA26" s="115"/>
      <c r="AB26" s="115"/>
      <c r="AC26" s="115"/>
      <c r="AD26" s="115"/>
      <c r="AE26" s="115"/>
      <c r="AF26" s="115"/>
      <c r="AG26" s="115"/>
    </row>
    <row r="27" spans="1:33" ht="34.5" customHeight="1" x14ac:dyDescent="0.4">
      <c r="A27" s="32" t="s">
        <v>25</v>
      </c>
      <c r="B27" s="35">
        <v>88954</v>
      </c>
      <c r="C27" s="35">
        <v>87405</v>
      </c>
      <c r="D27" s="35">
        <v>83456</v>
      </c>
      <c r="E27" s="35">
        <v>68655</v>
      </c>
      <c r="F27" s="35">
        <v>77584</v>
      </c>
      <c r="G27" s="35">
        <v>67344</v>
      </c>
      <c r="H27" s="35">
        <v>48958</v>
      </c>
      <c r="I27" s="35">
        <v>80594.000000000015</v>
      </c>
      <c r="J27" s="35">
        <v>68549</v>
      </c>
      <c r="K27" s="35">
        <v>49040</v>
      </c>
      <c r="L27" s="33">
        <v>89899</v>
      </c>
      <c r="M27" s="35">
        <v>85457</v>
      </c>
      <c r="N27" s="36">
        <f t="shared" si="0"/>
        <v>895895</v>
      </c>
      <c r="O27" s="162"/>
      <c r="P27" s="191"/>
      <c r="Q27" s="166"/>
      <c r="R27" s="192"/>
      <c r="S27" s="192"/>
      <c r="T27" s="192"/>
      <c r="U27" s="115"/>
      <c r="V27" s="115"/>
      <c r="W27" s="115"/>
      <c r="X27" s="195"/>
      <c r="Y27" s="195"/>
      <c r="Z27" s="195"/>
      <c r="AA27" s="115"/>
      <c r="AB27" s="196"/>
      <c r="AC27" s="196"/>
      <c r="AD27" s="196"/>
      <c r="AE27" s="196"/>
      <c r="AF27" s="196"/>
      <c r="AG27" s="196"/>
    </row>
    <row r="28" spans="1:33" ht="34.5" customHeight="1" x14ac:dyDescent="0.4">
      <c r="A28" s="32" t="s">
        <v>26</v>
      </c>
      <c r="B28" s="35">
        <v>58547.000000000015</v>
      </c>
      <c r="C28" s="35">
        <v>63250.000000000036</v>
      </c>
      <c r="D28" s="35">
        <v>54501.000000000007</v>
      </c>
      <c r="E28" s="35">
        <v>52552.999999999993</v>
      </c>
      <c r="F28" s="35">
        <v>48144</v>
      </c>
      <c r="G28" s="35">
        <v>57999</v>
      </c>
      <c r="H28" s="35">
        <v>50121</v>
      </c>
      <c r="I28" s="35">
        <v>48787.999999999964</v>
      </c>
      <c r="J28" s="35">
        <v>43644.000000000007</v>
      </c>
      <c r="K28" s="35">
        <v>13450</v>
      </c>
      <c r="L28" s="33">
        <v>16668.5</v>
      </c>
      <c r="M28" s="35">
        <v>37784</v>
      </c>
      <c r="N28" s="36">
        <f t="shared" si="0"/>
        <v>545449.5</v>
      </c>
      <c r="O28" s="162"/>
      <c r="P28" s="191"/>
      <c r="Q28" s="166"/>
      <c r="R28" s="192"/>
      <c r="S28" s="192"/>
      <c r="T28" s="192"/>
      <c r="U28" s="115"/>
      <c r="V28" s="115"/>
      <c r="W28" s="115"/>
      <c r="X28" s="195"/>
      <c r="Y28" s="195"/>
      <c r="Z28" s="195"/>
      <c r="AA28" s="115"/>
      <c r="AB28" s="196"/>
      <c r="AC28" s="196"/>
      <c r="AD28" s="196"/>
      <c r="AE28" s="196"/>
      <c r="AF28" s="196"/>
      <c r="AG28" s="196"/>
    </row>
    <row r="29" spans="1:33" ht="34.5" customHeight="1" x14ac:dyDescent="0.4">
      <c r="A29" s="32" t="s">
        <v>27</v>
      </c>
      <c r="B29" s="35">
        <v>168398.99999999997</v>
      </c>
      <c r="C29" s="35">
        <v>126543.99999999999</v>
      </c>
      <c r="D29" s="35">
        <v>199819</v>
      </c>
      <c r="E29" s="35">
        <v>240467</v>
      </c>
      <c r="F29" s="35">
        <v>151623.99999999997</v>
      </c>
      <c r="G29" s="35">
        <v>106544</v>
      </c>
      <c r="H29" s="35">
        <v>106544</v>
      </c>
      <c r="I29" s="35">
        <v>145263.99999999994</v>
      </c>
      <c r="J29" s="35">
        <v>125414.00000000003</v>
      </c>
      <c r="K29" s="35">
        <v>66881</v>
      </c>
      <c r="L29" s="33">
        <v>30234</v>
      </c>
      <c r="M29" s="35">
        <v>32144</v>
      </c>
      <c r="N29" s="36">
        <f t="shared" si="0"/>
        <v>1499878</v>
      </c>
      <c r="O29" s="162"/>
      <c r="P29" s="191"/>
      <c r="Q29" s="166"/>
      <c r="R29" s="192"/>
      <c r="S29" s="192"/>
      <c r="T29" s="192"/>
      <c r="U29" s="115"/>
      <c r="V29" s="115"/>
      <c r="W29" s="115"/>
      <c r="X29" s="195"/>
      <c r="Y29" s="195"/>
      <c r="Z29" s="195"/>
      <c r="AA29" s="115"/>
      <c r="AB29" s="196"/>
      <c r="AC29" s="196"/>
      <c r="AD29" s="196"/>
      <c r="AE29" s="196"/>
      <c r="AF29" s="196"/>
      <c r="AG29" s="196"/>
    </row>
    <row r="30" spans="1:33" ht="34.5" customHeight="1" x14ac:dyDescent="0.4">
      <c r="A30" s="32" t="s">
        <v>28</v>
      </c>
      <c r="B30" s="35">
        <v>52762.000000000036</v>
      </c>
      <c r="C30" s="35">
        <v>27551</v>
      </c>
      <c r="D30" s="35">
        <v>29392.000000000004</v>
      </c>
      <c r="E30" s="35">
        <v>28746</v>
      </c>
      <c r="F30" s="35">
        <v>28754</v>
      </c>
      <c r="G30" s="35">
        <v>26543.999999999996</v>
      </c>
      <c r="H30" s="35">
        <v>32014.000000000004</v>
      </c>
      <c r="I30" s="35">
        <v>28358</v>
      </c>
      <c r="J30" s="35">
        <v>26547</v>
      </c>
      <c r="K30" s="35">
        <v>8656</v>
      </c>
      <c r="L30" s="33">
        <v>7974</v>
      </c>
      <c r="M30" s="35">
        <v>4214</v>
      </c>
      <c r="N30" s="36">
        <f t="shared" si="0"/>
        <v>301512</v>
      </c>
      <c r="O30" s="162"/>
      <c r="P30" s="191"/>
      <c r="Q30" s="166"/>
      <c r="R30" s="192"/>
      <c r="S30" s="192"/>
      <c r="T30" s="192"/>
      <c r="U30" s="115"/>
      <c r="V30" s="115"/>
      <c r="W30" s="115"/>
      <c r="X30" s="195"/>
      <c r="Y30" s="195"/>
      <c r="Z30" s="195"/>
      <c r="AA30" s="115"/>
      <c r="AB30" s="196"/>
      <c r="AC30" s="196"/>
      <c r="AD30" s="196"/>
      <c r="AE30" s="196"/>
      <c r="AF30" s="196"/>
      <c r="AG30" s="196"/>
    </row>
    <row r="31" spans="1:33" ht="34.5" customHeight="1" x14ac:dyDescent="0.4">
      <c r="A31" s="32" t="s">
        <v>29</v>
      </c>
      <c r="B31" s="35">
        <v>12435.999999999955</v>
      </c>
      <c r="C31" s="35">
        <v>6241</v>
      </c>
      <c r="D31" s="33">
        <v>13128.999999999998</v>
      </c>
      <c r="E31" s="35">
        <v>4540</v>
      </c>
      <c r="F31" s="35">
        <v>6042.0000000000009</v>
      </c>
      <c r="G31" s="35">
        <v>7960.9999999999991</v>
      </c>
      <c r="H31" s="35">
        <v>6201</v>
      </c>
      <c r="I31" s="35">
        <v>7024.0000000000036</v>
      </c>
      <c r="J31" s="35">
        <v>6754</v>
      </c>
      <c r="K31" s="35">
        <v>6694</v>
      </c>
      <c r="L31" s="33">
        <v>3670.5</v>
      </c>
      <c r="M31" s="35">
        <v>4998</v>
      </c>
      <c r="N31" s="36">
        <f t="shared" si="0"/>
        <v>85690.499999999956</v>
      </c>
      <c r="O31" s="162"/>
      <c r="P31" s="191"/>
      <c r="Q31" s="166"/>
      <c r="R31" s="192"/>
      <c r="S31" s="192"/>
      <c r="T31" s="192"/>
      <c r="U31" s="115"/>
      <c r="V31" s="115"/>
      <c r="W31" s="115"/>
      <c r="X31" s="195"/>
      <c r="Y31" s="195"/>
      <c r="Z31" s="195"/>
      <c r="AA31" s="115"/>
      <c r="AB31" s="196"/>
      <c r="AC31" s="196"/>
      <c r="AD31" s="196"/>
      <c r="AE31" s="196"/>
      <c r="AF31" s="196"/>
      <c r="AG31" s="196"/>
    </row>
    <row r="32" spans="1:33" ht="34.5" customHeight="1" x14ac:dyDescent="0.4">
      <c r="A32" s="32" t="s">
        <v>30</v>
      </c>
      <c r="B32" s="35">
        <v>2179</v>
      </c>
      <c r="C32" s="35">
        <v>3214</v>
      </c>
      <c r="D32" s="33">
        <v>3295</v>
      </c>
      <c r="E32" s="35">
        <v>1170.0000000000002</v>
      </c>
      <c r="F32" s="35">
        <v>1529.9999999999998</v>
      </c>
      <c r="G32" s="35">
        <v>2672</v>
      </c>
      <c r="H32" s="35">
        <v>3102</v>
      </c>
      <c r="I32" s="35">
        <v>2405</v>
      </c>
      <c r="J32" s="35">
        <v>3214</v>
      </c>
      <c r="K32" s="35">
        <v>1476</v>
      </c>
      <c r="L32" s="33">
        <v>1204</v>
      </c>
      <c r="M32" s="35">
        <v>1758</v>
      </c>
      <c r="N32" s="36">
        <f t="shared" si="0"/>
        <v>27219</v>
      </c>
      <c r="O32" s="162"/>
      <c r="P32" s="191"/>
      <c r="Q32" s="166"/>
      <c r="R32" s="192"/>
      <c r="S32" s="192"/>
      <c r="T32" s="192"/>
      <c r="U32" s="115"/>
      <c r="V32" s="115"/>
      <c r="W32" s="115"/>
      <c r="X32" s="195"/>
      <c r="Y32" s="195"/>
      <c r="Z32" s="195"/>
      <c r="AA32" s="115"/>
      <c r="AB32" s="196"/>
      <c r="AC32" s="196"/>
      <c r="AD32" s="196"/>
      <c r="AE32" s="196"/>
      <c r="AF32" s="196"/>
      <c r="AG32" s="196"/>
    </row>
    <row r="33" spans="1:33" ht="34.5" customHeight="1" x14ac:dyDescent="0.4">
      <c r="A33" s="32" t="s">
        <v>31</v>
      </c>
      <c r="B33" s="35">
        <v>29854.000000000004</v>
      </c>
      <c r="C33" s="35">
        <v>35421</v>
      </c>
      <c r="D33" s="35">
        <v>31986.999999999996</v>
      </c>
      <c r="E33" s="35">
        <v>13198</v>
      </c>
      <c r="F33" s="35">
        <v>35101.999999999964</v>
      </c>
      <c r="G33" s="35">
        <v>42213.999999999993</v>
      </c>
      <c r="H33" s="35">
        <v>38211.000000000007</v>
      </c>
      <c r="I33" s="35">
        <v>18522.000000000025</v>
      </c>
      <c r="J33" s="35">
        <v>28754</v>
      </c>
      <c r="K33" s="35">
        <v>13689</v>
      </c>
      <c r="L33" s="33">
        <v>9421</v>
      </c>
      <c r="M33" s="35">
        <v>8021</v>
      </c>
      <c r="N33" s="36">
        <f t="shared" si="0"/>
        <v>304394</v>
      </c>
      <c r="O33" s="162"/>
      <c r="P33" s="191"/>
      <c r="Q33" s="166"/>
      <c r="R33" s="192"/>
      <c r="S33" s="192"/>
      <c r="T33" s="192"/>
      <c r="U33" s="115"/>
      <c r="V33" s="115"/>
      <c r="W33" s="115"/>
      <c r="X33" s="195"/>
      <c r="Y33" s="195"/>
      <c r="Z33" s="195"/>
      <c r="AA33" s="115"/>
      <c r="AB33" s="196"/>
      <c r="AC33" s="196"/>
      <c r="AD33" s="196"/>
      <c r="AE33" s="196"/>
      <c r="AF33" s="196"/>
      <c r="AG33" s="196"/>
    </row>
    <row r="34" spans="1:33" ht="34.5" customHeight="1" x14ac:dyDescent="0.4">
      <c r="A34" s="32" t="s">
        <v>32</v>
      </c>
      <c r="B34" s="35">
        <v>99584</v>
      </c>
      <c r="C34" s="35">
        <v>58989</v>
      </c>
      <c r="D34" s="35">
        <v>58987</v>
      </c>
      <c r="E34" s="35">
        <v>65433.000000000007</v>
      </c>
      <c r="F34" s="35">
        <v>39899</v>
      </c>
      <c r="G34" s="35">
        <v>58654.000000000007</v>
      </c>
      <c r="H34" s="35">
        <v>48573.999999999993</v>
      </c>
      <c r="I34" s="35">
        <v>55414.000000000036</v>
      </c>
      <c r="J34" s="35">
        <v>64586.999999999985</v>
      </c>
      <c r="K34" s="35">
        <v>29640</v>
      </c>
      <c r="L34" s="33">
        <v>17076</v>
      </c>
      <c r="M34" s="35">
        <v>20004</v>
      </c>
      <c r="N34" s="36">
        <f t="shared" si="0"/>
        <v>616841</v>
      </c>
      <c r="O34" s="162"/>
      <c r="P34" s="191"/>
      <c r="Q34" s="166"/>
      <c r="R34" s="192"/>
      <c r="S34" s="192"/>
      <c r="T34" s="192"/>
      <c r="U34" s="115"/>
      <c r="V34" s="115"/>
      <c r="W34" s="115"/>
      <c r="X34" s="195"/>
      <c r="Y34" s="195"/>
      <c r="Z34" s="195"/>
      <c r="AA34" s="115"/>
      <c r="AB34" s="196"/>
      <c r="AC34" s="196"/>
      <c r="AD34" s="196"/>
      <c r="AE34" s="196"/>
      <c r="AF34" s="196"/>
      <c r="AG34" s="196"/>
    </row>
    <row r="35" spans="1:33" s="39" customFormat="1" ht="34.5" customHeight="1" x14ac:dyDescent="0.4">
      <c r="A35" s="211" t="s">
        <v>83</v>
      </c>
      <c r="B35" s="87">
        <v>1006546.6000000001</v>
      </c>
      <c r="C35" s="87">
        <v>754909.95</v>
      </c>
      <c r="D35" s="87">
        <v>654255.29</v>
      </c>
      <c r="E35" s="87">
        <v>603927.96</v>
      </c>
      <c r="F35" s="87">
        <v>301963.98</v>
      </c>
      <c r="G35" s="87">
        <v>191243.85399999999</v>
      </c>
      <c r="H35" s="87">
        <v>251636.65000000002</v>
      </c>
      <c r="I35" s="87">
        <v>241571.18400000001</v>
      </c>
      <c r="J35" s="87">
        <v>211374.78600000002</v>
      </c>
      <c r="K35" s="87">
        <v>276800.315</v>
      </c>
      <c r="L35" s="87">
        <v>327127.64500000002</v>
      </c>
      <c r="M35" s="87">
        <v>211374.78600000002</v>
      </c>
      <c r="N35" s="210">
        <f t="shared" si="0"/>
        <v>5032733</v>
      </c>
      <c r="O35" s="162"/>
      <c r="P35" s="191"/>
      <c r="Q35" s="166"/>
      <c r="R35" s="192"/>
      <c r="S35" s="192"/>
      <c r="T35" s="192"/>
      <c r="U35" s="115"/>
      <c r="V35" s="115"/>
      <c r="W35" s="115"/>
      <c r="X35" s="195"/>
      <c r="Y35" s="195"/>
      <c r="Z35" s="195"/>
      <c r="AA35" s="115"/>
      <c r="AB35" s="115"/>
      <c r="AC35" s="115"/>
      <c r="AD35" s="115"/>
      <c r="AE35" s="115"/>
      <c r="AF35" s="115"/>
      <c r="AG35" s="115"/>
    </row>
    <row r="36" spans="1:33" ht="34.5" customHeight="1" x14ac:dyDescent="0.4">
      <c r="A36" s="32" t="s">
        <v>33</v>
      </c>
      <c r="B36" s="35">
        <v>77990</v>
      </c>
      <c r="C36" s="35">
        <v>71217.999999999854</v>
      </c>
      <c r="D36" s="35">
        <v>137024.00000000047</v>
      </c>
      <c r="E36" s="35">
        <v>65890.999999999985</v>
      </c>
      <c r="F36" s="33">
        <v>67024</v>
      </c>
      <c r="G36" s="35">
        <v>107524</v>
      </c>
      <c r="H36" s="35">
        <v>83698</v>
      </c>
      <c r="I36" s="35">
        <v>87523.999999999942</v>
      </c>
      <c r="J36" s="35">
        <v>97450.999999999971</v>
      </c>
      <c r="K36" s="35">
        <v>64904</v>
      </c>
      <c r="L36" s="33">
        <v>95295</v>
      </c>
      <c r="M36" s="35">
        <v>103455</v>
      </c>
      <c r="N36" s="36">
        <f t="shared" si="0"/>
        <v>1058998.0000000002</v>
      </c>
      <c r="O36" s="162"/>
      <c r="P36" s="191"/>
      <c r="Q36" s="166"/>
      <c r="R36" s="192"/>
      <c r="S36" s="192"/>
      <c r="T36" s="192"/>
      <c r="U36" s="115"/>
      <c r="V36" s="115"/>
      <c r="W36" s="115"/>
      <c r="X36" s="195"/>
      <c r="Y36" s="195"/>
      <c r="Z36" s="195"/>
      <c r="AA36" s="115"/>
      <c r="AB36" s="196"/>
      <c r="AC36" s="196"/>
      <c r="AD36" s="196"/>
      <c r="AE36" s="196"/>
      <c r="AF36" s="196"/>
      <c r="AG36" s="196"/>
    </row>
    <row r="37" spans="1:33" ht="34.5" customHeight="1" x14ac:dyDescent="0.4">
      <c r="A37" s="32" t="s">
        <v>34</v>
      </c>
      <c r="B37" s="35">
        <v>24665.000000000029</v>
      </c>
      <c r="C37" s="35">
        <v>25415</v>
      </c>
      <c r="D37" s="35">
        <v>13172.000000000002</v>
      </c>
      <c r="E37" s="35">
        <v>21655.000000000004</v>
      </c>
      <c r="F37" s="35">
        <v>18064</v>
      </c>
      <c r="G37" s="35">
        <v>16980.999999999996</v>
      </c>
      <c r="H37" s="35">
        <v>14988.999999999998</v>
      </c>
      <c r="I37" s="35">
        <v>14059</v>
      </c>
      <c r="J37" s="35">
        <v>24144</v>
      </c>
      <c r="K37" s="35">
        <v>18587</v>
      </c>
      <c r="L37" s="33">
        <v>12602</v>
      </c>
      <c r="M37" s="35">
        <v>19788</v>
      </c>
      <c r="N37" s="36">
        <f t="shared" si="0"/>
        <v>224121.00000000003</v>
      </c>
      <c r="O37" s="162"/>
      <c r="P37" s="191"/>
      <c r="Q37" s="166"/>
      <c r="R37" s="192"/>
      <c r="S37" s="192"/>
      <c r="T37" s="192"/>
      <c r="U37" s="115"/>
      <c r="V37" s="115"/>
      <c r="W37" s="115"/>
      <c r="X37" s="195"/>
      <c r="Y37" s="195"/>
      <c r="Z37" s="195"/>
      <c r="AA37" s="115"/>
      <c r="AB37" s="196"/>
      <c r="AC37" s="196"/>
      <c r="AD37" s="196"/>
      <c r="AE37" s="196"/>
      <c r="AF37" s="196"/>
      <c r="AG37" s="196"/>
    </row>
    <row r="38" spans="1:33" ht="34.5" customHeight="1" x14ac:dyDescent="0.4">
      <c r="A38" s="32" t="s">
        <v>55</v>
      </c>
      <c r="B38" s="35">
        <v>1720.9999999999998</v>
      </c>
      <c r="C38" s="35">
        <v>2754</v>
      </c>
      <c r="D38" s="35">
        <v>1720.9999999999998</v>
      </c>
      <c r="E38" s="35">
        <v>2349.0000000000005</v>
      </c>
      <c r="F38" s="35">
        <v>1685</v>
      </c>
      <c r="G38" s="35">
        <v>2854.0000000000005</v>
      </c>
      <c r="H38" s="35">
        <v>2499</v>
      </c>
      <c r="I38" s="35">
        <v>3214</v>
      </c>
      <c r="J38" s="35">
        <v>6067</v>
      </c>
      <c r="K38" s="35">
        <v>9249</v>
      </c>
      <c r="L38" s="33">
        <v>9544</v>
      </c>
      <c r="M38" s="35">
        <v>2887</v>
      </c>
      <c r="N38" s="36">
        <f t="shared" si="0"/>
        <v>46544</v>
      </c>
      <c r="O38" s="162"/>
      <c r="P38" s="191"/>
      <c r="Q38" s="166"/>
      <c r="R38" s="192"/>
      <c r="S38" s="192"/>
      <c r="T38" s="192"/>
      <c r="U38" s="115"/>
      <c r="V38" s="115"/>
      <c r="W38" s="115"/>
      <c r="X38" s="195"/>
      <c r="Y38" s="195"/>
      <c r="Z38" s="195"/>
      <c r="AA38" s="115"/>
      <c r="AB38" s="196"/>
      <c r="AC38" s="196"/>
      <c r="AD38" s="196"/>
      <c r="AE38" s="196"/>
      <c r="AF38" s="196"/>
      <c r="AG38" s="196"/>
    </row>
    <row r="39" spans="1:33" ht="34.5" customHeight="1" x14ac:dyDescent="0.4">
      <c r="A39" s="32" t="s">
        <v>56</v>
      </c>
      <c r="B39" s="35">
        <v>5401</v>
      </c>
      <c r="C39" s="35">
        <v>6957</v>
      </c>
      <c r="D39" s="35">
        <v>4316</v>
      </c>
      <c r="E39" s="35">
        <v>6403</v>
      </c>
      <c r="F39" s="35">
        <v>6854</v>
      </c>
      <c r="G39" s="35">
        <v>9844</v>
      </c>
      <c r="H39" s="35">
        <v>6544</v>
      </c>
      <c r="I39" s="35">
        <v>5256</v>
      </c>
      <c r="J39" s="35">
        <v>9725</v>
      </c>
      <c r="K39" s="35">
        <v>4856</v>
      </c>
      <c r="L39" s="33">
        <v>5524</v>
      </c>
      <c r="M39" s="35">
        <v>3547</v>
      </c>
      <c r="N39" s="36">
        <f t="shared" si="0"/>
        <v>75227</v>
      </c>
      <c r="O39" s="162"/>
      <c r="P39" s="191"/>
      <c r="Q39" s="166"/>
      <c r="R39" s="192"/>
      <c r="S39" s="192"/>
      <c r="T39" s="192"/>
      <c r="U39" s="115"/>
      <c r="V39" s="115"/>
      <c r="W39" s="115"/>
      <c r="X39" s="195"/>
      <c r="Y39" s="195"/>
      <c r="Z39" s="195"/>
      <c r="AA39" s="115"/>
      <c r="AB39" s="196"/>
      <c r="AC39" s="196"/>
      <c r="AD39" s="196"/>
      <c r="AE39" s="196"/>
      <c r="AF39" s="196"/>
      <c r="AG39" s="196"/>
    </row>
    <row r="40" spans="1:33" ht="34.5" customHeight="1" x14ac:dyDescent="0.4">
      <c r="A40" s="32" t="s">
        <v>35</v>
      </c>
      <c r="B40" s="35">
        <v>2397</v>
      </c>
      <c r="C40" s="35">
        <v>2998</v>
      </c>
      <c r="D40" s="35">
        <v>1556</v>
      </c>
      <c r="E40" s="35">
        <v>3821</v>
      </c>
      <c r="F40" s="33">
        <v>2314</v>
      </c>
      <c r="G40" s="35">
        <v>5652</v>
      </c>
      <c r="H40" s="35">
        <v>4354</v>
      </c>
      <c r="I40" s="35">
        <v>1460</v>
      </c>
      <c r="J40" s="35">
        <v>4625</v>
      </c>
      <c r="K40" s="35">
        <v>1850</v>
      </c>
      <c r="L40" s="33">
        <v>1070</v>
      </c>
      <c r="M40" s="35">
        <v>799</v>
      </c>
      <c r="N40" s="36">
        <f t="shared" si="0"/>
        <v>32896</v>
      </c>
      <c r="O40" s="162"/>
      <c r="P40" s="191"/>
      <c r="Q40" s="166"/>
      <c r="R40" s="192"/>
      <c r="S40" s="192"/>
      <c r="T40" s="192"/>
      <c r="U40" s="115"/>
      <c r="V40" s="115"/>
      <c r="W40" s="115"/>
      <c r="X40" s="195"/>
      <c r="Y40" s="195"/>
      <c r="Z40" s="195"/>
      <c r="AA40" s="115"/>
      <c r="AB40" s="196"/>
      <c r="AC40" s="196"/>
      <c r="AD40" s="196"/>
      <c r="AE40" s="196"/>
      <c r="AF40" s="196"/>
      <c r="AG40" s="196"/>
    </row>
    <row r="41" spans="1:33" ht="34.5" customHeight="1" x14ac:dyDescent="0.4">
      <c r="A41" s="32" t="s">
        <v>73</v>
      </c>
      <c r="B41" s="35">
        <v>14520.999999999998</v>
      </c>
      <c r="C41" s="35">
        <v>17985</v>
      </c>
      <c r="D41" s="35">
        <v>13828.999999999998</v>
      </c>
      <c r="E41" s="35">
        <v>21522</v>
      </c>
      <c r="F41" s="35">
        <v>17403</v>
      </c>
      <c r="G41" s="35">
        <v>19420.999999999996</v>
      </c>
      <c r="H41" s="35">
        <v>16324</v>
      </c>
      <c r="I41" s="35">
        <v>15482</v>
      </c>
      <c r="J41" s="35">
        <v>13452.000000000011</v>
      </c>
      <c r="K41" s="35">
        <v>5093</v>
      </c>
      <c r="L41" s="33">
        <v>7619</v>
      </c>
      <c r="M41" s="35">
        <v>5144</v>
      </c>
      <c r="N41" s="36">
        <f t="shared" si="0"/>
        <v>167795</v>
      </c>
      <c r="O41" s="162"/>
      <c r="P41" s="191"/>
      <c r="Q41" s="166"/>
      <c r="R41" s="192"/>
      <c r="S41" s="192"/>
      <c r="T41" s="192"/>
      <c r="U41" s="115"/>
      <c r="V41" s="115"/>
      <c r="W41" s="115"/>
      <c r="X41" s="195"/>
      <c r="Y41" s="195"/>
      <c r="Z41" s="195"/>
      <c r="AA41" s="115"/>
      <c r="AB41" s="196"/>
      <c r="AC41" s="196"/>
      <c r="AD41" s="196"/>
      <c r="AE41" s="196"/>
      <c r="AF41" s="196"/>
      <c r="AG41" s="196"/>
    </row>
    <row r="42" spans="1:33" ht="34.5" customHeight="1" x14ac:dyDescent="0.4">
      <c r="A42" s="32" t="s">
        <v>37</v>
      </c>
      <c r="B42" s="35">
        <v>5699</v>
      </c>
      <c r="C42" s="35">
        <v>9854</v>
      </c>
      <c r="D42" s="35">
        <v>7985.0000000000018</v>
      </c>
      <c r="E42" s="35">
        <v>10231.999999999998</v>
      </c>
      <c r="F42" s="35">
        <v>6019</v>
      </c>
      <c r="G42" s="35">
        <v>16254</v>
      </c>
      <c r="H42" s="35">
        <v>15874.000000000029</v>
      </c>
      <c r="I42" s="35">
        <v>11355</v>
      </c>
      <c r="J42" s="35">
        <v>20145</v>
      </c>
      <c r="K42" s="35">
        <v>98</v>
      </c>
      <c r="L42" s="33">
        <v>627</v>
      </c>
      <c r="M42" s="35">
        <v>73</v>
      </c>
      <c r="N42" s="36">
        <f t="shared" si="0"/>
        <v>104215.00000000003</v>
      </c>
      <c r="O42" s="162"/>
      <c r="P42" s="191"/>
      <c r="Q42" s="166"/>
      <c r="R42" s="192"/>
      <c r="S42" s="192"/>
      <c r="T42" s="192"/>
      <c r="U42" s="115"/>
      <c r="V42" s="115"/>
      <c r="W42" s="115"/>
      <c r="X42" s="195"/>
      <c r="Y42" s="195"/>
      <c r="Z42" s="195"/>
      <c r="AA42" s="115"/>
      <c r="AB42" s="196"/>
      <c r="AC42" s="196"/>
      <c r="AD42" s="196"/>
      <c r="AE42" s="196"/>
      <c r="AF42" s="196"/>
      <c r="AG42" s="196"/>
    </row>
    <row r="43" spans="1:33" ht="34.5" customHeight="1" x14ac:dyDescent="0.4">
      <c r="A43" s="32" t="s">
        <v>38</v>
      </c>
      <c r="B43" s="35">
        <v>30123.999999999996</v>
      </c>
      <c r="C43" s="35">
        <v>29768</v>
      </c>
      <c r="D43" s="35">
        <v>24520.999999999996</v>
      </c>
      <c r="E43" s="35">
        <v>31923</v>
      </c>
      <c r="F43" s="35">
        <v>15777.000000000002</v>
      </c>
      <c r="G43" s="35">
        <v>44885.000000000029</v>
      </c>
      <c r="H43" s="35">
        <v>29899</v>
      </c>
      <c r="I43" s="35">
        <v>50737</v>
      </c>
      <c r="J43" s="35">
        <v>48995</v>
      </c>
      <c r="K43" s="35">
        <v>22132</v>
      </c>
      <c r="L43" s="33">
        <v>9525</v>
      </c>
      <c r="M43" s="35">
        <v>13425</v>
      </c>
      <c r="N43" s="36">
        <f>SUM(B43:M43)</f>
        <v>351711</v>
      </c>
      <c r="O43" s="162"/>
      <c r="P43" s="191"/>
      <c r="Q43" s="166"/>
      <c r="R43" s="192"/>
      <c r="S43" s="192"/>
      <c r="T43" s="192"/>
      <c r="U43" s="115"/>
      <c r="V43" s="115"/>
      <c r="W43" s="115"/>
      <c r="X43" s="195"/>
      <c r="Y43" s="195"/>
      <c r="Z43" s="195"/>
      <c r="AA43" s="115"/>
      <c r="AB43" s="196"/>
      <c r="AC43" s="196"/>
      <c r="AD43" s="196"/>
      <c r="AE43" s="196"/>
      <c r="AF43" s="196"/>
      <c r="AG43" s="196"/>
    </row>
    <row r="44" spans="1:33" ht="34.5" customHeight="1" x14ac:dyDescent="0.4">
      <c r="A44" s="32" t="s">
        <v>84</v>
      </c>
      <c r="B44" s="35">
        <v>15201</v>
      </c>
      <c r="C44" s="35">
        <v>17321</v>
      </c>
      <c r="D44" s="35">
        <v>12322</v>
      </c>
      <c r="E44" s="35">
        <v>10826</v>
      </c>
      <c r="F44" s="35">
        <v>7471.0000000000009</v>
      </c>
      <c r="G44" s="35">
        <v>11502.000000000002</v>
      </c>
      <c r="H44" s="35">
        <v>17541</v>
      </c>
      <c r="I44" s="35">
        <v>8907</v>
      </c>
      <c r="J44" s="35">
        <v>58842</v>
      </c>
      <c r="K44" s="35">
        <v>0</v>
      </c>
      <c r="L44" s="33">
        <v>6367</v>
      </c>
      <c r="M44" s="35">
        <v>18254</v>
      </c>
      <c r="N44" s="36">
        <f t="shared" ref="N44:N51" si="1">SUM(B44:M44)</f>
        <v>184554</v>
      </c>
      <c r="O44" s="162"/>
      <c r="P44" s="191"/>
      <c r="Q44" s="166"/>
      <c r="R44" s="192"/>
      <c r="S44" s="192"/>
      <c r="T44" s="192"/>
      <c r="U44" s="115"/>
      <c r="V44" s="115"/>
      <c r="W44" s="115"/>
      <c r="X44" s="195"/>
      <c r="Y44" s="195"/>
      <c r="Z44" s="195"/>
      <c r="AA44" s="115"/>
      <c r="AB44" s="196"/>
      <c r="AC44" s="196"/>
      <c r="AD44" s="196"/>
      <c r="AE44" s="196"/>
      <c r="AF44" s="196"/>
      <c r="AG44" s="196"/>
    </row>
    <row r="45" spans="1:33" ht="34.5" customHeight="1" x14ac:dyDescent="0.4">
      <c r="A45" s="32" t="s">
        <v>85</v>
      </c>
      <c r="B45" s="35">
        <v>0</v>
      </c>
      <c r="C45" s="35">
        <v>450</v>
      </c>
      <c r="D45" s="35">
        <v>0</v>
      </c>
      <c r="E45" s="35">
        <v>0</v>
      </c>
      <c r="F45" s="35">
        <v>160</v>
      </c>
      <c r="G45" s="35">
        <v>0</v>
      </c>
      <c r="H45" s="35">
        <v>0</v>
      </c>
      <c r="I45" s="35">
        <v>98</v>
      </c>
      <c r="J45" s="35">
        <v>1493</v>
      </c>
      <c r="K45" s="35">
        <v>115</v>
      </c>
      <c r="L45" s="33">
        <v>157</v>
      </c>
      <c r="M45" s="35">
        <v>0</v>
      </c>
      <c r="N45" s="36">
        <f t="shared" si="1"/>
        <v>2473</v>
      </c>
      <c r="O45" s="162"/>
      <c r="P45" s="191"/>
      <c r="Q45" s="166"/>
      <c r="R45" s="192"/>
      <c r="S45" s="192"/>
      <c r="T45" s="192"/>
      <c r="U45" s="115"/>
      <c r="V45" s="115"/>
      <c r="W45" s="115"/>
      <c r="X45" s="195"/>
      <c r="Y45" s="195"/>
      <c r="Z45" s="195"/>
      <c r="AA45" s="115"/>
      <c r="AB45" s="196"/>
      <c r="AC45" s="196"/>
      <c r="AD45" s="196"/>
      <c r="AE45" s="196"/>
      <c r="AF45" s="196"/>
      <c r="AG45" s="196"/>
    </row>
    <row r="46" spans="1:33" ht="34.5" customHeight="1" x14ac:dyDescent="0.4">
      <c r="A46" s="32" t="s">
        <v>86</v>
      </c>
      <c r="B46" s="35">
        <v>4521</v>
      </c>
      <c r="C46" s="35">
        <v>6294</v>
      </c>
      <c r="D46" s="35">
        <v>1545</v>
      </c>
      <c r="E46" s="35">
        <v>2879</v>
      </c>
      <c r="F46" s="35">
        <v>1735</v>
      </c>
      <c r="G46" s="35">
        <v>3574</v>
      </c>
      <c r="H46" s="35">
        <v>3104</v>
      </c>
      <c r="I46" s="35">
        <v>3533.0000000000005</v>
      </c>
      <c r="J46" s="35">
        <v>5021</v>
      </c>
      <c r="K46" s="35">
        <v>1699</v>
      </c>
      <c r="L46" s="33">
        <v>1918</v>
      </c>
      <c r="M46" s="35">
        <v>888</v>
      </c>
      <c r="N46" s="36">
        <f t="shared" si="1"/>
        <v>36711</v>
      </c>
      <c r="O46" s="162"/>
      <c r="P46" s="191"/>
      <c r="Q46" s="166"/>
      <c r="R46" s="192"/>
      <c r="S46" s="192"/>
      <c r="T46" s="192"/>
      <c r="U46" s="115"/>
      <c r="V46" s="115"/>
      <c r="W46" s="115"/>
      <c r="X46" s="195"/>
      <c r="Y46" s="195"/>
      <c r="Z46" s="195"/>
      <c r="AA46" s="115"/>
      <c r="AB46" s="196"/>
      <c r="AC46" s="196"/>
      <c r="AD46" s="196"/>
      <c r="AE46" s="196"/>
      <c r="AF46" s="196"/>
      <c r="AG46" s="196"/>
    </row>
    <row r="47" spans="1:33" ht="34.5" customHeight="1" x14ac:dyDescent="0.4">
      <c r="A47" s="32" t="s">
        <v>87</v>
      </c>
      <c r="B47" s="35">
        <v>6164</v>
      </c>
      <c r="C47" s="35">
        <v>8521</v>
      </c>
      <c r="D47" s="35">
        <v>6121</v>
      </c>
      <c r="E47" s="35">
        <v>3294</v>
      </c>
      <c r="F47" s="35">
        <v>3061</v>
      </c>
      <c r="G47" s="35">
        <v>6895</v>
      </c>
      <c r="H47" s="35">
        <v>4653.9999999999991</v>
      </c>
      <c r="I47" s="35">
        <v>8228</v>
      </c>
      <c r="J47" s="35">
        <v>9600</v>
      </c>
      <c r="K47" s="35">
        <v>232</v>
      </c>
      <c r="L47" s="33">
        <v>270</v>
      </c>
      <c r="M47" s="35">
        <v>320</v>
      </c>
      <c r="N47" s="36">
        <f t="shared" si="1"/>
        <v>57360</v>
      </c>
      <c r="O47" s="162"/>
      <c r="P47" s="191"/>
      <c r="Q47" s="166"/>
      <c r="R47" s="192"/>
      <c r="S47" s="192"/>
      <c r="T47" s="192"/>
      <c r="U47" s="115"/>
      <c r="V47" s="115"/>
      <c r="W47" s="115"/>
      <c r="X47" s="195"/>
      <c r="Y47" s="195"/>
      <c r="Z47" s="195"/>
      <c r="AA47" s="115"/>
      <c r="AB47" s="196"/>
      <c r="AC47" s="196"/>
      <c r="AD47" s="196"/>
      <c r="AE47" s="196"/>
      <c r="AF47" s="196"/>
      <c r="AG47" s="196"/>
    </row>
    <row r="48" spans="1:33" ht="34.5" customHeight="1" x14ac:dyDescent="0.4">
      <c r="A48" s="32" t="s">
        <v>88</v>
      </c>
      <c r="B48" s="35">
        <v>16895</v>
      </c>
      <c r="C48" s="35">
        <v>18547.000000000004</v>
      </c>
      <c r="D48" s="35">
        <v>11172.999999999998</v>
      </c>
      <c r="E48" s="35">
        <v>12323.000000000002</v>
      </c>
      <c r="F48" s="35">
        <v>13324</v>
      </c>
      <c r="G48" s="35">
        <v>13201</v>
      </c>
      <c r="H48" s="35">
        <v>20145</v>
      </c>
      <c r="I48" s="35">
        <v>17695</v>
      </c>
      <c r="J48" s="35">
        <v>28754</v>
      </c>
      <c r="K48" s="35">
        <v>6754</v>
      </c>
      <c r="L48" s="33">
        <v>14214</v>
      </c>
      <c r="M48" s="35">
        <v>17889</v>
      </c>
      <c r="N48" s="36">
        <f t="shared" si="1"/>
        <v>190914</v>
      </c>
      <c r="O48" s="162"/>
      <c r="P48" s="191"/>
      <c r="Q48" s="166"/>
      <c r="R48" s="192"/>
      <c r="S48" s="192"/>
      <c r="T48" s="192"/>
      <c r="U48" s="115"/>
      <c r="V48" s="115"/>
      <c r="W48" s="115"/>
      <c r="X48" s="195"/>
      <c r="Y48" s="195"/>
      <c r="Z48" s="195"/>
      <c r="AA48" s="115"/>
      <c r="AB48" s="196"/>
      <c r="AC48" s="196"/>
      <c r="AD48" s="196"/>
      <c r="AE48" s="196"/>
      <c r="AF48" s="196"/>
      <c r="AG48" s="196"/>
    </row>
    <row r="49" spans="1:33" ht="34.5" customHeight="1" x14ac:dyDescent="0.4">
      <c r="A49" s="32" t="s">
        <v>89</v>
      </c>
      <c r="B49" s="35">
        <v>665</v>
      </c>
      <c r="C49" s="35">
        <v>5169</v>
      </c>
      <c r="D49" s="35">
        <v>4324</v>
      </c>
      <c r="E49" s="35">
        <v>4534</v>
      </c>
      <c r="F49" s="35">
        <v>475</v>
      </c>
      <c r="G49" s="35">
        <v>1353.9999999999998</v>
      </c>
      <c r="H49" s="35">
        <v>7947</v>
      </c>
      <c r="I49" s="35">
        <v>584</v>
      </c>
      <c r="J49" s="35">
        <v>3380</v>
      </c>
      <c r="K49" s="35">
        <v>3258</v>
      </c>
      <c r="L49" s="33">
        <v>2006</v>
      </c>
      <c r="M49" s="35">
        <v>1958</v>
      </c>
      <c r="N49" s="36">
        <f t="shared" si="1"/>
        <v>35654</v>
      </c>
      <c r="O49" s="162"/>
      <c r="P49" s="191"/>
      <c r="Q49" s="166"/>
      <c r="R49" s="192"/>
      <c r="S49" s="192"/>
      <c r="T49" s="192"/>
      <c r="U49" s="115"/>
      <c r="V49" s="115"/>
      <c r="W49" s="115"/>
      <c r="X49" s="195"/>
      <c r="Y49" s="195"/>
      <c r="Z49" s="195"/>
      <c r="AA49" s="115"/>
      <c r="AB49" s="196"/>
      <c r="AC49" s="196"/>
      <c r="AD49" s="196"/>
      <c r="AE49" s="196"/>
      <c r="AF49" s="196"/>
      <c r="AG49" s="196"/>
    </row>
    <row r="50" spans="1:33" ht="34.5" customHeight="1" x14ac:dyDescent="0.4">
      <c r="A50" s="32" t="s">
        <v>90</v>
      </c>
      <c r="B50" s="35">
        <v>5101</v>
      </c>
      <c r="C50" s="35">
        <v>9330.0000000000073</v>
      </c>
      <c r="D50" s="35">
        <v>6745.9999999999991</v>
      </c>
      <c r="E50" s="35">
        <v>7825</v>
      </c>
      <c r="F50" s="35">
        <v>5492</v>
      </c>
      <c r="G50" s="35">
        <v>5012</v>
      </c>
      <c r="H50" s="35">
        <v>2987</v>
      </c>
      <c r="I50" s="35">
        <v>6650.9999999999991</v>
      </c>
      <c r="J50" s="35">
        <v>4521</v>
      </c>
      <c r="K50" s="35">
        <v>2097</v>
      </c>
      <c r="L50" s="33">
        <v>9134</v>
      </c>
      <c r="M50" s="35">
        <v>2987</v>
      </c>
      <c r="N50" s="36">
        <f t="shared" si="1"/>
        <v>67883</v>
      </c>
      <c r="O50" s="162"/>
      <c r="P50" s="191"/>
      <c r="Q50" s="166"/>
      <c r="R50" s="192"/>
      <c r="S50" s="192"/>
      <c r="T50" s="192"/>
      <c r="U50" s="115"/>
      <c r="V50" s="115"/>
      <c r="W50" s="115"/>
      <c r="X50" s="195"/>
      <c r="Y50" s="195"/>
      <c r="Z50" s="195"/>
      <c r="AA50" s="115"/>
      <c r="AB50" s="196"/>
      <c r="AC50" s="196"/>
      <c r="AD50" s="196"/>
      <c r="AE50" s="196"/>
      <c r="AF50" s="196"/>
      <c r="AG50" s="196"/>
    </row>
    <row r="51" spans="1:33" ht="34.5" customHeight="1" x14ac:dyDescent="0.4">
      <c r="A51" s="32" t="s">
        <v>91</v>
      </c>
      <c r="B51" s="35">
        <v>370</v>
      </c>
      <c r="C51" s="35">
        <v>452</v>
      </c>
      <c r="D51" s="35">
        <v>541</v>
      </c>
      <c r="E51" s="35">
        <v>721</v>
      </c>
      <c r="F51" s="35">
        <v>658</v>
      </c>
      <c r="G51" s="35">
        <v>425</v>
      </c>
      <c r="H51" s="35">
        <v>654</v>
      </c>
      <c r="I51" s="35">
        <v>1458.9999999999989</v>
      </c>
      <c r="J51" s="35">
        <v>1632</v>
      </c>
      <c r="K51" s="35">
        <v>0</v>
      </c>
      <c r="L51" s="33">
        <v>0</v>
      </c>
      <c r="M51" s="35">
        <v>98</v>
      </c>
      <c r="N51" s="36">
        <f t="shared" si="1"/>
        <v>7009.9999999999991</v>
      </c>
      <c r="O51" s="162"/>
      <c r="P51" s="191"/>
      <c r="Q51" s="166"/>
      <c r="R51" s="192"/>
      <c r="S51" s="192"/>
      <c r="T51" s="192"/>
      <c r="U51" s="115"/>
      <c r="V51" s="115"/>
      <c r="W51" s="115"/>
      <c r="X51" s="195"/>
      <c r="Y51" s="195"/>
      <c r="Z51" s="195"/>
      <c r="AA51" s="115"/>
      <c r="AB51" s="196"/>
      <c r="AC51" s="196"/>
      <c r="AD51" s="196"/>
      <c r="AE51" s="196"/>
      <c r="AF51" s="196"/>
      <c r="AG51" s="196"/>
    </row>
    <row r="52" spans="1:33" ht="34.5" customHeight="1" x14ac:dyDescent="0.4">
      <c r="A52" s="32" t="s">
        <v>39</v>
      </c>
      <c r="B52" s="33">
        <v>103546.99999999996</v>
      </c>
      <c r="C52" s="33">
        <v>160394.00000000003</v>
      </c>
      <c r="D52" s="33">
        <v>105654</v>
      </c>
      <c r="E52" s="33">
        <v>14224</v>
      </c>
      <c r="F52" s="33">
        <v>26947</v>
      </c>
      <c r="G52" s="33">
        <v>112244.99999999999</v>
      </c>
      <c r="H52" s="33">
        <v>102587.99999999999</v>
      </c>
      <c r="I52" s="33">
        <v>119444</v>
      </c>
      <c r="J52" s="33">
        <v>145986.99999999991</v>
      </c>
      <c r="K52" s="33">
        <v>56182</v>
      </c>
      <c r="L52" s="33">
        <v>56228.6</v>
      </c>
      <c r="M52" s="33">
        <v>99014</v>
      </c>
      <c r="N52" s="84">
        <f t="shared" si="0"/>
        <v>1102454.5999999999</v>
      </c>
      <c r="O52" s="162"/>
      <c r="P52" s="191"/>
      <c r="Q52" s="166"/>
      <c r="R52" s="192"/>
      <c r="S52" s="192"/>
      <c r="T52" s="192"/>
      <c r="U52" s="115"/>
      <c r="V52" s="115"/>
      <c r="W52" s="115"/>
      <c r="X52" s="195"/>
      <c r="Y52" s="195"/>
      <c r="Z52" s="195"/>
      <c r="AA52" s="115"/>
      <c r="AB52" s="196"/>
      <c r="AC52" s="196"/>
      <c r="AD52" s="196"/>
      <c r="AE52" s="196"/>
      <c r="AF52" s="196"/>
      <c r="AG52" s="196"/>
    </row>
    <row r="53" spans="1:33" ht="34.5" customHeight="1" x14ac:dyDescent="0.4">
      <c r="A53" s="32" t="s">
        <v>40</v>
      </c>
      <c r="B53" s="35">
        <v>22853.999999999996</v>
      </c>
      <c r="C53" s="35">
        <v>32485</v>
      </c>
      <c r="D53" s="35">
        <v>15570</v>
      </c>
      <c r="E53" s="35">
        <v>14235.000000000002</v>
      </c>
      <c r="F53" s="35">
        <v>71170.999999999985</v>
      </c>
      <c r="G53" s="35">
        <v>23119.999999999996</v>
      </c>
      <c r="H53" s="35">
        <v>24544</v>
      </c>
      <c r="I53" s="35">
        <v>20989.5</v>
      </c>
      <c r="J53" s="35">
        <v>34210.999999999993</v>
      </c>
      <c r="K53" s="35">
        <v>35874</v>
      </c>
      <c r="L53" s="33">
        <v>13537.779999999999</v>
      </c>
      <c r="M53" s="35">
        <v>37454</v>
      </c>
      <c r="N53" s="36">
        <f t="shared" si="0"/>
        <v>346045.28</v>
      </c>
      <c r="O53" s="162"/>
      <c r="P53" s="191"/>
      <c r="Q53" s="166"/>
      <c r="R53" s="192"/>
      <c r="S53" s="192"/>
      <c r="T53" s="192"/>
      <c r="U53" s="115"/>
      <c r="V53" s="115"/>
      <c r="W53" s="115"/>
      <c r="X53" s="195"/>
      <c r="Y53" s="195"/>
      <c r="Z53" s="195"/>
      <c r="AA53" s="115"/>
      <c r="AB53" s="196"/>
      <c r="AC53" s="196"/>
      <c r="AD53" s="196"/>
      <c r="AE53" s="196"/>
      <c r="AF53" s="196"/>
      <c r="AG53" s="196"/>
    </row>
    <row r="54" spans="1:33" ht="34.5" customHeight="1" x14ac:dyDescent="0.4">
      <c r="A54" s="32" t="s">
        <v>41</v>
      </c>
      <c r="B54" s="35">
        <v>33310.999999999964</v>
      </c>
      <c r="C54" s="35">
        <v>34211</v>
      </c>
      <c r="D54" s="35">
        <v>25180.000000000004</v>
      </c>
      <c r="E54" s="35">
        <v>37154</v>
      </c>
      <c r="F54" s="35">
        <v>39453.999999999993</v>
      </c>
      <c r="G54" s="35">
        <v>35812</v>
      </c>
      <c r="H54" s="35">
        <v>36213.999999999993</v>
      </c>
      <c r="I54" s="35">
        <v>37985.000000000007</v>
      </c>
      <c r="J54" s="35">
        <v>37895</v>
      </c>
      <c r="K54" s="35">
        <v>35625</v>
      </c>
      <c r="L54" s="33">
        <v>25061.86</v>
      </c>
      <c r="M54" s="35">
        <v>24251</v>
      </c>
      <c r="N54" s="36">
        <f t="shared" si="0"/>
        <v>402153.86</v>
      </c>
      <c r="O54" s="162"/>
      <c r="P54" s="191"/>
      <c r="Q54" s="166"/>
      <c r="R54" s="192"/>
      <c r="S54" s="192"/>
      <c r="T54" s="192"/>
      <c r="U54" s="115"/>
      <c r="V54" s="115"/>
      <c r="W54" s="115"/>
      <c r="X54" s="195"/>
      <c r="Y54" s="195"/>
      <c r="Z54" s="195"/>
      <c r="AA54" s="115"/>
      <c r="AB54" s="196"/>
      <c r="AC54" s="196"/>
      <c r="AD54" s="196"/>
      <c r="AE54" s="196"/>
      <c r="AF54" s="196"/>
      <c r="AG54" s="196"/>
    </row>
    <row r="55" spans="1:33" ht="34.5" customHeight="1" x14ac:dyDescent="0.4">
      <c r="A55" s="32" t="s">
        <v>58</v>
      </c>
      <c r="B55" s="35">
        <v>1599.0000000000002</v>
      </c>
      <c r="C55" s="35">
        <v>2321</v>
      </c>
      <c r="D55" s="33">
        <v>933.99999999999989</v>
      </c>
      <c r="E55" s="35">
        <v>1465</v>
      </c>
      <c r="F55" s="35">
        <v>1190</v>
      </c>
      <c r="G55" s="35">
        <v>2558</v>
      </c>
      <c r="H55" s="35">
        <v>1389</v>
      </c>
      <c r="I55" s="35">
        <v>1521</v>
      </c>
      <c r="J55" s="35">
        <v>999</v>
      </c>
      <c r="K55" s="35">
        <v>1524</v>
      </c>
      <c r="L55" s="33">
        <v>630</v>
      </c>
      <c r="M55" s="35">
        <v>1066</v>
      </c>
      <c r="N55" s="36">
        <f t="shared" si="0"/>
        <v>17196</v>
      </c>
      <c r="O55" s="162"/>
      <c r="P55" s="191"/>
      <c r="Q55" s="166"/>
      <c r="R55" s="192"/>
      <c r="S55" s="192"/>
      <c r="T55" s="192"/>
      <c r="U55" s="115"/>
      <c r="V55" s="115"/>
      <c r="W55" s="115"/>
      <c r="X55" s="195"/>
      <c r="Y55" s="195"/>
      <c r="Z55" s="195"/>
      <c r="AA55" s="115"/>
      <c r="AB55" s="196"/>
      <c r="AC55" s="196"/>
      <c r="AD55" s="196"/>
      <c r="AE55" s="196"/>
      <c r="AF55" s="196"/>
      <c r="AG55" s="196"/>
    </row>
    <row r="56" spans="1:33" ht="34.5" customHeight="1" x14ac:dyDescent="0.4">
      <c r="A56" s="32" t="s">
        <v>42</v>
      </c>
      <c r="B56" s="35">
        <v>82151</v>
      </c>
      <c r="C56" s="33">
        <v>78954</v>
      </c>
      <c r="D56" s="35">
        <v>47765</v>
      </c>
      <c r="E56" s="35">
        <v>46316</v>
      </c>
      <c r="F56" s="35">
        <v>47587</v>
      </c>
      <c r="G56" s="35">
        <v>31864</v>
      </c>
      <c r="H56" s="35">
        <v>20472</v>
      </c>
      <c r="I56" s="35">
        <v>10364.999999999993</v>
      </c>
      <c r="J56" s="35">
        <v>14598</v>
      </c>
      <c r="K56" s="35">
        <v>17836</v>
      </c>
      <c r="L56" s="33">
        <v>9244.5</v>
      </c>
      <c r="M56" s="35">
        <v>21321</v>
      </c>
      <c r="N56" s="36">
        <f t="shared" si="0"/>
        <v>428473.5</v>
      </c>
      <c r="O56" s="162"/>
      <c r="P56" s="191"/>
      <c r="Q56" s="166"/>
      <c r="R56" s="192"/>
      <c r="S56" s="192"/>
      <c r="T56" s="192"/>
      <c r="U56" s="115"/>
      <c r="V56" s="115"/>
      <c r="W56" s="115"/>
      <c r="X56" s="195"/>
      <c r="Y56" s="195"/>
      <c r="Z56" s="195"/>
      <c r="AA56" s="115"/>
      <c r="AB56" s="196"/>
      <c r="AC56" s="196"/>
      <c r="AD56" s="196"/>
      <c r="AE56" s="196"/>
      <c r="AF56" s="196"/>
      <c r="AG56" s="196"/>
    </row>
    <row r="57" spans="1:33" ht="34.5" customHeight="1" x14ac:dyDescent="0.4">
      <c r="A57" s="32" t="s">
        <v>43</v>
      </c>
      <c r="B57" s="35">
        <v>9563</v>
      </c>
      <c r="C57" s="35">
        <v>22541</v>
      </c>
      <c r="D57" s="35">
        <v>20685.999999999964</v>
      </c>
      <c r="E57" s="35">
        <v>17054</v>
      </c>
      <c r="F57" s="35">
        <v>12878.000000000002</v>
      </c>
      <c r="G57" s="35">
        <v>17650</v>
      </c>
      <c r="H57" s="35">
        <v>23543.999999999996</v>
      </c>
      <c r="I57" s="35">
        <v>13886.999999999996</v>
      </c>
      <c r="J57" s="35">
        <v>17994.999999999985</v>
      </c>
      <c r="K57" s="35">
        <v>7625</v>
      </c>
      <c r="L57" s="33">
        <v>16341</v>
      </c>
      <c r="M57" s="35">
        <v>9214</v>
      </c>
      <c r="N57" s="36">
        <f t="shared" si="0"/>
        <v>188977.99999999994</v>
      </c>
      <c r="O57" s="162"/>
      <c r="P57" s="191"/>
      <c r="Q57" s="140"/>
      <c r="R57" s="192"/>
      <c r="S57" s="192"/>
      <c r="T57" s="192"/>
      <c r="U57" s="115"/>
      <c r="V57" s="115"/>
      <c r="W57" s="115"/>
      <c r="X57" s="195"/>
      <c r="Y57" s="195"/>
      <c r="Z57" s="195"/>
      <c r="AA57" s="115"/>
      <c r="AB57" s="196"/>
      <c r="AC57" s="196"/>
      <c r="AD57" s="196"/>
      <c r="AE57" s="196"/>
      <c r="AF57" s="196"/>
      <c r="AG57" s="196"/>
    </row>
    <row r="58" spans="1:33" ht="34.5" customHeight="1" x14ac:dyDescent="0.4">
      <c r="A58" s="32" t="s">
        <v>59</v>
      </c>
      <c r="B58" s="35">
        <v>54254</v>
      </c>
      <c r="C58" s="35">
        <v>49142</v>
      </c>
      <c r="D58" s="35">
        <v>33543</v>
      </c>
      <c r="E58" s="35">
        <v>37331.999999999993</v>
      </c>
      <c r="F58" s="35">
        <v>44454</v>
      </c>
      <c r="G58" s="35">
        <v>64739.200000000004</v>
      </c>
      <c r="H58" s="35">
        <v>79584</v>
      </c>
      <c r="I58" s="35">
        <v>128323.99999999991</v>
      </c>
      <c r="J58" s="35">
        <v>67222.399999999994</v>
      </c>
      <c r="K58" s="35">
        <v>67981</v>
      </c>
      <c r="L58" s="33">
        <v>62247.7</v>
      </c>
      <c r="M58" s="35">
        <v>62428</v>
      </c>
      <c r="N58" s="36">
        <f t="shared" si="0"/>
        <v>751251.29999999993</v>
      </c>
      <c r="O58" s="162"/>
      <c r="P58" s="191"/>
      <c r="Q58" s="140"/>
      <c r="R58" s="192"/>
      <c r="S58" s="192"/>
      <c r="T58" s="192"/>
      <c r="U58" s="115"/>
      <c r="V58" s="115"/>
      <c r="W58" s="115"/>
      <c r="X58" s="195"/>
      <c r="Y58" s="195"/>
      <c r="Z58" s="195"/>
      <c r="AA58" s="115"/>
      <c r="AB58" s="196"/>
      <c r="AC58" s="196"/>
      <c r="AD58" s="196"/>
      <c r="AE58" s="196"/>
      <c r="AF58" s="196"/>
      <c r="AG58" s="196"/>
    </row>
    <row r="59" spans="1:33" ht="34.5" customHeight="1" x14ac:dyDescent="0.4">
      <c r="A59" s="32" t="s">
        <v>74</v>
      </c>
      <c r="B59" s="35">
        <v>2635.0000000000009</v>
      </c>
      <c r="C59" s="35">
        <v>2120</v>
      </c>
      <c r="D59" s="35">
        <v>428</v>
      </c>
      <c r="E59" s="35">
        <v>825</v>
      </c>
      <c r="F59" s="35">
        <v>290</v>
      </c>
      <c r="G59" s="35">
        <v>541</v>
      </c>
      <c r="H59" s="35">
        <v>25</v>
      </c>
      <c r="I59" s="35">
        <v>0</v>
      </c>
      <c r="J59" s="35">
        <v>321</v>
      </c>
      <c r="K59" s="35">
        <v>98</v>
      </c>
      <c r="L59" s="33">
        <v>134</v>
      </c>
      <c r="M59" s="35">
        <v>477</v>
      </c>
      <c r="N59" s="36">
        <f t="shared" si="0"/>
        <v>7894.0000000000009</v>
      </c>
      <c r="O59" s="162"/>
      <c r="P59" s="191"/>
      <c r="Q59" s="166"/>
      <c r="R59" s="192"/>
      <c r="S59" s="192"/>
      <c r="T59" s="192"/>
      <c r="U59" s="115"/>
      <c r="V59" s="115"/>
      <c r="W59" s="115"/>
      <c r="X59" s="195"/>
      <c r="Y59" s="195"/>
      <c r="Z59" s="195"/>
      <c r="AA59" s="115"/>
      <c r="AB59" s="196"/>
      <c r="AC59" s="196"/>
      <c r="AD59" s="196"/>
      <c r="AE59" s="196"/>
      <c r="AF59" s="196"/>
      <c r="AG59" s="196"/>
    </row>
    <row r="60" spans="1:33" ht="34.5" customHeight="1" x14ac:dyDescent="0.4">
      <c r="A60" s="32" t="s">
        <v>46</v>
      </c>
      <c r="B60" s="35">
        <v>25347.999999999971</v>
      </c>
      <c r="C60" s="35">
        <v>10214</v>
      </c>
      <c r="D60" s="35">
        <v>7233</v>
      </c>
      <c r="E60" s="35">
        <v>150</v>
      </c>
      <c r="F60" s="35">
        <v>714</v>
      </c>
      <c r="G60" s="35">
        <v>89</v>
      </c>
      <c r="H60" s="35">
        <v>425</v>
      </c>
      <c r="I60" s="35">
        <v>160</v>
      </c>
      <c r="J60" s="35">
        <v>521</v>
      </c>
      <c r="K60" s="35">
        <v>426</v>
      </c>
      <c r="L60" s="33">
        <v>5775</v>
      </c>
      <c r="M60" s="35">
        <v>9412</v>
      </c>
      <c r="N60" s="36">
        <f t="shared" si="0"/>
        <v>60466.999999999971</v>
      </c>
      <c r="O60" s="162"/>
      <c r="P60" s="191"/>
      <c r="Q60" s="166"/>
      <c r="R60" s="192"/>
      <c r="S60" s="192"/>
      <c r="T60" s="192"/>
      <c r="U60" s="115"/>
      <c r="V60" s="115"/>
      <c r="W60" s="115"/>
      <c r="X60" s="195"/>
      <c r="Y60" s="195"/>
      <c r="Z60" s="195"/>
      <c r="AA60" s="115"/>
      <c r="AB60" s="196"/>
      <c r="AC60" s="196"/>
      <c r="AD60" s="196"/>
      <c r="AE60" s="196"/>
      <c r="AF60" s="196"/>
      <c r="AG60" s="196"/>
    </row>
    <row r="61" spans="1:33" ht="34.5" customHeight="1" x14ac:dyDescent="0.4">
      <c r="A61" s="32" t="s">
        <v>92</v>
      </c>
      <c r="B61" s="35">
        <v>6384</v>
      </c>
      <c r="C61" s="35">
        <v>3542</v>
      </c>
      <c r="D61" s="35">
        <v>10485.000000000002</v>
      </c>
      <c r="E61" s="35">
        <v>8899</v>
      </c>
      <c r="F61" s="35">
        <v>5821</v>
      </c>
      <c r="G61" s="35">
        <v>13254</v>
      </c>
      <c r="H61" s="35">
        <v>18782.999999999953</v>
      </c>
      <c r="I61" s="35">
        <v>8691.5</v>
      </c>
      <c r="J61" s="35">
        <v>13942.713665147157</v>
      </c>
      <c r="K61" s="35">
        <v>7364.5</v>
      </c>
      <c r="L61" s="33">
        <v>14923.5</v>
      </c>
      <c r="M61" s="35">
        <v>8124</v>
      </c>
      <c r="N61" s="36">
        <f t="shared" si="0"/>
        <v>120214.21366514711</v>
      </c>
      <c r="O61" s="162"/>
      <c r="P61" s="191"/>
      <c r="Q61" s="166"/>
      <c r="R61" s="192"/>
      <c r="S61" s="192"/>
      <c r="T61" s="192"/>
      <c r="U61" s="115"/>
      <c r="V61" s="115"/>
      <c r="W61" s="115"/>
      <c r="X61" s="195"/>
      <c r="Y61" s="195"/>
      <c r="Z61" s="195"/>
      <c r="AA61" s="115"/>
      <c r="AB61" s="196"/>
      <c r="AC61" s="196"/>
      <c r="AD61" s="196"/>
      <c r="AE61" s="196"/>
      <c r="AF61" s="196"/>
      <c r="AG61" s="196"/>
    </row>
    <row r="62" spans="1:33" ht="34.5" customHeight="1" x14ac:dyDescent="0.4">
      <c r="A62" s="32" t="s">
        <v>93</v>
      </c>
      <c r="B62" s="35">
        <v>1205.9999999999998</v>
      </c>
      <c r="C62" s="35">
        <v>699</v>
      </c>
      <c r="D62" s="35">
        <v>767</v>
      </c>
      <c r="E62" s="35">
        <v>752</v>
      </c>
      <c r="F62" s="35">
        <v>468</v>
      </c>
      <c r="G62" s="35">
        <v>895</v>
      </c>
      <c r="H62" s="35">
        <v>622</v>
      </c>
      <c r="I62" s="35">
        <v>837</v>
      </c>
      <c r="J62" s="35">
        <v>3841</v>
      </c>
      <c r="K62" s="35">
        <v>858</v>
      </c>
      <c r="L62" s="33">
        <v>504</v>
      </c>
      <c r="M62" s="35">
        <v>1021</v>
      </c>
      <c r="N62" s="36">
        <f t="shared" si="0"/>
        <v>12470</v>
      </c>
      <c r="O62" s="162"/>
      <c r="P62" s="191"/>
      <c r="Q62" s="166"/>
      <c r="R62" s="192"/>
      <c r="S62" s="192"/>
      <c r="T62" s="192"/>
      <c r="U62" s="115"/>
      <c r="V62" s="115"/>
      <c r="W62" s="115"/>
      <c r="X62" s="195"/>
      <c r="Y62" s="195"/>
      <c r="Z62" s="195"/>
      <c r="AA62" s="115"/>
      <c r="AB62" s="196"/>
      <c r="AC62" s="196"/>
      <c r="AD62" s="196"/>
      <c r="AE62" s="196"/>
      <c r="AF62" s="196"/>
      <c r="AG62" s="196"/>
    </row>
    <row r="63" spans="1:33" ht="34.5" customHeight="1" x14ac:dyDescent="0.4">
      <c r="A63" s="32" t="s">
        <v>94</v>
      </c>
      <c r="B63" s="35">
        <v>601</v>
      </c>
      <c r="C63" s="35">
        <v>353.99999999999994</v>
      </c>
      <c r="D63" s="35">
        <v>896.99999999999989</v>
      </c>
      <c r="E63" s="35">
        <v>87</v>
      </c>
      <c r="F63" s="35">
        <v>64</v>
      </c>
      <c r="G63" s="35">
        <v>997.99999999999989</v>
      </c>
      <c r="H63" s="35">
        <v>5209.6000000000004</v>
      </c>
      <c r="I63" s="35">
        <v>869.40000000000066</v>
      </c>
      <c r="J63" s="35">
        <v>56.6</v>
      </c>
      <c r="K63" s="35">
        <v>1838</v>
      </c>
      <c r="L63" s="33">
        <v>1882</v>
      </c>
      <c r="M63" s="35">
        <v>1488</v>
      </c>
      <c r="N63" s="36">
        <f t="shared" si="0"/>
        <v>14344.600000000002</v>
      </c>
      <c r="O63" s="162"/>
      <c r="P63" s="191"/>
      <c r="Q63" s="166"/>
      <c r="R63" s="192"/>
      <c r="S63" s="192"/>
      <c r="T63" s="192"/>
      <c r="U63" s="115"/>
      <c r="V63" s="115"/>
      <c r="W63" s="115"/>
      <c r="X63" s="195"/>
      <c r="Y63" s="195"/>
      <c r="Z63" s="195"/>
      <c r="AA63" s="115"/>
      <c r="AB63" s="196"/>
      <c r="AC63" s="196"/>
      <c r="AD63" s="196"/>
      <c r="AE63" s="196"/>
      <c r="AF63" s="196"/>
      <c r="AG63" s="196"/>
    </row>
    <row r="64" spans="1:33" ht="34.5" customHeight="1" x14ac:dyDescent="0.4">
      <c r="A64" s="32" t="s">
        <v>95</v>
      </c>
      <c r="B64" s="35">
        <v>2226.9999999999964</v>
      </c>
      <c r="C64" s="35">
        <v>841</v>
      </c>
      <c r="D64" s="35">
        <v>734</v>
      </c>
      <c r="E64" s="35">
        <v>1097</v>
      </c>
      <c r="F64" s="35">
        <v>942.16666666666674</v>
      </c>
      <c r="G64" s="35">
        <v>1908</v>
      </c>
      <c r="H64" s="35">
        <v>904</v>
      </c>
      <c r="I64" s="35">
        <v>1562</v>
      </c>
      <c r="J64" s="35">
        <v>816</v>
      </c>
      <c r="K64" s="35">
        <v>905</v>
      </c>
      <c r="L64" s="33">
        <v>1074</v>
      </c>
      <c r="M64" s="35">
        <v>865</v>
      </c>
      <c r="N64" s="36">
        <f t="shared" si="0"/>
        <v>13875.166666666664</v>
      </c>
      <c r="O64" s="162"/>
      <c r="P64" s="191"/>
      <c r="Q64" s="166"/>
      <c r="R64" s="192"/>
      <c r="S64" s="192"/>
      <c r="T64" s="192"/>
      <c r="U64" s="115"/>
      <c r="V64" s="115"/>
      <c r="W64" s="115"/>
      <c r="X64" s="195"/>
      <c r="Y64" s="195"/>
      <c r="Z64" s="195"/>
      <c r="AA64" s="115"/>
      <c r="AB64" s="196"/>
      <c r="AC64" s="196"/>
      <c r="AD64" s="196"/>
      <c r="AE64" s="196"/>
      <c r="AF64" s="196"/>
      <c r="AG64" s="196"/>
    </row>
    <row r="65" spans="1:33" ht="34.5" customHeight="1" x14ac:dyDescent="0.4">
      <c r="A65" s="32" t="s">
        <v>96</v>
      </c>
      <c r="B65" s="35">
        <v>314</v>
      </c>
      <c r="C65" s="35">
        <v>45</v>
      </c>
      <c r="D65" s="35">
        <v>2543.0000000000005</v>
      </c>
      <c r="E65" s="35">
        <v>4012</v>
      </c>
      <c r="F65" s="35">
        <v>1364.0000000000002</v>
      </c>
      <c r="G65" s="35">
        <v>41217.999999999956</v>
      </c>
      <c r="H65" s="35">
        <v>55847.000000000007</v>
      </c>
      <c r="I65" s="35">
        <v>14878.000000000004</v>
      </c>
      <c r="J65" s="35">
        <v>12541</v>
      </c>
      <c r="K65" s="35">
        <v>6254</v>
      </c>
      <c r="L65" s="33">
        <v>2856</v>
      </c>
      <c r="M65" s="35">
        <v>142</v>
      </c>
      <c r="N65" s="36">
        <f t="shared" si="0"/>
        <v>142013.99999999997</v>
      </c>
      <c r="O65" s="162"/>
      <c r="P65" s="191"/>
      <c r="Q65" s="166"/>
      <c r="R65" s="192"/>
      <c r="S65" s="192"/>
      <c r="T65" s="192"/>
      <c r="U65" s="115"/>
      <c r="V65" s="115"/>
      <c r="W65" s="115"/>
      <c r="X65" s="195"/>
      <c r="Y65" s="195"/>
      <c r="Z65" s="195"/>
      <c r="AA65" s="115"/>
      <c r="AB65" s="196"/>
      <c r="AC65" s="196"/>
      <c r="AD65" s="196"/>
      <c r="AE65" s="196"/>
      <c r="AF65" s="196"/>
      <c r="AG65" s="196"/>
    </row>
    <row r="66" spans="1:33" s="39" customFormat="1" ht="34.5" customHeight="1" x14ac:dyDescent="0.4">
      <c r="A66" s="211" t="s">
        <v>97</v>
      </c>
      <c r="B66" s="87">
        <v>4211</v>
      </c>
      <c r="C66" s="87">
        <v>7214.0000000000009</v>
      </c>
      <c r="D66" s="87">
        <v>6211.9999999999991</v>
      </c>
      <c r="E66" s="87">
        <v>4795</v>
      </c>
      <c r="F66" s="87">
        <v>6810</v>
      </c>
      <c r="G66" s="87">
        <v>7054</v>
      </c>
      <c r="H66" s="87">
        <v>3250.5</v>
      </c>
      <c r="I66" s="87">
        <v>3895.0000000000005</v>
      </c>
      <c r="J66" s="87">
        <v>7411</v>
      </c>
      <c r="K66" s="87">
        <v>3040</v>
      </c>
      <c r="L66" s="87">
        <v>3374.79</v>
      </c>
      <c r="M66" s="87">
        <v>6012</v>
      </c>
      <c r="N66" s="210">
        <f t="shared" si="0"/>
        <v>63279.29</v>
      </c>
      <c r="O66" s="162"/>
      <c r="P66" s="191"/>
      <c r="Q66" s="166"/>
      <c r="R66" s="192"/>
      <c r="S66" s="192"/>
      <c r="T66" s="192"/>
      <c r="U66" s="115"/>
      <c r="V66" s="115"/>
      <c r="W66" s="115"/>
      <c r="X66" s="195"/>
      <c r="Y66" s="195"/>
      <c r="Z66" s="195"/>
      <c r="AA66" s="115"/>
      <c r="AB66" s="115"/>
      <c r="AC66" s="115"/>
      <c r="AD66" s="115"/>
      <c r="AE66" s="115"/>
      <c r="AF66" s="115"/>
      <c r="AG66" s="115"/>
    </row>
    <row r="67" spans="1:33" ht="34.5" customHeight="1" x14ac:dyDescent="0.4">
      <c r="A67" s="32" t="s">
        <v>98</v>
      </c>
      <c r="B67" s="35">
        <v>65</v>
      </c>
      <c r="C67" s="35">
        <v>16</v>
      </c>
      <c r="D67" s="35">
        <v>23</v>
      </c>
      <c r="E67" s="35">
        <v>0</v>
      </c>
      <c r="F67" s="35">
        <v>11</v>
      </c>
      <c r="G67" s="35">
        <v>69</v>
      </c>
      <c r="H67" s="35">
        <v>1814.9999999999995</v>
      </c>
      <c r="I67" s="35">
        <v>590.5999999999998</v>
      </c>
      <c r="J67" s="35">
        <v>698.99999999999989</v>
      </c>
      <c r="K67" s="35">
        <v>2547</v>
      </c>
      <c r="L67" s="33">
        <v>360.5</v>
      </c>
      <c r="M67" s="35">
        <v>525</v>
      </c>
      <c r="N67" s="36">
        <f t="shared" si="0"/>
        <v>6721.0999999999995</v>
      </c>
      <c r="O67" s="162"/>
      <c r="P67" s="191"/>
      <c r="Q67" s="166"/>
      <c r="R67" s="192"/>
      <c r="S67" s="192"/>
      <c r="T67" s="192"/>
      <c r="U67" s="115"/>
      <c r="V67" s="115"/>
      <c r="W67" s="115"/>
      <c r="X67" s="195"/>
      <c r="Y67" s="195"/>
      <c r="Z67" s="195"/>
      <c r="AA67" s="115"/>
      <c r="AB67" s="196"/>
      <c r="AC67" s="196"/>
      <c r="AD67" s="196"/>
      <c r="AE67" s="196"/>
      <c r="AF67" s="196"/>
      <c r="AG67" s="196"/>
    </row>
    <row r="68" spans="1:33" ht="34.5" customHeight="1" x14ac:dyDescent="0.4">
      <c r="A68" s="32" t="s">
        <v>99</v>
      </c>
      <c r="B68" s="35">
        <v>5011.9999999999991</v>
      </c>
      <c r="C68" s="35">
        <v>9895</v>
      </c>
      <c r="D68" s="35">
        <v>19809.999999999967</v>
      </c>
      <c r="E68" s="35">
        <v>7224</v>
      </c>
      <c r="F68" s="35">
        <v>7214.0000000000009</v>
      </c>
      <c r="G68" s="35">
        <v>9421</v>
      </c>
      <c r="H68" s="35">
        <v>8244</v>
      </c>
      <c r="I68" s="35">
        <v>32937.600000000028</v>
      </c>
      <c r="J68" s="35">
        <v>14101.000000000002</v>
      </c>
      <c r="K68" s="35">
        <v>5324</v>
      </c>
      <c r="L68" s="33">
        <v>11271</v>
      </c>
      <c r="M68" s="35">
        <v>2954</v>
      </c>
      <c r="N68" s="36">
        <f t="shared" si="0"/>
        <v>133407.6</v>
      </c>
      <c r="O68" s="162"/>
      <c r="P68" s="191"/>
      <c r="Q68" s="166"/>
      <c r="R68" s="192"/>
      <c r="S68" s="192"/>
      <c r="T68" s="192"/>
      <c r="U68" s="115"/>
      <c r="V68" s="115"/>
      <c r="W68" s="115"/>
      <c r="X68" s="195"/>
      <c r="Y68" s="195"/>
      <c r="Z68" s="195"/>
      <c r="AA68" s="115"/>
      <c r="AB68" s="196"/>
      <c r="AC68" s="196"/>
      <c r="AD68" s="196"/>
      <c r="AE68" s="196"/>
      <c r="AF68" s="196"/>
      <c r="AG68" s="196"/>
    </row>
    <row r="69" spans="1:33" ht="34.5" customHeight="1" x14ac:dyDescent="0.4">
      <c r="A69" s="32" t="s">
        <v>47</v>
      </c>
      <c r="B69" s="35">
        <v>3483058.0000000051</v>
      </c>
      <c r="C69" s="35">
        <v>3641455.9999999995</v>
      </c>
      <c r="D69" s="35">
        <v>3704884.9999999995</v>
      </c>
      <c r="E69" s="35">
        <v>3948779</v>
      </c>
      <c r="F69" s="35">
        <v>3975898.9999999995</v>
      </c>
      <c r="G69" s="35">
        <v>4401659.0000000009</v>
      </c>
      <c r="H69" s="35">
        <v>4281410</v>
      </c>
      <c r="I69" s="35">
        <v>4208874</v>
      </c>
      <c r="J69" s="35">
        <v>3599214</v>
      </c>
      <c r="K69" s="35">
        <v>3452445</v>
      </c>
      <c r="L69" s="33">
        <v>2749261</v>
      </c>
      <c r="M69" s="35">
        <v>3874559</v>
      </c>
      <c r="N69" s="36">
        <f>SUM(B69:M69)</f>
        <v>45321499</v>
      </c>
      <c r="O69" s="162"/>
      <c r="P69" s="191"/>
      <c r="Q69" s="166"/>
      <c r="R69" s="192"/>
      <c r="S69" s="192"/>
      <c r="T69" s="192"/>
      <c r="U69" s="115"/>
      <c r="V69" s="115"/>
      <c r="W69" s="115"/>
      <c r="X69" s="195"/>
      <c r="Y69" s="195"/>
      <c r="Z69" s="195"/>
      <c r="AA69" s="115"/>
      <c r="AB69" s="196"/>
      <c r="AC69" s="196"/>
      <c r="AD69" s="196"/>
      <c r="AE69" s="196"/>
      <c r="AF69" s="196"/>
      <c r="AG69" s="196"/>
    </row>
    <row r="70" spans="1:33" ht="34.5" customHeight="1" x14ac:dyDescent="0.4">
      <c r="A70" s="32" t="s">
        <v>60</v>
      </c>
      <c r="B70" s="35">
        <v>151024.99999999997</v>
      </c>
      <c r="C70" s="35">
        <v>161204.00000000003</v>
      </c>
      <c r="D70" s="35">
        <v>188655.99999999997</v>
      </c>
      <c r="E70" s="35">
        <v>358051</v>
      </c>
      <c r="F70" s="35">
        <v>361405.99999999994</v>
      </c>
      <c r="G70" s="35">
        <v>219874</v>
      </c>
      <c r="H70" s="35">
        <v>251243.99999999997</v>
      </c>
      <c r="I70" s="35">
        <v>508015.01612211531</v>
      </c>
      <c r="J70" s="35">
        <v>204728.99999999997</v>
      </c>
      <c r="K70" s="35">
        <v>140216.9</v>
      </c>
      <c r="L70" s="33">
        <v>106188.95</v>
      </c>
      <c r="M70" s="35">
        <v>178998</v>
      </c>
      <c r="N70" s="36">
        <f>SUM(B70:M70)</f>
        <v>2829607.8661221154</v>
      </c>
      <c r="O70" s="162"/>
      <c r="P70" s="191"/>
      <c r="Q70" s="166"/>
      <c r="R70" s="192"/>
      <c r="S70" s="192"/>
      <c r="T70" s="192"/>
      <c r="U70" s="115"/>
      <c r="V70" s="115"/>
      <c r="W70" s="115"/>
      <c r="X70" s="195"/>
      <c r="Y70" s="195"/>
      <c r="Z70" s="195"/>
      <c r="AA70" s="115"/>
      <c r="AB70" s="196"/>
      <c r="AC70" s="196"/>
      <c r="AD70" s="196"/>
      <c r="AE70" s="196"/>
      <c r="AF70" s="196"/>
      <c r="AG70" s="196"/>
    </row>
    <row r="71" spans="1:33" ht="33.75" hidden="1" customHeight="1" x14ac:dyDescent="0.4">
      <c r="A71" s="213" t="s">
        <v>188</v>
      </c>
      <c r="B71" s="177">
        <f t="shared" ref="B71:N71" si="2">SUM(B9:B70)</f>
        <v>7145661.6000000052</v>
      </c>
      <c r="C71" s="177">
        <f t="shared" si="2"/>
        <v>7219680.9499999993</v>
      </c>
      <c r="D71" s="177">
        <f t="shared" si="2"/>
        <v>7476176.6994052297</v>
      </c>
      <c r="E71" s="177">
        <f t="shared" si="2"/>
        <v>9766194.8019116931</v>
      </c>
      <c r="F71" s="177">
        <f t="shared" si="2"/>
        <v>9149917.1068045832</v>
      </c>
      <c r="G71" s="177">
        <f t="shared" si="2"/>
        <v>7557225.9487227285</v>
      </c>
      <c r="H71" s="177">
        <f t="shared" si="2"/>
        <v>7241033.6438224316</v>
      </c>
      <c r="I71" s="177">
        <f t="shared" si="2"/>
        <v>8718806.3001221158</v>
      </c>
      <c r="J71" s="177">
        <f t="shared" si="2"/>
        <v>8028978.8796651475</v>
      </c>
      <c r="K71" s="35" t="e">
        <f>+[1]OCTUBRE!J218</f>
        <v>#REF!</v>
      </c>
      <c r="L71" s="177">
        <f t="shared" si="2"/>
        <v>5331299.9249999998</v>
      </c>
      <c r="M71" s="177">
        <f t="shared" si="2"/>
        <v>6442472.7860000003</v>
      </c>
      <c r="N71" s="178">
        <f t="shared" si="2"/>
        <v>90122185.756453916</v>
      </c>
      <c r="O71" s="162"/>
      <c r="P71" s="191"/>
      <c r="Q71" s="166"/>
      <c r="R71" s="192"/>
      <c r="S71" s="192"/>
      <c r="T71" s="192"/>
      <c r="U71" s="39"/>
      <c r="V71" s="39"/>
      <c r="W71" s="39"/>
      <c r="X71" s="43"/>
      <c r="Y71" s="43"/>
      <c r="Z71" s="43"/>
      <c r="AA71" s="41"/>
    </row>
    <row r="72" spans="1:33" customFormat="1" x14ac:dyDescent="0.4">
      <c r="A72" s="214" t="s">
        <v>61</v>
      </c>
      <c r="B72" s="215"/>
      <c r="C72" s="215"/>
      <c r="D72" s="207"/>
      <c r="E72" s="215"/>
      <c r="F72" s="214" t="s">
        <v>75</v>
      </c>
      <c r="G72" s="207"/>
      <c r="H72" s="207"/>
      <c r="I72" s="207"/>
      <c r="J72" s="215"/>
      <c r="K72" s="215"/>
      <c r="L72" s="207"/>
      <c r="M72" s="207"/>
      <c r="N72" s="215"/>
      <c r="O72" s="162"/>
      <c r="P72" s="191"/>
      <c r="Q72" s="166"/>
      <c r="R72" s="202"/>
      <c r="S72" s="202"/>
      <c r="T72" s="202"/>
      <c r="U72" s="9"/>
      <c r="V72" s="9"/>
      <c r="W72" s="9"/>
      <c r="X72" s="203"/>
      <c r="Y72" s="203"/>
      <c r="Z72" s="203"/>
      <c r="AA72" s="204"/>
      <c r="AB72" s="205"/>
      <c r="AC72" s="206"/>
      <c r="AD72" s="152"/>
    </row>
    <row r="73" spans="1:33" customFormat="1" x14ac:dyDescent="0.4">
      <c r="A73" s="214" t="s">
        <v>216</v>
      </c>
      <c r="B73" s="207"/>
      <c r="C73" s="207"/>
      <c r="D73" s="207"/>
      <c r="E73" s="207"/>
      <c r="F73" s="214" t="s">
        <v>217</v>
      </c>
      <c r="G73" s="207"/>
      <c r="H73" s="207"/>
      <c r="I73" s="207"/>
      <c r="J73" s="207"/>
      <c r="K73" s="207"/>
      <c r="L73" s="207"/>
      <c r="M73" s="207"/>
      <c r="N73" s="207"/>
      <c r="O73" s="162"/>
      <c r="P73" s="191"/>
      <c r="Q73" s="166"/>
      <c r="R73" s="202"/>
      <c r="S73" s="202"/>
      <c r="T73" s="202"/>
      <c r="U73" s="9"/>
      <c r="V73" s="9"/>
      <c r="W73" s="9"/>
      <c r="X73" s="203"/>
      <c r="Y73" s="203"/>
      <c r="Z73" s="203"/>
      <c r="AA73" s="204"/>
      <c r="AB73" s="205"/>
      <c r="AC73" s="206"/>
      <c r="AD73" s="152"/>
    </row>
    <row r="74" spans="1:33" customFormat="1" x14ac:dyDescent="0.4">
      <c r="A74" s="214" t="s">
        <v>218</v>
      </c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162"/>
      <c r="P74" s="191"/>
      <c r="Q74" s="166"/>
      <c r="R74" s="202"/>
      <c r="S74" s="202"/>
      <c r="T74" s="202"/>
      <c r="U74" s="9"/>
      <c r="V74" s="9"/>
      <c r="W74" s="9"/>
      <c r="X74" s="203"/>
      <c r="Y74" s="203"/>
      <c r="Z74" s="203"/>
      <c r="AA74" s="204"/>
      <c r="AB74" s="205"/>
      <c r="AC74" s="206"/>
      <c r="AD74" s="152"/>
    </row>
    <row r="75" spans="1:33" customFormat="1" ht="25.5" x14ac:dyDescent="0.35">
      <c r="A75" s="9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162"/>
      <c r="P75" s="191"/>
      <c r="Q75" s="140"/>
      <c r="R75" s="202"/>
      <c r="S75" s="202"/>
      <c r="T75" s="202"/>
      <c r="U75" s="9"/>
      <c r="V75" s="9"/>
      <c r="W75" s="9"/>
      <c r="X75" s="203"/>
      <c r="Y75" s="203"/>
      <c r="Z75" s="203"/>
      <c r="AA75" s="204"/>
      <c r="AB75" s="205"/>
      <c r="AC75" s="206"/>
      <c r="AD75" s="152"/>
    </row>
    <row r="76" spans="1:33" customFormat="1" ht="25.5" x14ac:dyDescent="0.35">
      <c r="A76" s="9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162"/>
      <c r="P76" s="191"/>
      <c r="Q76" s="140"/>
      <c r="R76" s="202"/>
      <c r="S76" s="202"/>
      <c r="T76" s="202"/>
      <c r="U76" s="9"/>
      <c r="V76" s="9"/>
      <c r="W76" s="9"/>
      <c r="X76" s="203"/>
      <c r="Y76" s="203"/>
      <c r="Z76" s="203"/>
      <c r="AA76" s="204"/>
      <c r="AB76" s="205"/>
      <c r="AC76" s="206"/>
      <c r="AD76" s="152"/>
    </row>
    <row r="77" spans="1:33" customFormat="1" x14ac:dyDescent="0.4">
      <c r="A77" s="214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162"/>
      <c r="P77" s="191"/>
      <c r="Q77" s="140"/>
      <c r="R77" s="202"/>
      <c r="S77" s="202"/>
      <c r="T77" s="202"/>
      <c r="U77" s="9"/>
      <c r="V77" s="9"/>
      <c r="W77" s="9"/>
      <c r="X77" s="203"/>
      <c r="Y77" s="203"/>
      <c r="Z77" s="203"/>
      <c r="AA77" s="204"/>
      <c r="AB77" s="205"/>
      <c r="AC77" s="206"/>
      <c r="AD77" s="152"/>
    </row>
    <row r="78" spans="1:33" s="39" customFormat="1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186"/>
      <c r="P78" s="187"/>
      <c r="Q78" s="157"/>
      <c r="R78" s="40"/>
      <c r="S78" s="40"/>
      <c r="T78" s="40"/>
      <c r="X78" s="43"/>
      <c r="Y78" s="43"/>
      <c r="Z78" s="43"/>
      <c r="AA78" s="41"/>
      <c r="AB78" s="41"/>
      <c r="AC78" s="41"/>
    </row>
    <row r="79" spans="1:33" s="39" customFormat="1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186"/>
      <c r="P79" s="187"/>
      <c r="Q79" s="157"/>
      <c r="R79" s="40"/>
      <c r="S79" s="40"/>
      <c r="T79" s="40"/>
      <c r="X79" s="43"/>
      <c r="Y79" s="43"/>
      <c r="Z79" s="43"/>
      <c r="AA79" s="41"/>
      <c r="AB79" s="41"/>
      <c r="AC79" s="41"/>
    </row>
    <row r="80" spans="1:33" s="39" customFormat="1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186"/>
      <c r="P80" s="187"/>
      <c r="Q80" s="157"/>
      <c r="R80" s="40"/>
      <c r="S80" s="40"/>
      <c r="T80" s="40"/>
      <c r="X80" s="43"/>
      <c r="Y80" s="43"/>
      <c r="Z80" s="43"/>
      <c r="AA80" s="41"/>
      <c r="AB80" s="41"/>
      <c r="AC80" s="41"/>
    </row>
    <row r="81" spans="1:29" s="39" customFormat="1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186"/>
      <c r="P81" s="187"/>
      <c r="Q81" s="157"/>
      <c r="R81" s="40"/>
      <c r="S81" s="40"/>
      <c r="T81" s="40"/>
      <c r="X81" s="43"/>
      <c r="Y81" s="43"/>
      <c r="Z81" s="43"/>
      <c r="AA81" s="41"/>
      <c r="AB81" s="41"/>
      <c r="AC81" s="41"/>
    </row>
    <row r="82" spans="1:29" s="39" customFormat="1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186"/>
      <c r="P82" s="187"/>
      <c r="Q82" s="157"/>
      <c r="R82" s="40"/>
      <c r="S82" s="40"/>
      <c r="T82" s="40"/>
      <c r="X82" s="43"/>
      <c r="Y82" s="43"/>
      <c r="Z82" s="43"/>
      <c r="AA82" s="41"/>
      <c r="AB82" s="41"/>
      <c r="AC82" s="41"/>
    </row>
    <row r="83" spans="1:29" s="39" customFormat="1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186"/>
      <c r="P83" s="187"/>
      <c r="Q83" s="157"/>
      <c r="R83" s="40"/>
      <c r="S83" s="40"/>
      <c r="T83" s="40"/>
      <c r="X83" s="43"/>
      <c r="Y83" s="43"/>
      <c r="Z83" s="43"/>
      <c r="AA83" s="41"/>
      <c r="AB83" s="41"/>
      <c r="AC83" s="41"/>
    </row>
    <row r="84" spans="1:29" s="39" customFormat="1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186"/>
      <c r="P84" s="187"/>
      <c r="Q84" s="157"/>
      <c r="R84" s="40"/>
      <c r="S84" s="40"/>
      <c r="T84" s="40"/>
      <c r="X84" s="43"/>
      <c r="Y84" s="43"/>
      <c r="Z84" s="43"/>
      <c r="AA84" s="41"/>
      <c r="AB84" s="41"/>
      <c r="AC84" s="41"/>
    </row>
    <row r="85" spans="1:29" s="39" customFormat="1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186"/>
      <c r="P85" s="187"/>
      <c r="Q85" s="157"/>
      <c r="R85" s="40"/>
      <c r="S85" s="40"/>
      <c r="T85" s="40"/>
      <c r="X85" s="43"/>
      <c r="Y85" s="43"/>
      <c r="Z85" s="43"/>
      <c r="AA85" s="41"/>
      <c r="AB85" s="41"/>
      <c r="AC85" s="41"/>
    </row>
    <row r="86" spans="1:29" s="39" customFormat="1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186"/>
      <c r="P86" s="187"/>
      <c r="Q86" s="157"/>
      <c r="R86" s="40"/>
      <c r="S86" s="40"/>
      <c r="T86" s="40"/>
      <c r="X86" s="43"/>
      <c r="Y86" s="43"/>
      <c r="Z86" s="43"/>
      <c r="AA86" s="41"/>
      <c r="AB86" s="41"/>
      <c r="AC86" s="41"/>
    </row>
    <row r="87" spans="1:29" s="39" customFormat="1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186"/>
      <c r="P87" s="187"/>
      <c r="Q87" s="157"/>
      <c r="R87" s="40"/>
      <c r="S87" s="40"/>
      <c r="T87" s="40"/>
      <c r="X87" s="43"/>
      <c r="Y87" s="43"/>
      <c r="Z87" s="43"/>
      <c r="AA87" s="41"/>
      <c r="AB87" s="41"/>
      <c r="AC87" s="41"/>
    </row>
    <row r="88" spans="1:29" s="39" customFormat="1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186"/>
      <c r="P88" s="187"/>
      <c r="Q88" s="157"/>
      <c r="R88" s="40"/>
      <c r="S88" s="40"/>
      <c r="T88" s="40"/>
      <c r="X88" s="43"/>
      <c r="Y88" s="43"/>
      <c r="Z88" s="43"/>
      <c r="AA88" s="41"/>
      <c r="AB88" s="41"/>
      <c r="AC88" s="41"/>
    </row>
    <row r="89" spans="1:29" s="39" customFormat="1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186"/>
      <c r="P89" s="187"/>
      <c r="Q89" s="157"/>
      <c r="R89" s="40"/>
      <c r="S89" s="40"/>
      <c r="T89" s="40"/>
      <c r="X89" s="43"/>
      <c r="Y89" s="43"/>
      <c r="Z89" s="43"/>
      <c r="AA89" s="41"/>
      <c r="AB89" s="41"/>
      <c r="AC89" s="41"/>
    </row>
    <row r="90" spans="1:29" s="39" customFormat="1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186"/>
      <c r="P90" s="187"/>
      <c r="Q90" s="157"/>
      <c r="R90" s="40"/>
      <c r="S90" s="40"/>
      <c r="T90" s="40"/>
      <c r="X90" s="43"/>
      <c r="Y90" s="43"/>
      <c r="Z90" s="43"/>
      <c r="AA90" s="41"/>
      <c r="AB90" s="41"/>
      <c r="AC90" s="41"/>
    </row>
    <row r="91" spans="1:29" s="39" customFormat="1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186"/>
      <c r="P91" s="187"/>
      <c r="Q91" s="157"/>
      <c r="R91" s="40"/>
      <c r="S91" s="40"/>
      <c r="T91" s="40"/>
      <c r="X91" s="43"/>
      <c r="Y91" s="43"/>
      <c r="Z91" s="43"/>
      <c r="AA91" s="41"/>
      <c r="AB91" s="41"/>
      <c r="AC91" s="41"/>
    </row>
    <row r="92" spans="1:29" s="39" customFormat="1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186"/>
      <c r="P92" s="187"/>
      <c r="Q92" s="157"/>
      <c r="R92" s="40"/>
      <c r="S92" s="40"/>
      <c r="T92" s="40"/>
      <c r="X92" s="43"/>
      <c r="Y92" s="43"/>
      <c r="Z92" s="43"/>
      <c r="AA92" s="41"/>
      <c r="AB92" s="41"/>
      <c r="AC92" s="41"/>
    </row>
    <row r="93" spans="1:29" s="39" customFormat="1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186"/>
      <c r="P93" s="187"/>
      <c r="Q93" s="157"/>
      <c r="R93" s="40"/>
      <c r="S93" s="40"/>
      <c r="T93" s="40"/>
      <c r="X93" s="43"/>
      <c r="Y93" s="43"/>
      <c r="Z93" s="43"/>
      <c r="AA93" s="41"/>
      <c r="AB93" s="41"/>
      <c r="AC93" s="41"/>
    </row>
    <row r="94" spans="1:29" s="39" customFormat="1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186"/>
      <c r="P94" s="187"/>
      <c r="Q94" s="157"/>
      <c r="R94" s="40"/>
      <c r="S94" s="40"/>
      <c r="T94" s="40"/>
      <c r="X94" s="43"/>
      <c r="Y94" s="43"/>
      <c r="Z94" s="43"/>
      <c r="AA94" s="41"/>
      <c r="AB94" s="41"/>
      <c r="AC94" s="41"/>
    </row>
    <row r="95" spans="1:29" s="39" customFormat="1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186"/>
      <c r="P95" s="187"/>
      <c r="Q95" s="157"/>
      <c r="R95" s="40"/>
      <c r="S95" s="40"/>
      <c r="T95" s="40"/>
      <c r="X95" s="43"/>
      <c r="Y95" s="43"/>
      <c r="Z95" s="43"/>
      <c r="AA95" s="41"/>
      <c r="AB95" s="41"/>
      <c r="AC95" s="41"/>
    </row>
    <row r="96" spans="1:29" s="39" customFormat="1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186"/>
      <c r="P96" s="187"/>
      <c r="Q96" s="157"/>
      <c r="R96" s="40"/>
      <c r="S96" s="40"/>
      <c r="T96" s="40"/>
      <c r="X96" s="43"/>
      <c r="Y96" s="43"/>
      <c r="Z96" s="43"/>
      <c r="AA96" s="41"/>
      <c r="AB96" s="41"/>
      <c r="AC96" s="41"/>
    </row>
    <row r="97" spans="1:29" s="39" customFormat="1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186"/>
      <c r="P97" s="187"/>
      <c r="Q97" s="157"/>
      <c r="R97" s="40"/>
      <c r="S97" s="40"/>
      <c r="T97" s="40"/>
      <c r="X97" s="43"/>
      <c r="Y97" s="43"/>
      <c r="Z97" s="43"/>
      <c r="AA97" s="41"/>
      <c r="AB97" s="41"/>
      <c r="AC97" s="41"/>
    </row>
    <row r="98" spans="1:29" s="39" customFormat="1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86"/>
      <c r="P98" s="187"/>
      <c r="Q98" s="157"/>
      <c r="R98" s="40"/>
      <c r="S98" s="40"/>
      <c r="T98" s="40"/>
      <c r="X98" s="43"/>
      <c r="Y98" s="43"/>
      <c r="Z98" s="43"/>
      <c r="AA98" s="41"/>
      <c r="AB98" s="41"/>
      <c r="AC98" s="41"/>
    </row>
    <row r="99" spans="1:29" s="39" customFormat="1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186"/>
      <c r="P99" s="187"/>
      <c r="Q99" s="157"/>
      <c r="R99" s="40"/>
      <c r="S99" s="40"/>
      <c r="T99" s="40"/>
      <c r="X99" s="43"/>
      <c r="Y99" s="43"/>
      <c r="Z99" s="43"/>
      <c r="AA99" s="41"/>
      <c r="AB99" s="41"/>
      <c r="AC99" s="41"/>
    </row>
    <row r="100" spans="1:29" s="39" customFormat="1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186"/>
      <c r="P100" s="187"/>
      <c r="Q100" s="157"/>
      <c r="R100" s="40"/>
      <c r="S100" s="40"/>
      <c r="T100" s="40"/>
      <c r="X100" s="43"/>
      <c r="Y100" s="43"/>
      <c r="Z100" s="43"/>
      <c r="AA100" s="41"/>
      <c r="AB100" s="41"/>
      <c r="AC100" s="41"/>
    </row>
    <row r="101" spans="1:29" s="39" customFormat="1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186"/>
      <c r="P101" s="187"/>
      <c r="Q101" s="157"/>
      <c r="R101" s="40"/>
      <c r="S101" s="40"/>
      <c r="T101" s="40"/>
      <c r="X101" s="43"/>
      <c r="Y101" s="43"/>
      <c r="Z101" s="43"/>
      <c r="AA101" s="41"/>
      <c r="AB101" s="41"/>
      <c r="AC101" s="41"/>
    </row>
    <row r="102" spans="1:29" s="39" customFormat="1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186"/>
      <c r="P102" s="187"/>
      <c r="Q102" s="157"/>
      <c r="R102" s="40"/>
      <c r="S102" s="40"/>
      <c r="T102" s="40"/>
      <c r="X102" s="43"/>
      <c r="Y102" s="43"/>
      <c r="Z102" s="43"/>
      <c r="AA102" s="41"/>
      <c r="AB102" s="41"/>
      <c r="AC102" s="41"/>
    </row>
    <row r="103" spans="1:29" s="39" customFormat="1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186"/>
      <c r="P103" s="187"/>
      <c r="Q103" s="157"/>
      <c r="R103" s="40"/>
      <c r="S103" s="40"/>
      <c r="T103" s="40"/>
      <c r="X103" s="43"/>
      <c r="Y103" s="43"/>
      <c r="Z103" s="43"/>
      <c r="AA103" s="41"/>
      <c r="AB103" s="41"/>
      <c r="AC103" s="41"/>
    </row>
    <row r="104" spans="1:29" s="39" customFormat="1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186"/>
      <c r="P104" s="187"/>
      <c r="Q104" s="157"/>
      <c r="R104" s="40"/>
      <c r="S104" s="40"/>
      <c r="T104" s="40"/>
      <c r="X104" s="43"/>
      <c r="Y104" s="43"/>
      <c r="Z104" s="43"/>
      <c r="AA104" s="41"/>
      <c r="AB104" s="41"/>
      <c r="AC104" s="41"/>
    </row>
    <row r="105" spans="1:29" s="39" customFormat="1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186"/>
      <c r="P105" s="187"/>
      <c r="Q105" s="157"/>
      <c r="R105" s="40"/>
      <c r="S105" s="40"/>
      <c r="T105" s="40"/>
      <c r="X105" s="43"/>
      <c r="Y105" s="43"/>
      <c r="Z105" s="43"/>
      <c r="AA105" s="41"/>
      <c r="AB105" s="41"/>
      <c r="AC105" s="41"/>
    </row>
    <row r="106" spans="1:29" s="39" customFormat="1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186"/>
      <c r="P106" s="187"/>
      <c r="Q106" s="157"/>
      <c r="R106" s="40"/>
      <c r="S106" s="40"/>
      <c r="T106" s="40"/>
      <c r="X106" s="43"/>
      <c r="Y106" s="43"/>
      <c r="Z106" s="43"/>
      <c r="AA106" s="41"/>
      <c r="AB106" s="41"/>
      <c r="AC106" s="41"/>
    </row>
    <row r="107" spans="1:29" s="39" customFormat="1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186"/>
      <c r="P107" s="187"/>
      <c r="Q107" s="157"/>
      <c r="R107" s="40"/>
      <c r="S107" s="40"/>
      <c r="T107" s="40"/>
      <c r="X107" s="43"/>
      <c r="Y107" s="43"/>
      <c r="Z107" s="43"/>
      <c r="AA107" s="41"/>
      <c r="AB107" s="41"/>
      <c r="AC107" s="41"/>
    </row>
    <row r="108" spans="1:29" s="39" customFormat="1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186"/>
      <c r="P108" s="187"/>
      <c r="Q108" s="157"/>
      <c r="R108" s="40"/>
      <c r="S108" s="40"/>
      <c r="T108" s="40"/>
      <c r="X108" s="43"/>
      <c r="Y108" s="43"/>
      <c r="Z108" s="43"/>
      <c r="AA108" s="41"/>
      <c r="AB108" s="41"/>
      <c r="AC108" s="41"/>
    </row>
    <row r="109" spans="1:29" s="39" customFormat="1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186"/>
      <c r="P109" s="187"/>
      <c r="Q109" s="157"/>
      <c r="R109" s="40"/>
      <c r="S109" s="40"/>
      <c r="T109" s="40"/>
      <c r="X109" s="43"/>
      <c r="Y109" s="43"/>
      <c r="Z109" s="43"/>
      <c r="AA109" s="41"/>
      <c r="AB109" s="41"/>
      <c r="AC109" s="41"/>
    </row>
    <row r="110" spans="1:29" s="39" customFormat="1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186"/>
      <c r="P110" s="187"/>
      <c r="Q110" s="157"/>
      <c r="R110" s="40"/>
      <c r="S110" s="40"/>
      <c r="T110" s="40"/>
      <c r="X110" s="43"/>
      <c r="Y110" s="43"/>
      <c r="Z110" s="43"/>
      <c r="AA110" s="41"/>
      <c r="AB110" s="41"/>
      <c r="AC110" s="41"/>
    </row>
    <row r="111" spans="1:29" s="39" customFormat="1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186"/>
      <c r="P111" s="187"/>
      <c r="Q111" s="157"/>
      <c r="R111" s="40"/>
      <c r="S111" s="40"/>
      <c r="T111" s="40"/>
      <c r="X111" s="43"/>
      <c r="Y111" s="43"/>
      <c r="Z111" s="43"/>
      <c r="AA111" s="41"/>
      <c r="AB111" s="41"/>
      <c r="AC111" s="41"/>
    </row>
    <row r="112" spans="1:29" s="39" customFormat="1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186"/>
      <c r="P112" s="187"/>
      <c r="Q112" s="157"/>
      <c r="R112" s="40"/>
      <c r="S112" s="40"/>
      <c r="T112" s="40"/>
      <c r="X112" s="43"/>
      <c r="Y112" s="43"/>
      <c r="Z112" s="43"/>
      <c r="AA112" s="41"/>
      <c r="AB112" s="41"/>
      <c r="AC112" s="41"/>
    </row>
    <row r="113" spans="1:29" s="39" customFormat="1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186"/>
      <c r="P113" s="187"/>
      <c r="Q113" s="157"/>
      <c r="R113" s="40"/>
      <c r="S113" s="40"/>
      <c r="T113" s="40"/>
      <c r="X113" s="43"/>
      <c r="Y113" s="43"/>
      <c r="Z113" s="43"/>
      <c r="AA113" s="41"/>
      <c r="AB113" s="41"/>
      <c r="AC113" s="41"/>
    </row>
    <row r="114" spans="1:29" s="39" customFormat="1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186"/>
      <c r="P114" s="187"/>
      <c r="Q114" s="157"/>
      <c r="R114" s="40"/>
      <c r="S114" s="40"/>
      <c r="T114" s="40"/>
      <c r="X114" s="43"/>
      <c r="Y114" s="43"/>
      <c r="Z114" s="43"/>
      <c r="AA114" s="41"/>
      <c r="AB114" s="41"/>
      <c r="AC114" s="41"/>
    </row>
    <row r="115" spans="1:29" s="39" customFormat="1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186"/>
      <c r="P115" s="187"/>
      <c r="Q115" s="157"/>
      <c r="R115" s="40"/>
      <c r="S115" s="40"/>
      <c r="T115" s="40"/>
      <c r="X115" s="43"/>
      <c r="Y115" s="43"/>
      <c r="Z115" s="43"/>
      <c r="AA115" s="41"/>
      <c r="AB115" s="41"/>
      <c r="AC115" s="41"/>
    </row>
    <row r="116" spans="1:29" s="39" customFormat="1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186"/>
      <c r="P116" s="187"/>
      <c r="Q116" s="157"/>
      <c r="R116" s="40"/>
      <c r="S116" s="40"/>
      <c r="T116" s="40"/>
      <c r="X116" s="43"/>
      <c r="Y116" s="43"/>
      <c r="Z116" s="43"/>
      <c r="AA116" s="41"/>
      <c r="AB116" s="41"/>
      <c r="AC116" s="41"/>
    </row>
    <row r="117" spans="1:29" s="39" customFormat="1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186"/>
      <c r="P117" s="187"/>
      <c r="Q117" s="157"/>
      <c r="R117" s="40"/>
      <c r="S117" s="40"/>
      <c r="T117" s="40"/>
      <c r="X117" s="43"/>
      <c r="Y117" s="43"/>
      <c r="Z117" s="43"/>
      <c r="AA117" s="41"/>
      <c r="AB117" s="41"/>
      <c r="AC117" s="41"/>
    </row>
    <row r="118" spans="1:29" s="39" customFormat="1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186"/>
      <c r="P118" s="187"/>
      <c r="Q118" s="157"/>
      <c r="R118" s="40"/>
      <c r="S118" s="40"/>
      <c r="T118" s="40"/>
      <c r="X118" s="43"/>
      <c r="Y118" s="43"/>
      <c r="Z118" s="43"/>
      <c r="AA118" s="41"/>
      <c r="AB118" s="41"/>
      <c r="AC118" s="41"/>
    </row>
    <row r="119" spans="1:29" s="39" customFormat="1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186"/>
      <c r="P119" s="187"/>
      <c r="Q119" s="157"/>
      <c r="R119" s="40"/>
      <c r="S119" s="40"/>
      <c r="T119" s="40"/>
      <c r="X119" s="43"/>
      <c r="Y119" s="43"/>
      <c r="Z119" s="43"/>
      <c r="AA119" s="41"/>
      <c r="AB119" s="41"/>
      <c r="AC119" s="41"/>
    </row>
    <row r="120" spans="1:29" s="39" customFormat="1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186"/>
      <c r="P120" s="187"/>
      <c r="Q120" s="157"/>
      <c r="R120" s="40"/>
      <c r="S120" s="40"/>
      <c r="T120" s="40"/>
      <c r="X120" s="43"/>
      <c r="Y120" s="43"/>
      <c r="Z120" s="43"/>
      <c r="AA120" s="41"/>
      <c r="AB120" s="41"/>
      <c r="AC120" s="41"/>
    </row>
    <row r="121" spans="1:29" s="39" customFormat="1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186"/>
      <c r="P121" s="187"/>
      <c r="Q121" s="157"/>
      <c r="R121" s="40"/>
      <c r="S121" s="40"/>
      <c r="T121" s="40"/>
      <c r="X121" s="43"/>
      <c r="Y121" s="43"/>
      <c r="Z121" s="43"/>
      <c r="AA121" s="41"/>
      <c r="AB121" s="41"/>
      <c r="AC121" s="41"/>
    </row>
    <row r="122" spans="1:29" s="39" customFormat="1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186"/>
      <c r="P122" s="187"/>
      <c r="Q122" s="157"/>
      <c r="R122" s="40"/>
      <c r="S122" s="40"/>
      <c r="T122" s="40"/>
      <c r="X122" s="43"/>
      <c r="Y122" s="43"/>
      <c r="Z122" s="43"/>
      <c r="AA122" s="41"/>
      <c r="AB122" s="41"/>
      <c r="AC122" s="41"/>
    </row>
    <row r="123" spans="1:29" s="39" customFormat="1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186"/>
      <c r="P123" s="187"/>
      <c r="Q123" s="157"/>
      <c r="R123" s="40"/>
      <c r="S123" s="40"/>
      <c r="T123" s="40"/>
      <c r="X123" s="43"/>
      <c r="Y123" s="43"/>
      <c r="Z123" s="43"/>
      <c r="AA123" s="41"/>
      <c r="AB123" s="41"/>
      <c r="AC123" s="41"/>
    </row>
    <row r="124" spans="1:29" s="39" customFormat="1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186"/>
      <c r="P124" s="187"/>
      <c r="Q124" s="157"/>
      <c r="R124" s="40"/>
      <c r="S124" s="40"/>
      <c r="T124" s="40"/>
      <c r="X124" s="43"/>
      <c r="Y124" s="43"/>
      <c r="Z124" s="43"/>
      <c r="AA124" s="41"/>
      <c r="AB124" s="41"/>
      <c r="AC124" s="41"/>
    </row>
    <row r="125" spans="1:29" s="39" customFormat="1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186"/>
      <c r="P125" s="187"/>
      <c r="Q125" s="157"/>
      <c r="R125" s="40"/>
      <c r="S125" s="40"/>
      <c r="T125" s="40"/>
      <c r="X125" s="43"/>
      <c r="Y125" s="43"/>
      <c r="Z125" s="43"/>
      <c r="AA125" s="41"/>
      <c r="AB125" s="41"/>
      <c r="AC125" s="41"/>
    </row>
    <row r="126" spans="1:29" s="39" customFormat="1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186"/>
      <c r="P126" s="187"/>
      <c r="Q126" s="157"/>
      <c r="R126" s="40"/>
      <c r="S126" s="40"/>
      <c r="T126" s="40"/>
      <c r="X126" s="43"/>
      <c r="Y126" s="43"/>
      <c r="Z126" s="43"/>
      <c r="AA126" s="41"/>
      <c r="AB126" s="41"/>
      <c r="AC126" s="41"/>
    </row>
    <row r="127" spans="1:29" s="39" customFormat="1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186"/>
      <c r="P127" s="187"/>
      <c r="Q127" s="157"/>
      <c r="R127" s="40"/>
      <c r="S127" s="40"/>
      <c r="T127" s="40"/>
      <c r="X127" s="43"/>
      <c r="Y127" s="43"/>
      <c r="Z127" s="43"/>
      <c r="AA127" s="41"/>
      <c r="AB127" s="41"/>
      <c r="AC127" s="41"/>
    </row>
    <row r="128" spans="1:29" s="39" customFormat="1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186"/>
      <c r="P128" s="187"/>
      <c r="Q128" s="157"/>
      <c r="R128" s="40"/>
      <c r="S128" s="40"/>
      <c r="T128" s="40"/>
      <c r="X128" s="43"/>
      <c r="Y128" s="43"/>
      <c r="Z128" s="43"/>
      <c r="AA128" s="41"/>
      <c r="AB128" s="41"/>
      <c r="AC128" s="41"/>
    </row>
    <row r="129" spans="1:29" s="39" customFormat="1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186"/>
      <c r="P129" s="187"/>
      <c r="Q129" s="157"/>
      <c r="R129" s="40"/>
      <c r="S129" s="40"/>
      <c r="T129" s="40"/>
      <c r="X129" s="43"/>
      <c r="Y129" s="43"/>
      <c r="Z129" s="43"/>
      <c r="AA129" s="41"/>
      <c r="AB129" s="41"/>
      <c r="AC129" s="41"/>
    </row>
    <row r="130" spans="1:29" s="39" customFormat="1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186"/>
      <c r="P130" s="187"/>
      <c r="Q130" s="157"/>
      <c r="R130" s="40"/>
      <c r="S130" s="40"/>
      <c r="T130" s="40"/>
      <c r="X130" s="43"/>
      <c r="Y130" s="43"/>
      <c r="Z130" s="43"/>
      <c r="AA130" s="41"/>
      <c r="AB130" s="41"/>
      <c r="AC130" s="41"/>
    </row>
    <row r="131" spans="1:29" s="39" customFormat="1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186"/>
      <c r="P131" s="187"/>
      <c r="Q131" s="157"/>
      <c r="R131" s="40"/>
      <c r="S131" s="40"/>
      <c r="T131" s="40"/>
      <c r="X131" s="43"/>
      <c r="Y131" s="43"/>
      <c r="Z131" s="43"/>
      <c r="AA131" s="41"/>
      <c r="AB131" s="41"/>
      <c r="AC131" s="41"/>
    </row>
    <row r="132" spans="1:29" s="39" customFormat="1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186"/>
      <c r="P132" s="187"/>
      <c r="Q132" s="157"/>
      <c r="R132" s="40"/>
      <c r="S132" s="40"/>
      <c r="T132" s="40"/>
      <c r="X132" s="43"/>
      <c r="Y132" s="43"/>
      <c r="Z132" s="43"/>
      <c r="AA132" s="41"/>
      <c r="AB132" s="41"/>
      <c r="AC132" s="41"/>
    </row>
    <row r="133" spans="1:29" s="39" customFormat="1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186"/>
      <c r="P133" s="187"/>
      <c r="Q133" s="157"/>
      <c r="R133" s="40"/>
      <c r="S133" s="40"/>
      <c r="T133" s="40"/>
      <c r="X133" s="43"/>
      <c r="Y133" s="43"/>
      <c r="Z133" s="43"/>
      <c r="AA133" s="41"/>
      <c r="AB133" s="41"/>
      <c r="AC133" s="41"/>
    </row>
    <row r="134" spans="1:29" s="39" customFormat="1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186"/>
      <c r="P134" s="187"/>
      <c r="Q134" s="157"/>
      <c r="R134" s="40"/>
      <c r="S134" s="40"/>
      <c r="T134" s="40"/>
      <c r="X134" s="43"/>
      <c r="Y134" s="43"/>
      <c r="Z134" s="43"/>
      <c r="AA134" s="41"/>
      <c r="AB134" s="41"/>
      <c r="AC134" s="41"/>
    </row>
    <row r="135" spans="1:29" s="39" customFormat="1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186"/>
      <c r="P135" s="187"/>
      <c r="Q135" s="157"/>
      <c r="R135" s="40"/>
      <c r="S135" s="40"/>
      <c r="T135" s="40"/>
      <c r="X135" s="43"/>
      <c r="Y135" s="43"/>
      <c r="Z135" s="43"/>
      <c r="AA135" s="41"/>
      <c r="AB135" s="41"/>
      <c r="AC135" s="41"/>
    </row>
    <row r="136" spans="1:29" s="39" customFormat="1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186"/>
      <c r="P136" s="187"/>
      <c r="Q136" s="157"/>
      <c r="R136" s="40"/>
      <c r="S136" s="40"/>
      <c r="T136" s="40"/>
      <c r="X136" s="43"/>
      <c r="Y136" s="43"/>
      <c r="Z136" s="43"/>
      <c r="AA136" s="41"/>
      <c r="AB136" s="41"/>
      <c r="AC136" s="41"/>
    </row>
    <row r="137" spans="1:29" s="39" customFormat="1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186"/>
      <c r="P137" s="187"/>
      <c r="Q137" s="157"/>
      <c r="R137" s="40"/>
      <c r="S137" s="40"/>
      <c r="T137" s="40"/>
      <c r="X137" s="43"/>
      <c r="Y137" s="43"/>
      <c r="Z137" s="43"/>
      <c r="AA137" s="41"/>
      <c r="AB137" s="41"/>
      <c r="AC137" s="41"/>
    </row>
    <row r="138" spans="1:29" s="39" customFormat="1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186"/>
      <c r="P138" s="187"/>
      <c r="Q138" s="157"/>
      <c r="R138" s="40"/>
      <c r="S138" s="40"/>
      <c r="T138" s="40"/>
      <c r="X138" s="43"/>
      <c r="Y138" s="43"/>
      <c r="Z138" s="43"/>
      <c r="AA138" s="41"/>
      <c r="AB138" s="41"/>
      <c r="AC138" s="41"/>
    </row>
    <row r="139" spans="1:29" s="39" customFormat="1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186"/>
      <c r="P139" s="187"/>
      <c r="Q139" s="157"/>
      <c r="R139" s="40"/>
      <c r="S139" s="40"/>
      <c r="T139" s="40"/>
      <c r="X139" s="43"/>
      <c r="Y139" s="43"/>
      <c r="Z139" s="43"/>
      <c r="AA139" s="41"/>
      <c r="AB139" s="41"/>
      <c r="AC139" s="41"/>
    </row>
    <row r="140" spans="1:29" s="39" customFormat="1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186"/>
      <c r="P140" s="187"/>
      <c r="Q140" s="157"/>
      <c r="R140" s="40"/>
      <c r="S140" s="40"/>
      <c r="T140" s="40"/>
      <c r="X140" s="43"/>
      <c r="Y140" s="43"/>
      <c r="Z140" s="43"/>
      <c r="AA140" s="41"/>
      <c r="AB140" s="41"/>
      <c r="AC140" s="41"/>
    </row>
    <row r="141" spans="1:29" s="39" customFormat="1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186"/>
      <c r="P141" s="187"/>
      <c r="Q141" s="157"/>
      <c r="R141" s="40"/>
      <c r="S141" s="40"/>
      <c r="T141" s="40"/>
      <c r="X141" s="43"/>
      <c r="Y141" s="43"/>
      <c r="Z141" s="43"/>
      <c r="AA141" s="41"/>
      <c r="AB141" s="41"/>
      <c r="AC141" s="41"/>
    </row>
    <row r="142" spans="1:29" s="39" customFormat="1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186"/>
      <c r="P142" s="187"/>
      <c r="Q142" s="157"/>
      <c r="R142" s="40"/>
      <c r="S142" s="40"/>
      <c r="T142" s="40"/>
      <c r="X142" s="43"/>
      <c r="Y142" s="43"/>
      <c r="Z142" s="43"/>
      <c r="AA142" s="41"/>
      <c r="AB142" s="41"/>
      <c r="AC142" s="41"/>
    </row>
    <row r="143" spans="1:29" s="39" customFormat="1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186"/>
      <c r="P143" s="187"/>
      <c r="Q143" s="157"/>
      <c r="R143" s="40"/>
      <c r="S143" s="40"/>
      <c r="T143" s="40"/>
      <c r="X143" s="43"/>
      <c r="Y143" s="43"/>
      <c r="Z143" s="43"/>
      <c r="AA143" s="41"/>
      <c r="AB143" s="41"/>
      <c r="AC143" s="41"/>
    </row>
    <row r="144" spans="1:29" s="39" customFormat="1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186"/>
      <c r="P144" s="187"/>
      <c r="Q144" s="157"/>
      <c r="R144" s="40"/>
      <c r="S144" s="40"/>
      <c r="T144" s="40"/>
      <c r="X144" s="43"/>
      <c r="Y144" s="43"/>
      <c r="Z144" s="43"/>
      <c r="AA144" s="41"/>
      <c r="AB144" s="41"/>
      <c r="AC144" s="41"/>
    </row>
    <row r="145" spans="1:29" s="39" customFormat="1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186"/>
      <c r="P145" s="187"/>
      <c r="Q145" s="157"/>
      <c r="R145" s="40"/>
      <c r="S145" s="40"/>
      <c r="T145" s="40"/>
      <c r="X145" s="43"/>
      <c r="Y145" s="43"/>
      <c r="Z145" s="43"/>
      <c r="AA145" s="41"/>
      <c r="AB145" s="41"/>
      <c r="AC145" s="41"/>
    </row>
    <row r="146" spans="1:29" s="39" customFormat="1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186"/>
      <c r="P146" s="187"/>
      <c r="Q146" s="157"/>
      <c r="R146" s="40"/>
      <c r="S146" s="40"/>
      <c r="T146" s="40"/>
      <c r="X146" s="43"/>
      <c r="Y146" s="43"/>
      <c r="Z146" s="43"/>
      <c r="AA146" s="41"/>
      <c r="AB146" s="41"/>
      <c r="AC146" s="41"/>
    </row>
    <row r="147" spans="1:29" s="39" customFormat="1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186"/>
      <c r="P147" s="187"/>
      <c r="Q147" s="157"/>
      <c r="R147" s="40"/>
      <c r="S147" s="40"/>
      <c r="T147" s="40"/>
      <c r="X147" s="43"/>
      <c r="Y147" s="43"/>
      <c r="Z147" s="43"/>
      <c r="AA147" s="41"/>
      <c r="AB147" s="41"/>
      <c r="AC147" s="41"/>
    </row>
    <row r="148" spans="1:29" s="39" customFormat="1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186"/>
      <c r="P148" s="187"/>
      <c r="Q148" s="157"/>
      <c r="R148" s="40"/>
      <c r="S148" s="40"/>
      <c r="T148" s="40"/>
      <c r="X148" s="43"/>
      <c r="Y148" s="43"/>
      <c r="Z148" s="43"/>
      <c r="AA148" s="41"/>
      <c r="AB148" s="41"/>
      <c r="AC148" s="41"/>
    </row>
    <row r="149" spans="1:29" s="39" customFormat="1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186"/>
      <c r="P149" s="187"/>
      <c r="Q149" s="157"/>
      <c r="R149" s="40"/>
      <c r="S149" s="40"/>
      <c r="T149" s="40"/>
      <c r="X149" s="43"/>
      <c r="Y149" s="43"/>
      <c r="Z149" s="43"/>
      <c r="AA149" s="41"/>
      <c r="AB149" s="41"/>
      <c r="AC149" s="41"/>
    </row>
    <row r="150" spans="1:29" s="39" customFormat="1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186"/>
      <c r="P150" s="187"/>
      <c r="Q150" s="157"/>
      <c r="R150" s="40"/>
      <c r="S150" s="40"/>
      <c r="T150" s="40"/>
      <c r="X150" s="43"/>
      <c r="Y150" s="43"/>
      <c r="Z150" s="43"/>
      <c r="AA150" s="41"/>
      <c r="AB150" s="41"/>
      <c r="AC150" s="41"/>
    </row>
    <row r="151" spans="1:29" s="39" customFormat="1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186"/>
      <c r="P151" s="187"/>
      <c r="Q151" s="157"/>
      <c r="R151" s="40"/>
      <c r="S151" s="40"/>
      <c r="T151" s="40"/>
      <c r="X151" s="43"/>
      <c r="Y151" s="43"/>
      <c r="Z151" s="43"/>
      <c r="AA151" s="41"/>
      <c r="AB151" s="41"/>
      <c r="AC151" s="41"/>
    </row>
    <row r="152" spans="1:29" s="39" customFormat="1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186"/>
      <c r="P152" s="187"/>
      <c r="Q152" s="157"/>
      <c r="R152" s="40"/>
      <c r="S152" s="40"/>
      <c r="T152" s="40"/>
      <c r="X152" s="43"/>
      <c r="Y152" s="43"/>
      <c r="Z152" s="43"/>
      <c r="AA152" s="41"/>
      <c r="AB152" s="41"/>
      <c r="AC152" s="41"/>
    </row>
    <row r="153" spans="1:29" s="39" customFormat="1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186"/>
      <c r="P153" s="187"/>
      <c r="Q153" s="157"/>
      <c r="R153" s="40"/>
      <c r="S153" s="40"/>
      <c r="T153" s="40"/>
      <c r="X153" s="43"/>
      <c r="Y153" s="43"/>
      <c r="Z153" s="43"/>
      <c r="AA153" s="41"/>
      <c r="AB153" s="41"/>
      <c r="AC153" s="41"/>
    </row>
    <row r="154" spans="1:29" s="39" customFormat="1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186"/>
      <c r="P154" s="187"/>
      <c r="Q154" s="157"/>
      <c r="R154" s="40"/>
      <c r="S154" s="40"/>
      <c r="T154" s="40"/>
      <c r="X154" s="43"/>
      <c r="Y154" s="43"/>
      <c r="Z154" s="43"/>
      <c r="AA154" s="41"/>
      <c r="AB154" s="41"/>
      <c r="AC154" s="41"/>
    </row>
    <row r="155" spans="1:29" s="39" customFormat="1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186"/>
      <c r="P155" s="187"/>
      <c r="Q155" s="157"/>
      <c r="R155" s="40"/>
      <c r="S155" s="40"/>
      <c r="T155" s="40"/>
      <c r="X155" s="43"/>
      <c r="Y155" s="43"/>
      <c r="Z155" s="43"/>
      <c r="AA155" s="41"/>
      <c r="AB155" s="41"/>
      <c r="AC155" s="41"/>
    </row>
    <row r="156" spans="1:29" s="39" customFormat="1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186"/>
      <c r="P156" s="187"/>
      <c r="Q156" s="157"/>
      <c r="R156" s="40"/>
      <c r="S156" s="40"/>
      <c r="T156" s="40"/>
      <c r="X156" s="43"/>
      <c r="Y156" s="43"/>
      <c r="Z156" s="43"/>
      <c r="AA156" s="41"/>
      <c r="AB156" s="41"/>
      <c r="AC156" s="41"/>
    </row>
    <row r="157" spans="1:29" s="39" customFormat="1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186"/>
      <c r="P157" s="187"/>
      <c r="Q157" s="157"/>
      <c r="R157" s="40"/>
      <c r="S157" s="40"/>
      <c r="T157" s="40"/>
      <c r="X157" s="43"/>
      <c r="Y157" s="43"/>
      <c r="Z157" s="43"/>
      <c r="AA157" s="41"/>
      <c r="AB157" s="41"/>
      <c r="AC157" s="41"/>
    </row>
    <row r="158" spans="1:29" s="39" customFormat="1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186"/>
      <c r="P158" s="187"/>
      <c r="Q158" s="157"/>
      <c r="R158" s="40"/>
      <c r="S158" s="40"/>
      <c r="T158" s="40"/>
      <c r="X158" s="43"/>
      <c r="Y158" s="43"/>
      <c r="Z158" s="43"/>
      <c r="AA158" s="41"/>
      <c r="AB158" s="41"/>
      <c r="AC158" s="41"/>
    </row>
    <row r="159" spans="1:29" s="39" customFormat="1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186"/>
      <c r="P159" s="187"/>
      <c r="Q159" s="157"/>
      <c r="R159" s="40"/>
      <c r="S159" s="40"/>
      <c r="T159" s="40"/>
      <c r="X159" s="43"/>
      <c r="Y159" s="43"/>
      <c r="Z159" s="43"/>
      <c r="AA159" s="41"/>
      <c r="AB159" s="41"/>
      <c r="AC159" s="41"/>
    </row>
    <row r="160" spans="1:29" s="39" customFormat="1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186"/>
      <c r="P160" s="187"/>
      <c r="Q160" s="157"/>
      <c r="R160" s="40"/>
      <c r="S160" s="40"/>
      <c r="T160" s="40"/>
      <c r="X160" s="43"/>
      <c r="Y160" s="43"/>
      <c r="Z160" s="43"/>
      <c r="AA160" s="41"/>
      <c r="AB160" s="41"/>
      <c r="AC160" s="41"/>
    </row>
    <row r="161" spans="1:29" s="39" customFormat="1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186"/>
      <c r="P161" s="187"/>
      <c r="Q161" s="157"/>
      <c r="R161" s="40"/>
      <c r="S161" s="40"/>
      <c r="T161" s="40"/>
      <c r="X161" s="43"/>
      <c r="Y161" s="43"/>
      <c r="Z161" s="43"/>
      <c r="AA161" s="41"/>
      <c r="AB161" s="41"/>
      <c r="AC161" s="41"/>
    </row>
    <row r="162" spans="1:29" s="39" customFormat="1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186"/>
      <c r="P162" s="187"/>
      <c r="Q162" s="157"/>
      <c r="R162" s="40"/>
      <c r="S162" s="40"/>
      <c r="T162" s="40"/>
      <c r="X162" s="43"/>
      <c r="Y162" s="43"/>
      <c r="Z162" s="43"/>
      <c r="AA162" s="41"/>
      <c r="AB162" s="41"/>
      <c r="AC162" s="41"/>
    </row>
    <row r="163" spans="1:29" s="39" customFormat="1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186"/>
      <c r="P163" s="187"/>
      <c r="Q163" s="157"/>
      <c r="R163" s="40"/>
      <c r="S163" s="40"/>
      <c r="T163" s="40"/>
      <c r="X163" s="43"/>
      <c r="Y163" s="43"/>
      <c r="Z163" s="43"/>
      <c r="AA163" s="41"/>
      <c r="AB163" s="41"/>
      <c r="AC163" s="41"/>
    </row>
    <row r="164" spans="1:29" s="39" customFormat="1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186"/>
      <c r="P164" s="187"/>
      <c r="Q164" s="157"/>
      <c r="R164" s="40"/>
      <c r="S164" s="40"/>
      <c r="T164" s="40"/>
      <c r="X164" s="43"/>
      <c r="Y164" s="43"/>
      <c r="Z164" s="43"/>
      <c r="AA164" s="41"/>
      <c r="AB164" s="41"/>
      <c r="AC164" s="41"/>
    </row>
    <row r="165" spans="1:29" s="39" customFormat="1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186"/>
      <c r="P165" s="187"/>
      <c r="Q165" s="157"/>
      <c r="R165" s="40"/>
      <c r="S165" s="40"/>
      <c r="T165" s="40"/>
      <c r="X165" s="43"/>
      <c r="Y165" s="43"/>
      <c r="Z165" s="43"/>
      <c r="AA165" s="41"/>
      <c r="AB165" s="41"/>
      <c r="AC165" s="41"/>
    </row>
    <row r="166" spans="1:29" s="39" customFormat="1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186"/>
      <c r="P166" s="187"/>
      <c r="Q166" s="157"/>
      <c r="R166" s="40"/>
      <c r="S166" s="40"/>
      <c r="T166" s="40"/>
      <c r="X166" s="43"/>
      <c r="Y166" s="43"/>
      <c r="Z166" s="43"/>
      <c r="AA166" s="41"/>
      <c r="AB166" s="41"/>
      <c r="AC166" s="41"/>
    </row>
    <row r="167" spans="1:29" s="39" customFormat="1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186"/>
      <c r="P167" s="187"/>
      <c r="Q167" s="157"/>
      <c r="R167" s="40"/>
      <c r="S167" s="40"/>
      <c r="T167" s="40"/>
      <c r="X167" s="43"/>
      <c r="Y167" s="43"/>
      <c r="Z167" s="43"/>
      <c r="AA167" s="41"/>
      <c r="AB167" s="41"/>
      <c r="AC167" s="41"/>
    </row>
    <row r="168" spans="1:29" s="39" customFormat="1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186"/>
      <c r="P168" s="187"/>
      <c r="Q168" s="157"/>
      <c r="R168" s="40"/>
      <c r="S168" s="40"/>
      <c r="T168" s="40"/>
      <c r="X168" s="43"/>
      <c r="Y168" s="43"/>
      <c r="Z168" s="43"/>
      <c r="AA168" s="41"/>
      <c r="AB168" s="41"/>
      <c r="AC168" s="41"/>
    </row>
    <row r="169" spans="1:29" s="39" customFormat="1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186"/>
      <c r="P169" s="187"/>
      <c r="Q169" s="157"/>
      <c r="R169" s="40"/>
      <c r="S169" s="40"/>
      <c r="T169" s="40"/>
      <c r="X169" s="43"/>
      <c r="Y169" s="43"/>
      <c r="Z169" s="43"/>
      <c r="AA169" s="41"/>
      <c r="AB169" s="41"/>
      <c r="AC169" s="41"/>
    </row>
    <row r="170" spans="1:29" s="39" customFormat="1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186"/>
      <c r="P170" s="187"/>
      <c r="Q170" s="157"/>
      <c r="R170" s="40"/>
      <c r="S170" s="40"/>
      <c r="T170" s="40"/>
      <c r="X170" s="43"/>
      <c r="Y170" s="43"/>
      <c r="Z170" s="43"/>
      <c r="AA170" s="41"/>
      <c r="AB170" s="41"/>
      <c r="AC170" s="41"/>
    </row>
    <row r="171" spans="1:29" s="39" customFormat="1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186"/>
      <c r="P171" s="187"/>
      <c r="Q171" s="157"/>
      <c r="R171" s="40"/>
      <c r="S171" s="40"/>
      <c r="T171" s="40"/>
      <c r="X171" s="43"/>
      <c r="Y171" s="43"/>
      <c r="Z171" s="43"/>
      <c r="AA171" s="41"/>
      <c r="AB171" s="41"/>
      <c r="AC171" s="41"/>
    </row>
    <row r="172" spans="1:29" s="39" customFormat="1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186"/>
      <c r="P172" s="187"/>
      <c r="Q172" s="157"/>
      <c r="R172" s="40"/>
      <c r="S172" s="40"/>
      <c r="T172" s="40"/>
      <c r="X172" s="43"/>
      <c r="Y172" s="43"/>
      <c r="Z172" s="43"/>
      <c r="AA172" s="41"/>
      <c r="AB172" s="41"/>
      <c r="AC172" s="41"/>
    </row>
    <row r="173" spans="1:29" s="39" customFormat="1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186"/>
      <c r="P173" s="187"/>
      <c r="Q173" s="157"/>
      <c r="R173" s="40"/>
      <c r="S173" s="40"/>
      <c r="T173" s="40"/>
      <c r="X173" s="43"/>
      <c r="Y173" s="43"/>
      <c r="Z173" s="43"/>
      <c r="AA173" s="41"/>
      <c r="AB173" s="41"/>
      <c r="AC173" s="41"/>
    </row>
    <row r="174" spans="1:29" s="39" customFormat="1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186"/>
      <c r="P174" s="187"/>
      <c r="Q174" s="157"/>
      <c r="R174" s="40"/>
      <c r="S174" s="40"/>
      <c r="T174" s="40"/>
      <c r="X174" s="43"/>
      <c r="Y174" s="43"/>
      <c r="Z174" s="43"/>
      <c r="AA174" s="41"/>
      <c r="AB174" s="41"/>
      <c r="AC174" s="41"/>
    </row>
    <row r="175" spans="1:29" s="39" customFormat="1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186"/>
      <c r="P175" s="187"/>
      <c r="Q175" s="157"/>
      <c r="R175" s="40"/>
      <c r="S175" s="40"/>
      <c r="T175" s="40"/>
      <c r="X175" s="43"/>
      <c r="Y175" s="43"/>
      <c r="Z175" s="43"/>
      <c r="AA175" s="41"/>
      <c r="AB175" s="41"/>
      <c r="AC175" s="41"/>
    </row>
    <row r="176" spans="1:29" s="39" customFormat="1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186"/>
      <c r="P176" s="187"/>
      <c r="Q176" s="157"/>
      <c r="R176" s="40"/>
      <c r="S176" s="40"/>
      <c r="T176" s="40"/>
      <c r="X176" s="43"/>
      <c r="Y176" s="43"/>
      <c r="Z176" s="43"/>
      <c r="AA176" s="41"/>
      <c r="AB176" s="41"/>
      <c r="AC176" s="41"/>
    </row>
    <row r="177" spans="1:29" s="39" customFormat="1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186"/>
      <c r="P177" s="187"/>
      <c r="Q177" s="157"/>
      <c r="R177" s="40"/>
      <c r="S177" s="40"/>
      <c r="T177" s="40"/>
      <c r="X177" s="43"/>
      <c r="Y177" s="43"/>
      <c r="Z177" s="43"/>
      <c r="AA177" s="41"/>
      <c r="AB177" s="41"/>
      <c r="AC177" s="41"/>
    </row>
    <row r="178" spans="1:29" s="39" customFormat="1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186"/>
      <c r="P178" s="187"/>
      <c r="Q178" s="157"/>
      <c r="R178" s="40"/>
      <c r="S178" s="40"/>
      <c r="T178" s="40"/>
      <c r="X178" s="43"/>
      <c r="Y178" s="43"/>
      <c r="Z178" s="43"/>
      <c r="AA178" s="41"/>
      <c r="AB178" s="41"/>
      <c r="AC178" s="41"/>
    </row>
    <row r="179" spans="1:29" s="39" customFormat="1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186"/>
      <c r="P179" s="187"/>
      <c r="Q179" s="157"/>
      <c r="R179" s="40"/>
      <c r="S179" s="40"/>
      <c r="T179" s="40"/>
      <c r="X179" s="43"/>
      <c r="Y179" s="43"/>
      <c r="Z179" s="43"/>
      <c r="AA179" s="41"/>
      <c r="AB179" s="41"/>
      <c r="AC179" s="41"/>
    </row>
    <row r="180" spans="1:29" s="39" customFormat="1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186"/>
      <c r="P180" s="187"/>
      <c r="Q180" s="157"/>
      <c r="R180" s="40"/>
      <c r="S180" s="40"/>
      <c r="T180" s="40"/>
      <c r="X180" s="43"/>
      <c r="Y180" s="43"/>
      <c r="Z180" s="43"/>
      <c r="AA180" s="41"/>
      <c r="AB180" s="41"/>
      <c r="AC180" s="41"/>
    </row>
    <row r="181" spans="1:29" s="39" customFormat="1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186"/>
      <c r="P181" s="187"/>
      <c r="Q181" s="157"/>
      <c r="R181" s="40"/>
      <c r="S181" s="40"/>
      <c r="T181" s="40"/>
      <c r="X181" s="43"/>
      <c r="Y181" s="43"/>
      <c r="Z181" s="43"/>
      <c r="AA181" s="41"/>
      <c r="AB181" s="41"/>
      <c r="AC181" s="41"/>
    </row>
    <row r="182" spans="1:29" s="39" customFormat="1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186"/>
      <c r="P182" s="187"/>
      <c r="Q182" s="157"/>
      <c r="R182" s="40"/>
      <c r="S182" s="40"/>
      <c r="T182" s="40"/>
      <c r="X182" s="43"/>
      <c r="Y182" s="43"/>
      <c r="Z182" s="43"/>
      <c r="AA182" s="41"/>
      <c r="AB182" s="41"/>
      <c r="AC182" s="41"/>
    </row>
    <row r="183" spans="1:29" s="39" customFormat="1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186"/>
      <c r="P183" s="187"/>
      <c r="Q183" s="157"/>
      <c r="R183" s="40"/>
      <c r="S183" s="40"/>
      <c r="T183" s="40"/>
      <c r="X183" s="43"/>
      <c r="Y183" s="43"/>
      <c r="Z183" s="43"/>
      <c r="AA183" s="41"/>
      <c r="AB183" s="41"/>
      <c r="AC183" s="41"/>
    </row>
    <row r="184" spans="1:29" s="39" customFormat="1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186"/>
      <c r="P184" s="187"/>
      <c r="Q184" s="157"/>
      <c r="R184" s="40"/>
      <c r="S184" s="40"/>
      <c r="T184" s="40"/>
      <c r="X184" s="43"/>
      <c r="Y184" s="43"/>
      <c r="Z184" s="43"/>
      <c r="AA184" s="41"/>
      <c r="AB184" s="41"/>
      <c r="AC184" s="41"/>
    </row>
    <row r="185" spans="1:29" s="39" customFormat="1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186"/>
      <c r="P185" s="187"/>
      <c r="Q185" s="157"/>
      <c r="R185" s="40"/>
      <c r="S185" s="40"/>
      <c r="T185" s="40"/>
      <c r="X185" s="43"/>
      <c r="Y185" s="43"/>
      <c r="Z185" s="43"/>
      <c r="AA185" s="41"/>
      <c r="AB185" s="41"/>
      <c r="AC185" s="41"/>
    </row>
    <row r="186" spans="1:29" s="39" customFormat="1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186"/>
      <c r="P186" s="187"/>
      <c r="Q186" s="157"/>
      <c r="R186" s="40"/>
      <c r="S186" s="40"/>
      <c r="T186" s="40"/>
      <c r="X186" s="43"/>
      <c r="Y186" s="43"/>
      <c r="Z186" s="43"/>
      <c r="AA186" s="41"/>
      <c r="AB186" s="41"/>
      <c r="AC186" s="41"/>
    </row>
    <row r="187" spans="1:29" s="39" customFormat="1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186"/>
      <c r="P187" s="187"/>
      <c r="Q187" s="157"/>
      <c r="R187" s="40"/>
      <c r="S187" s="40"/>
      <c r="T187" s="40"/>
      <c r="X187" s="43"/>
      <c r="Y187" s="43"/>
      <c r="Z187" s="43"/>
      <c r="AA187" s="41"/>
      <c r="AB187" s="41"/>
      <c r="AC187" s="41"/>
    </row>
    <row r="188" spans="1:29" s="39" customFormat="1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186"/>
      <c r="P188" s="187"/>
      <c r="Q188" s="157"/>
      <c r="R188" s="40"/>
      <c r="S188" s="40"/>
      <c r="T188" s="40"/>
      <c r="X188" s="43"/>
      <c r="Y188" s="43"/>
      <c r="Z188" s="43"/>
      <c r="AA188" s="41"/>
      <c r="AB188" s="41"/>
      <c r="AC188" s="41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115"/>
  <sheetViews>
    <sheetView zoomScale="50" zoomScaleNormal="50" workbookViewId="0">
      <selection activeCell="A26" sqref="A26:XFD26"/>
    </sheetView>
  </sheetViews>
  <sheetFormatPr baseColWidth="10" defaultRowHeight="26.25" x14ac:dyDescent="0.4"/>
  <cols>
    <col min="1" max="1" width="27.28515625" style="34" customWidth="1"/>
    <col min="2" max="14" width="22.7109375" style="34" customWidth="1"/>
    <col min="15" max="15" width="27.85546875" style="188" customWidth="1"/>
    <col min="16" max="16" width="28.5703125" style="189" customWidth="1"/>
    <col min="17" max="17" width="21.5703125" style="190" customWidth="1"/>
    <col min="18" max="20" width="23" style="29" customWidth="1"/>
    <col min="21" max="23" width="14.85546875" style="28" customWidth="1"/>
    <col min="24" max="26" width="16.28515625" style="30" customWidth="1"/>
    <col min="27" max="29" width="15.5703125" style="31" customWidth="1"/>
    <col min="30" max="32" width="9.140625" style="28" bestFit="1" customWidth="1"/>
    <col min="33" max="33" width="21.5703125" style="28" bestFit="1" customWidth="1"/>
    <col min="34" max="16384" width="11.42578125" style="28"/>
  </cols>
  <sheetData>
    <row r="1" spans="1:33" s="39" customFormat="1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86"/>
      <c r="P1" s="187"/>
      <c r="Q1" s="157"/>
      <c r="R1" s="40"/>
      <c r="S1" s="40"/>
      <c r="T1" s="40"/>
      <c r="X1" s="43"/>
      <c r="Y1" s="43"/>
      <c r="Z1" s="43"/>
      <c r="AA1" s="41"/>
      <c r="AB1" s="41"/>
      <c r="AC1" s="41"/>
    </row>
    <row r="2" spans="1:33" ht="28.5" x14ac:dyDescent="0.4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62"/>
      <c r="P2" s="191"/>
      <c r="Q2" s="166"/>
      <c r="R2" s="192"/>
      <c r="S2" s="192"/>
      <c r="T2" s="192"/>
      <c r="U2" s="39"/>
      <c r="V2" s="39"/>
      <c r="W2" s="39"/>
      <c r="X2" s="43"/>
      <c r="Y2" s="43"/>
      <c r="Z2" s="43"/>
      <c r="AA2" s="41"/>
    </row>
    <row r="3" spans="1:33" ht="28.5" x14ac:dyDescent="0.4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62"/>
      <c r="P3" s="191"/>
      <c r="Q3" s="166"/>
      <c r="R3" s="192"/>
      <c r="S3" s="192"/>
      <c r="T3" s="192"/>
      <c r="U3" s="39"/>
      <c r="V3" s="39"/>
      <c r="W3" s="39"/>
      <c r="X3" s="43"/>
      <c r="Y3" s="43"/>
      <c r="Z3" s="43"/>
      <c r="AA3" s="41"/>
    </row>
    <row r="4" spans="1:33" ht="28.5" x14ac:dyDescent="0.45">
      <c r="A4" s="251" t="s">
        <v>102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162"/>
      <c r="P4" s="191"/>
      <c r="Q4" s="166"/>
      <c r="R4" s="192"/>
      <c r="S4" s="192"/>
      <c r="T4" s="192"/>
      <c r="U4" s="39"/>
      <c r="V4" s="39"/>
      <c r="W4" s="39"/>
      <c r="X4" s="43"/>
      <c r="Y4" s="43"/>
      <c r="Z4" s="43"/>
      <c r="AA4" s="41"/>
    </row>
    <row r="5" spans="1:33" ht="28.5" x14ac:dyDescent="0.45">
      <c r="A5" s="251" t="s">
        <v>80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162"/>
      <c r="P5" s="191"/>
      <c r="Q5" s="166"/>
      <c r="R5" s="192"/>
      <c r="S5" s="192"/>
      <c r="T5" s="192"/>
      <c r="U5" s="39"/>
      <c r="V5" s="39"/>
      <c r="W5" s="39"/>
      <c r="X5" s="43"/>
      <c r="Y5" s="43"/>
      <c r="Z5" s="43"/>
      <c r="AA5" s="41"/>
    </row>
    <row r="6" spans="1:33" ht="13.5" customHeight="1" x14ac:dyDescent="0.45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62"/>
      <c r="P6" s="191"/>
      <c r="Q6" s="166"/>
      <c r="R6" s="192"/>
      <c r="S6" s="192"/>
      <c r="T6" s="192"/>
      <c r="U6" s="39"/>
      <c r="V6" s="39"/>
      <c r="W6" s="39"/>
      <c r="X6" s="43"/>
      <c r="Y6" s="43"/>
      <c r="Z6" s="43"/>
      <c r="AA6" s="41"/>
    </row>
    <row r="7" spans="1:33" ht="6" customHeight="1" thickBot="1" x14ac:dyDescent="0.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62"/>
      <c r="P7" s="191"/>
      <c r="Q7" s="166"/>
      <c r="R7" s="192"/>
      <c r="S7" s="192"/>
      <c r="T7" s="192"/>
      <c r="U7" s="39"/>
      <c r="V7" s="39"/>
      <c r="W7" s="39"/>
      <c r="X7" s="43"/>
      <c r="Y7" s="43"/>
      <c r="Z7" s="43"/>
      <c r="AA7" s="41"/>
    </row>
    <row r="8" spans="1:33" ht="34.5" customHeight="1" x14ac:dyDescent="0.35">
      <c r="A8" s="222" t="s">
        <v>69</v>
      </c>
      <c r="B8" s="223" t="s">
        <v>1</v>
      </c>
      <c r="C8" s="223" t="s">
        <v>2</v>
      </c>
      <c r="D8" s="223" t="s">
        <v>3</v>
      </c>
      <c r="E8" s="223" t="s">
        <v>4</v>
      </c>
      <c r="F8" s="223" t="s">
        <v>5</v>
      </c>
      <c r="G8" s="223" t="s">
        <v>6</v>
      </c>
      <c r="H8" s="223" t="s">
        <v>7</v>
      </c>
      <c r="I8" s="223" t="s">
        <v>8</v>
      </c>
      <c r="J8" s="223" t="s">
        <v>9</v>
      </c>
      <c r="K8" s="223" t="s">
        <v>10</v>
      </c>
      <c r="L8" s="223" t="s">
        <v>11</v>
      </c>
      <c r="M8" s="223" t="s">
        <v>12</v>
      </c>
      <c r="N8" s="224" t="s">
        <v>13</v>
      </c>
      <c r="O8" s="162"/>
      <c r="P8" s="191"/>
      <c r="Q8" s="166"/>
      <c r="R8" s="192"/>
      <c r="S8" s="192"/>
      <c r="T8" s="192"/>
      <c r="U8" s="39"/>
      <c r="V8" s="39"/>
      <c r="W8" s="39"/>
      <c r="X8" s="43"/>
      <c r="Y8" s="43"/>
      <c r="Z8" s="43"/>
      <c r="AA8" s="41"/>
    </row>
    <row r="9" spans="1:33" ht="34.5" customHeight="1" x14ac:dyDescent="0.45">
      <c r="A9" s="216" t="s">
        <v>105</v>
      </c>
      <c r="B9" s="194">
        <v>260334</v>
      </c>
      <c r="C9" s="194">
        <v>15964</v>
      </c>
      <c r="D9" s="194">
        <v>742789</v>
      </c>
      <c r="E9" s="194">
        <v>3132098</v>
      </c>
      <c r="F9" s="194">
        <v>2458225</v>
      </c>
      <c r="G9" s="194">
        <v>945181</v>
      </c>
      <c r="H9" s="194">
        <v>744331</v>
      </c>
      <c r="I9" s="194">
        <v>1639575</v>
      </c>
      <c r="J9" s="194">
        <v>1651300</v>
      </c>
      <c r="K9" s="194">
        <v>1407096</v>
      </c>
      <c r="L9" s="217">
        <v>885679</v>
      </c>
      <c r="M9" s="194">
        <v>538947</v>
      </c>
      <c r="N9" s="225">
        <f>SUM(B9:M9)</f>
        <v>14421519</v>
      </c>
      <c r="O9" s="162"/>
      <c r="P9" s="191"/>
      <c r="Q9" s="140"/>
      <c r="R9" s="192"/>
      <c r="S9" s="192"/>
      <c r="T9" s="192"/>
      <c r="U9" s="115"/>
      <c r="V9" s="115"/>
      <c r="W9" s="115"/>
      <c r="X9" s="195"/>
      <c r="Y9" s="195"/>
      <c r="Z9" s="195"/>
      <c r="AA9" s="115"/>
      <c r="AB9" s="196"/>
      <c r="AC9" s="196"/>
      <c r="AD9" s="196"/>
      <c r="AE9" s="196"/>
      <c r="AF9" s="196"/>
      <c r="AG9" s="196"/>
    </row>
    <row r="10" spans="1:33" ht="34.5" customHeight="1" x14ac:dyDescent="0.45">
      <c r="A10" s="216" t="s">
        <v>70</v>
      </c>
      <c r="B10" s="194">
        <v>99899</v>
      </c>
      <c r="C10" s="194">
        <v>79854</v>
      </c>
      <c r="D10" s="217">
        <v>85421</v>
      </c>
      <c r="E10" s="194">
        <v>73854</v>
      </c>
      <c r="F10" s="194">
        <v>86241</v>
      </c>
      <c r="G10" s="194">
        <v>101012</v>
      </c>
      <c r="H10" s="194">
        <v>116789</v>
      </c>
      <c r="I10" s="194">
        <v>90245</v>
      </c>
      <c r="J10" s="194">
        <v>132457</v>
      </c>
      <c r="K10" s="194">
        <v>162345</v>
      </c>
      <c r="L10" s="217">
        <v>103477</v>
      </c>
      <c r="M10" s="194">
        <v>74876</v>
      </c>
      <c r="N10" s="225">
        <f>SUM(B10:M10)</f>
        <v>1206470</v>
      </c>
      <c r="O10" s="162"/>
      <c r="P10" s="191"/>
      <c r="Q10" s="140"/>
      <c r="R10" s="192"/>
      <c r="S10" s="192"/>
      <c r="T10" s="192"/>
      <c r="U10" s="115"/>
      <c r="V10" s="115"/>
      <c r="W10" s="115"/>
      <c r="X10" s="195"/>
      <c r="Y10" s="195"/>
      <c r="Z10" s="195"/>
      <c r="AA10" s="115"/>
      <c r="AB10" s="196"/>
      <c r="AC10" s="196"/>
      <c r="AD10" s="196"/>
      <c r="AE10" s="196"/>
      <c r="AF10" s="196"/>
      <c r="AG10" s="196"/>
    </row>
    <row r="11" spans="1:33" ht="34.5" customHeight="1" x14ac:dyDescent="0.45">
      <c r="A11" s="216" t="s">
        <v>14</v>
      </c>
      <c r="B11" s="194">
        <v>208</v>
      </c>
      <c r="C11" s="194">
        <v>4110</v>
      </c>
      <c r="D11" s="194">
        <v>469</v>
      </c>
      <c r="E11" s="194" t="s">
        <v>215</v>
      </c>
      <c r="F11" s="194">
        <v>448</v>
      </c>
      <c r="G11" s="194">
        <v>308</v>
      </c>
      <c r="H11" s="194">
        <v>310</v>
      </c>
      <c r="I11" s="194">
        <v>341</v>
      </c>
      <c r="J11" s="194">
        <v>432</v>
      </c>
      <c r="K11" s="194">
        <v>218</v>
      </c>
      <c r="L11" s="217" t="s">
        <v>215</v>
      </c>
      <c r="M11" s="194">
        <v>252</v>
      </c>
      <c r="N11" s="225">
        <f>SUM(B11:M11)</f>
        <v>7096</v>
      </c>
      <c r="O11" s="162"/>
      <c r="P11" s="191"/>
      <c r="Q11" s="166"/>
      <c r="R11" s="192"/>
      <c r="S11" s="192"/>
      <c r="T11" s="192"/>
      <c r="U11" s="115"/>
      <c r="V11" s="115"/>
      <c r="W11" s="115"/>
      <c r="X11" s="195"/>
      <c r="Y11" s="195"/>
      <c r="Z11" s="195"/>
      <c r="AA11" s="115"/>
      <c r="AB11" s="196"/>
      <c r="AC11" s="196"/>
      <c r="AD11" s="196"/>
      <c r="AE11" s="196"/>
      <c r="AF11" s="196"/>
      <c r="AG11" s="196"/>
    </row>
    <row r="12" spans="1:33" ht="34.5" customHeight="1" x14ac:dyDescent="0.45">
      <c r="A12" s="216" t="s">
        <v>15</v>
      </c>
      <c r="B12" s="194">
        <v>56474</v>
      </c>
      <c r="C12" s="194">
        <v>53210</v>
      </c>
      <c r="D12" s="217">
        <v>50124</v>
      </c>
      <c r="E12" s="194">
        <v>53012</v>
      </c>
      <c r="F12" s="194">
        <v>51489</v>
      </c>
      <c r="G12" s="194">
        <v>50874</v>
      </c>
      <c r="H12" s="194">
        <v>55989</v>
      </c>
      <c r="I12" s="194">
        <v>54674</v>
      </c>
      <c r="J12" s="194">
        <v>53478</v>
      </c>
      <c r="K12" s="194">
        <v>54109</v>
      </c>
      <c r="L12" s="217">
        <v>53124</v>
      </c>
      <c r="M12" s="194">
        <v>51024</v>
      </c>
      <c r="N12" s="225">
        <f>SUM(B12:M12)</f>
        <v>637581</v>
      </c>
      <c r="O12" s="162"/>
      <c r="P12" s="191"/>
      <c r="Q12" s="166"/>
      <c r="R12" s="192"/>
      <c r="S12" s="192"/>
      <c r="T12" s="192"/>
      <c r="U12" s="115"/>
      <c r="V12" s="115"/>
      <c r="W12" s="115"/>
      <c r="X12" s="195"/>
      <c r="Y12" s="195"/>
      <c r="Z12" s="195"/>
      <c r="AA12" s="115"/>
      <c r="AB12" s="196"/>
      <c r="AC12" s="196"/>
      <c r="AD12" s="196"/>
      <c r="AE12" s="196"/>
      <c r="AF12" s="196"/>
      <c r="AG12" s="196"/>
    </row>
    <row r="13" spans="1:33" ht="34.5" customHeight="1" x14ac:dyDescent="0.45">
      <c r="A13" s="216" t="s">
        <v>52</v>
      </c>
      <c r="B13" s="194">
        <v>9452</v>
      </c>
      <c r="C13" s="194">
        <v>8451</v>
      </c>
      <c r="D13" s="194">
        <v>3724</v>
      </c>
      <c r="E13" s="194">
        <v>10547</v>
      </c>
      <c r="F13" s="194">
        <v>11449</v>
      </c>
      <c r="G13" s="194">
        <v>10012</v>
      </c>
      <c r="H13" s="194">
        <v>20785</v>
      </c>
      <c r="I13" s="194">
        <v>16287</v>
      </c>
      <c r="J13" s="194">
        <v>17524</v>
      </c>
      <c r="K13" s="194">
        <v>5296</v>
      </c>
      <c r="L13" s="217">
        <v>6570</v>
      </c>
      <c r="M13" s="194">
        <v>18781</v>
      </c>
      <c r="N13" s="225">
        <f t="shared" ref="N13:N68" si="0">SUM(B13:M13)</f>
        <v>138878</v>
      </c>
      <c r="O13" s="162"/>
      <c r="P13" s="191"/>
      <c r="Q13" s="166"/>
      <c r="R13" s="192"/>
      <c r="S13" s="192"/>
      <c r="T13" s="192"/>
      <c r="U13" s="115"/>
      <c r="V13" s="115"/>
      <c r="W13" s="115"/>
      <c r="X13" s="195"/>
      <c r="Y13" s="195"/>
      <c r="Z13" s="195"/>
      <c r="AA13" s="115"/>
      <c r="AB13" s="196"/>
      <c r="AC13" s="196"/>
      <c r="AD13" s="196"/>
      <c r="AE13" s="196"/>
      <c r="AF13" s="196"/>
      <c r="AG13" s="196"/>
    </row>
    <row r="14" spans="1:33" ht="34.5" customHeight="1" x14ac:dyDescent="0.45">
      <c r="A14" s="216" t="s">
        <v>71</v>
      </c>
      <c r="B14" s="194">
        <v>18745</v>
      </c>
      <c r="C14" s="194">
        <v>243658</v>
      </c>
      <c r="D14" s="194">
        <v>90124</v>
      </c>
      <c r="E14" s="194">
        <v>23452</v>
      </c>
      <c r="F14" s="194">
        <v>5878</v>
      </c>
      <c r="G14" s="194">
        <v>4895</v>
      </c>
      <c r="H14" s="194">
        <v>13988</v>
      </c>
      <c r="I14" s="194">
        <v>19987</v>
      </c>
      <c r="J14" s="194">
        <v>5987</v>
      </c>
      <c r="K14" s="194">
        <v>4033</v>
      </c>
      <c r="L14" s="217">
        <v>6752</v>
      </c>
      <c r="M14" s="194">
        <v>14220</v>
      </c>
      <c r="N14" s="225">
        <f t="shared" si="0"/>
        <v>451719</v>
      </c>
      <c r="O14" s="162"/>
      <c r="P14" s="191"/>
      <c r="Q14" s="166"/>
      <c r="R14" s="192"/>
      <c r="S14" s="192"/>
      <c r="T14" s="192"/>
      <c r="U14" s="115"/>
      <c r="V14" s="115"/>
      <c r="W14" s="115"/>
      <c r="X14" s="195"/>
      <c r="Y14" s="195"/>
      <c r="Z14" s="195"/>
      <c r="AA14" s="115"/>
      <c r="AB14" s="196"/>
      <c r="AC14" s="196"/>
      <c r="AD14" s="196"/>
      <c r="AE14" s="196"/>
      <c r="AF14" s="196"/>
      <c r="AG14" s="196"/>
    </row>
    <row r="15" spans="1:33" ht="34.5" customHeight="1" x14ac:dyDescent="0.45">
      <c r="A15" s="216" t="s">
        <v>17</v>
      </c>
      <c r="B15" s="194">
        <v>28745</v>
      </c>
      <c r="C15" s="194">
        <v>61852</v>
      </c>
      <c r="D15" s="194">
        <v>124578</v>
      </c>
      <c r="E15" s="194">
        <v>45698</v>
      </c>
      <c r="F15" s="194">
        <v>6785</v>
      </c>
      <c r="G15" s="194">
        <v>5892</v>
      </c>
      <c r="H15" s="194">
        <v>29989</v>
      </c>
      <c r="I15" s="194">
        <v>33014</v>
      </c>
      <c r="J15" s="194">
        <v>9887</v>
      </c>
      <c r="K15" s="194">
        <v>2104</v>
      </c>
      <c r="L15" s="217">
        <v>6290</v>
      </c>
      <c r="M15" s="194">
        <v>22707</v>
      </c>
      <c r="N15" s="225">
        <f t="shared" si="0"/>
        <v>377541</v>
      </c>
      <c r="O15" s="162"/>
      <c r="P15" s="191"/>
      <c r="Q15" s="166"/>
      <c r="R15" s="192"/>
      <c r="S15" s="192"/>
      <c r="T15" s="192"/>
      <c r="U15" s="115"/>
      <c r="V15" s="115"/>
      <c r="W15" s="115"/>
      <c r="X15" s="195"/>
      <c r="Y15" s="195"/>
      <c r="Z15" s="195"/>
      <c r="AA15" s="115"/>
      <c r="AB15" s="196"/>
      <c r="AC15" s="196"/>
      <c r="AD15" s="196"/>
      <c r="AE15" s="196"/>
      <c r="AF15" s="196"/>
      <c r="AG15" s="196"/>
    </row>
    <row r="16" spans="1:33" ht="34.5" customHeight="1" x14ac:dyDescent="0.45">
      <c r="A16" s="216" t="s">
        <v>18</v>
      </c>
      <c r="B16" s="194">
        <v>2845</v>
      </c>
      <c r="C16" s="194">
        <v>1289</v>
      </c>
      <c r="D16" s="194">
        <v>1698</v>
      </c>
      <c r="E16" s="194">
        <v>859</v>
      </c>
      <c r="F16" s="194">
        <v>321</v>
      </c>
      <c r="G16" s="194">
        <v>310</v>
      </c>
      <c r="H16" s="194">
        <v>789</v>
      </c>
      <c r="I16" s="194">
        <v>1385</v>
      </c>
      <c r="J16" s="194">
        <v>388</v>
      </c>
      <c r="K16" s="194">
        <v>4014</v>
      </c>
      <c r="L16" s="217">
        <v>836</v>
      </c>
      <c r="M16" s="194">
        <v>1148</v>
      </c>
      <c r="N16" s="225">
        <f t="shared" si="0"/>
        <v>15882</v>
      </c>
      <c r="O16" s="162"/>
      <c r="P16" s="191"/>
      <c r="Q16" s="166"/>
      <c r="R16" s="192"/>
      <c r="S16" s="192"/>
      <c r="T16" s="192"/>
      <c r="U16" s="115"/>
      <c r="V16" s="115"/>
      <c r="W16" s="115"/>
      <c r="X16" s="195"/>
      <c r="Y16" s="195"/>
      <c r="Z16" s="195"/>
      <c r="AA16" s="115"/>
      <c r="AB16" s="196"/>
      <c r="AC16" s="196"/>
      <c r="AD16" s="196"/>
      <c r="AE16" s="196"/>
      <c r="AF16" s="196"/>
      <c r="AG16" s="196"/>
    </row>
    <row r="17" spans="1:33" ht="34.5" customHeight="1" x14ac:dyDescent="0.45">
      <c r="A17" s="216" t="s">
        <v>72</v>
      </c>
      <c r="B17" s="194">
        <v>94214</v>
      </c>
      <c r="C17" s="194">
        <v>83547</v>
      </c>
      <c r="D17" s="194">
        <v>59547</v>
      </c>
      <c r="E17" s="194">
        <v>41001</v>
      </c>
      <c r="F17" s="194">
        <v>32874</v>
      </c>
      <c r="G17" s="194">
        <v>22654</v>
      </c>
      <c r="H17" s="194">
        <v>17021</v>
      </c>
      <c r="I17" s="194">
        <v>24587</v>
      </c>
      <c r="J17" s="194">
        <v>16587</v>
      </c>
      <c r="K17" s="194">
        <v>17611</v>
      </c>
      <c r="L17" s="217">
        <v>24426</v>
      </c>
      <c r="M17" s="194">
        <v>56427</v>
      </c>
      <c r="N17" s="225">
        <f t="shared" si="0"/>
        <v>490496</v>
      </c>
      <c r="O17" s="162"/>
      <c r="P17" s="191"/>
      <c r="Q17" s="166"/>
      <c r="R17" s="192"/>
      <c r="S17" s="192"/>
      <c r="T17" s="192"/>
      <c r="U17" s="115"/>
      <c r="V17" s="115"/>
      <c r="W17" s="115"/>
      <c r="X17" s="195"/>
      <c r="Y17" s="195"/>
      <c r="Z17" s="195"/>
      <c r="AA17" s="115"/>
      <c r="AB17" s="196"/>
      <c r="AC17" s="196"/>
      <c r="AD17" s="196"/>
      <c r="AE17" s="196"/>
      <c r="AF17" s="196"/>
      <c r="AG17" s="196"/>
    </row>
    <row r="18" spans="1:33" ht="34.5" customHeight="1" x14ac:dyDescent="0.45">
      <c r="A18" s="216" t="s">
        <v>81</v>
      </c>
      <c r="B18" s="194">
        <v>9421</v>
      </c>
      <c r="C18" s="194">
        <v>15124</v>
      </c>
      <c r="D18" s="194">
        <v>17547</v>
      </c>
      <c r="E18" s="194">
        <v>5014</v>
      </c>
      <c r="F18" s="194">
        <v>2300</v>
      </c>
      <c r="G18" s="194">
        <v>25998</v>
      </c>
      <c r="H18" s="194">
        <v>6121</v>
      </c>
      <c r="I18" s="194">
        <v>3891</v>
      </c>
      <c r="J18" s="194">
        <v>15487</v>
      </c>
      <c r="K18" s="194">
        <v>14450</v>
      </c>
      <c r="L18" s="217">
        <v>6321</v>
      </c>
      <c r="M18" s="194">
        <v>9596</v>
      </c>
      <c r="N18" s="225">
        <f t="shared" si="0"/>
        <v>131270</v>
      </c>
      <c r="O18" s="162"/>
      <c r="P18" s="191"/>
      <c r="Q18" s="166"/>
      <c r="R18" s="192"/>
      <c r="S18" s="192"/>
      <c r="T18" s="192"/>
      <c r="U18" s="115"/>
      <c r="V18" s="115"/>
      <c r="W18" s="115"/>
      <c r="X18" s="195"/>
      <c r="Y18" s="195"/>
      <c r="Z18" s="195"/>
      <c r="AA18" s="115"/>
      <c r="AB18" s="196"/>
      <c r="AC18" s="196"/>
      <c r="AD18" s="196"/>
      <c r="AE18" s="196"/>
      <c r="AF18" s="196"/>
      <c r="AG18" s="196"/>
    </row>
    <row r="19" spans="1:33" ht="34.5" customHeight="1" x14ac:dyDescent="0.45">
      <c r="A19" s="216" t="s">
        <v>20</v>
      </c>
      <c r="B19" s="194">
        <v>78544</v>
      </c>
      <c r="C19" s="194">
        <v>110249</v>
      </c>
      <c r="D19" s="194">
        <v>128744</v>
      </c>
      <c r="E19" s="194">
        <v>145301</v>
      </c>
      <c r="F19" s="194">
        <v>125471</v>
      </c>
      <c r="G19" s="194">
        <v>114210</v>
      </c>
      <c r="H19" s="194">
        <v>92788</v>
      </c>
      <c r="I19" s="194">
        <v>85885</v>
      </c>
      <c r="J19" s="194">
        <v>79987</v>
      </c>
      <c r="K19" s="194">
        <v>103107</v>
      </c>
      <c r="L19" s="217">
        <v>105055</v>
      </c>
      <c r="M19" s="194">
        <v>113884</v>
      </c>
      <c r="N19" s="225">
        <f t="shared" si="0"/>
        <v>1283225</v>
      </c>
      <c r="O19" s="162"/>
      <c r="P19" s="191"/>
      <c r="Q19" s="166"/>
      <c r="R19" s="192"/>
      <c r="S19" s="192"/>
      <c r="T19" s="192"/>
      <c r="U19" s="115"/>
      <c r="V19" s="115"/>
      <c r="W19" s="115"/>
      <c r="X19" s="195"/>
      <c r="Y19" s="195"/>
      <c r="Z19" s="195"/>
      <c r="AA19" s="115"/>
      <c r="AB19" s="196"/>
      <c r="AC19" s="196"/>
      <c r="AD19" s="196"/>
      <c r="AE19" s="196"/>
      <c r="AF19" s="196"/>
      <c r="AG19" s="196"/>
    </row>
    <row r="20" spans="1:33" ht="34.5" customHeight="1" x14ac:dyDescent="0.45">
      <c r="A20" s="216" t="s">
        <v>21</v>
      </c>
      <c r="B20" s="194">
        <v>75985</v>
      </c>
      <c r="C20" s="194">
        <v>82014</v>
      </c>
      <c r="D20" s="194">
        <v>72145</v>
      </c>
      <c r="E20" s="194">
        <v>88544</v>
      </c>
      <c r="F20" s="194">
        <v>56988</v>
      </c>
      <c r="G20" s="194">
        <v>49244</v>
      </c>
      <c r="H20" s="194">
        <v>42155</v>
      </c>
      <c r="I20" s="194">
        <v>33345</v>
      </c>
      <c r="J20" s="194">
        <v>40214</v>
      </c>
      <c r="K20" s="194">
        <v>55813</v>
      </c>
      <c r="L20" s="217">
        <v>64356</v>
      </c>
      <c r="M20" s="194">
        <v>34508</v>
      </c>
      <c r="N20" s="225">
        <f t="shared" si="0"/>
        <v>695311</v>
      </c>
      <c r="O20" s="162"/>
      <c r="P20" s="191"/>
      <c r="Q20" s="166"/>
      <c r="R20" s="192"/>
      <c r="S20" s="192"/>
      <c r="T20" s="192"/>
      <c r="U20" s="115"/>
      <c r="V20" s="115"/>
      <c r="W20" s="115"/>
      <c r="X20" s="195"/>
      <c r="Y20" s="195"/>
      <c r="Z20" s="195"/>
      <c r="AA20" s="115"/>
      <c r="AB20" s="196"/>
      <c r="AC20" s="196"/>
      <c r="AD20" s="196"/>
      <c r="AE20" s="196"/>
      <c r="AF20" s="196"/>
      <c r="AG20" s="196"/>
    </row>
    <row r="21" spans="1:33" ht="34.5" customHeight="1" x14ac:dyDescent="0.45">
      <c r="A21" s="216" t="s">
        <v>22</v>
      </c>
      <c r="B21" s="194">
        <v>146989</v>
      </c>
      <c r="C21" s="194">
        <v>190299</v>
      </c>
      <c r="D21" s="194">
        <v>220145</v>
      </c>
      <c r="E21" s="194">
        <v>175425</v>
      </c>
      <c r="F21" s="194">
        <v>190144</v>
      </c>
      <c r="G21" s="194">
        <v>163878</v>
      </c>
      <c r="H21" s="194">
        <v>122899</v>
      </c>
      <c r="I21" s="194">
        <v>165478</v>
      </c>
      <c r="J21" s="194">
        <v>193554</v>
      </c>
      <c r="K21" s="194">
        <v>147110</v>
      </c>
      <c r="L21" s="217">
        <v>135046</v>
      </c>
      <c r="M21" s="194">
        <v>150849</v>
      </c>
      <c r="N21" s="225">
        <f t="shared" si="0"/>
        <v>2001816</v>
      </c>
      <c r="O21" s="162"/>
      <c r="P21" s="191"/>
      <c r="Q21" s="166"/>
      <c r="R21" s="192"/>
      <c r="S21" s="192"/>
      <c r="T21" s="192"/>
      <c r="U21" s="115"/>
      <c r="V21" s="115"/>
      <c r="W21" s="115"/>
      <c r="X21" s="195"/>
      <c r="Y21" s="195"/>
      <c r="Z21" s="195"/>
      <c r="AA21" s="115"/>
      <c r="AB21" s="196"/>
      <c r="AC21" s="196"/>
      <c r="AD21" s="196"/>
      <c r="AE21" s="196"/>
      <c r="AF21" s="196"/>
      <c r="AG21" s="196"/>
    </row>
    <row r="22" spans="1:33" ht="34.5" customHeight="1" x14ac:dyDescent="0.45">
      <c r="A22" s="216" t="s">
        <v>53</v>
      </c>
      <c r="B22" s="194">
        <v>72141</v>
      </c>
      <c r="C22" s="194">
        <v>67524</v>
      </c>
      <c r="D22" s="194">
        <v>53547</v>
      </c>
      <c r="E22" s="194">
        <v>68544</v>
      </c>
      <c r="F22" s="194">
        <v>43214</v>
      </c>
      <c r="G22" s="194">
        <v>61647</v>
      </c>
      <c r="H22" s="194">
        <v>61898</v>
      </c>
      <c r="I22" s="194">
        <v>52141</v>
      </c>
      <c r="J22" s="194">
        <v>45844</v>
      </c>
      <c r="K22" s="194">
        <v>44643</v>
      </c>
      <c r="L22" s="217">
        <v>123840</v>
      </c>
      <c r="M22" s="194">
        <v>102387</v>
      </c>
      <c r="N22" s="225">
        <f t="shared" si="0"/>
        <v>797370</v>
      </c>
      <c r="O22" s="162"/>
      <c r="P22" s="191"/>
      <c r="Q22" s="166"/>
      <c r="R22" s="192"/>
      <c r="S22" s="192"/>
      <c r="T22" s="192"/>
      <c r="U22" s="115"/>
      <c r="V22" s="115"/>
      <c r="W22" s="115"/>
      <c r="X22" s="195"/>
      <c r="Y22" s="195"/>
      <c r="Z22" s="195"/>
      <c r="AA22" s="115"/>
      <c r="AB22" s="196"/>
      <c r="AC22" s="196"/>
      <c r="AD22" s="196"/>
      <c r="AE22" s="196"/>
      <c r="AF22" s="196"/>
      <c r="AG22" s="196"/>
    </row>
    <row r="23" spans="1:33" ht="34.5" customHeight="1" x14ac:dyDescent="0.45">
      <c r="A23" s="216" t="s">
        <v>23</v>
      </c>
      <c r="B23" s="194">
        <v>289954</v>
      </c>
      <c r="C23" s="194">
        <v>425789</v>
      </c>
      <c r="D23" s="194">
        <v>295411</v>
      </c>
      <c r="E23" s="194">
        <v>292140</v>
      </c>
      <c r="F23" s="194">
        <v>295999</v>
      </c>
      <c r="G23" s="194">
        <v>389898</v>
      </c>
      <c r="H23" s="194">
        <v>304251</v>
      </c>
      <c r="I23" s="194">
        <v>347145</v>
      </c>
      <c r="J23" s="194">
        <v>345214</v>
      </c>
      <c r="K23" s="194">
        <v>205460</v>
      </c>
      <c r="L23" s="217">
        <v>278615</v>
      </c>
      <c r="M23" s="194">
        <v>232513</v>
      </c>
      <c r="N23" s="225">
        <f t="shared" si="0"/>
        <v>3702389</v>
      </c>
      <c r="O23" s="162"/>
      <c r="P23" s="191"/>
      <c r="Q23" s="166"/>
      <c r="R23" s="192"/>
      <c r="S23" s="192"/>
      <c r="T23" s="192"/>
      <c r="U23" s="115"/>
      <c r="V23" s="115"/>
      <c r="W23" s="115"/>
      <c r="X23" s="195"/>
      <c r="Y23" s="195"/>
      <c r="Z23" s="195"/>
      <c r="AA23" s="115"/>
      <c r="AB23" s="196"/>
      <c r="AC23" s="196"/>
      <c r="AD23" s="196"/>
      <c r="AE23" s="196"/>
      <c r="AF23" s="196"/>
      <c r="AG23" s="196"/>
    </row>
    <row r="24" spans="1:33" ht="34.5" customHeight="1" x14ac:dyDescent="0.45">
      <c r="A24" s="216" t="s">
        <v>82</v>
      </c>
      <c r="B24" s="194">
        <v>1524</v>
      </c>
      <c r="C24" s="194">
        <v>2621</v>
      </c>
      <c r="D24" s="194">
        <v>2410</v>
      </c>
      <c r="E24" s="194">
        <v>2154</v>
      </c>
      <c r="F24" s="194">
        <v>889</v>
      </c>
      <c r="G24" s="194">
        <v>790</v>
      </c>
      <c r="H24" s="194">
        <v>708</v>
      </c>
      <c r="I24" s="194">
        <v>956</v>
      </c>
      <c r="J24" s="194">
        <v>1254</v>
      </c>
      <c r="K24" s="194">
        <v>1373</v>
      </c>
      <c r="L24" s="217">
        <v>885</v>
      </c>
      <c r="M24" s="194">
        <v>1938</v>
      </c>
      <c r="N24" s="225">
        <f t="shared" si="0"/>
        <v>17502</v>
      </c>
      <c r="O24" s="162"/>
      <c r="P24" s="191"/>
      <c r="Q24" s="166"/>
      <c r="R24" s="192"/>
      <c r="S24" s="192"/>
      <c r="T24" s="192"/>
      <c r="U24" s="115"/>
      <c r="V24" s="115"/>
      <c r="W24" s="115"/>
      <c r="X24" s="195"/>
      <c r="Y24" s="195"/>
      <c r="Z24" s="195"/>
      <c r="AA24" s="115"/>
      <c r="AB24" s="196"/>
      <c r="AC24" s="196"/>
      <c r="AD24" s="196"/>
      <c r="AE24" s="196"/>
      <c r="AF24" s="196"/>
      <c r="AG24" s="196"/>
    </row>
    <row r="25" spans="1:33" ht="34.5" customHeight="1" x14ac:dyDescent="0.45">
      <c r="A25" s="216" t="s">
        <v>54</v>
      </c>
      <c r="B25" s="194">
        <v>109521</v>
      </c>
      <c r="C25" s="194">
        <v>89989</v>
      </c>
      <c r="D25" s="194">
        <v>99854</v>
      </c>
      <c r="E25" s="194">
        <v>99895</v>
      </c>
      <c r="F25" s="194">
        <v>82147</v>
      </c>
      <c r="G25" s="194">
        <v>86544</v>
      </c>
      <c r="H25" s="194">
        <v>81661</v>
      </c>
      <c r="I25" s="194">
        <v>79854</v>
      </c>
      <c r="J25" s="194">
        <v>72287</v>
      </c>
      <c r="K25" s="194">
        <v>51244</v>
      </c>
      <c r="L25" s="217">
        <v>121724</v>
      </c>
      <c r="M25" s="194">
        <v>50040</v>
      </c>
      <c r="N25" s="225">
        <f t="shared" si="0"/>
        <v>1024760</v>
      </c>
      <c r="O25" s="162"/>
      <c r="P25" s="191"/>
      <c r="Q25" s="166"/>
      <c r="R25" s="192"/>
      <c r="S25" s="192"/>
      <c r="T25" s="192"/>
      <c r="U25" s="115"/>
      <c r="V25" s="115"/>
      <c r="W25" s="115"/>
      <c r="X25" s="195"/>
      <c r="Y25" s="195"/>
      <c r="Z25" s="195"/>
      <c r="AA25" s="115"/>
      <c r="AB25" s="196"/>
      <c r="AC25" s="196"/>
      <c r="AD25" s="196"/>
      <c r="AE25" s="196"/>
      <c r="AF25" s="196"/>
      <c r="AG25" s="196"/>
    </row>
    <row r="26" spans="1:33" s="39" customFormat="1" ht="34.5" customHeight="1" x14ac:dyDescent="0.45">
      <c r="A26" s="219" t="s">
        <v>24</v>
      </c>
      <c r="B26" s="220">
        <v>0</v>
      </c>
      <c r="C26" s="220">
        <v>0</v>
      </c>
      <c r="D26" s="220">
        <v>929.2776553969926</v>
      </c>
      <c r="E26" s="220">
        <v>8118.2637678383298</v>
      </c>
      <c r="F26" s="220">
        <v>21357.037065415188</v>
      </c>
      <c r="G26" s="220">
        <v>2725.7067330715449</v>
      </c>
      <c r="H26" s="220">
        <v>1009.7147782779427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1">
        <f t="shared" si="0"/>
        <v>34140</v>
      </c>
      <c r="O26" s="162"/>
      <c r="P26" s="191"/>
      <c r="Q26" s="166"/>
      <c r="R26" s="192"/>
      <c r="S26" s="192"/>
      <c r="T26" s="192"/>
      <c r="U26" s="115"/>
      <c r="V26" s="115"/>
      <c r="W26" s="115"/>
      <c r="X26" s="195"/>
      <c r="Y26" s="195"/>
      <c r="Z26" s="195"/>
      <c r="AA26" s="115"/>
      <c r="AB26" s="115"/>
      <c r="AC26" s="115"/>
      <c r="AD26" s="115"/>
      <c r="AE26" s="115"/>
      <c r="AF26" s="115"/>
      <c r="AG26" s="115"/>
    </row>
    <row r="27" spans="1:33" ht="34.5" customHeight="1" x14ac:dyDescent="0.45">
      <c r="A27" s="216" t="s">
        <v>25</v>
      </c>
      <c r="B27" s="194">
        <v>86524</v>
      </c>
      <c r="C27" s="194">
        <v>93254</v>
      </c>
      <c r="D27" s="194">
        <v>83995</v>
      </c>
      <c r="E27" s="194">
        <v>74547</v>
      </c>
      <c r="F27" s="194">
        <v>76584</v>
      </c>
      <c r="G27" s="194">
        <v>68254</v>
      </c>
      <c r="H27" s="194">
        <v>52147</v>
      </c>
      <c r="I27" s="194">
        <v>81254</v>
      </c>
      <c r="J27" s="194">
        <v>64214</v>
      </c>
      <c r="K27" s="194">
        <v>75837</v>
      </c>
      <c r="L27" s="217">
        <v>94383</v>
      </c>
      <c r="M27" s="194">
        <v>86699</v>
      </c>
      <c r="N27" s="225">
        <f t="shared" si="0"/>
        <v>937692</v>
      </c>
      <c r="O27" s="162"/>
      <c r="P27" s="191"/>
      <c r="Q27" s="166"/>
      <c r="R27" s="192"/>
      <c r="S27" s="192"/>
      <c r="T27" s="192"/>
      <c r="U27" s="115"/>
      <c r="V27" s="115"/>
      <c r="W27" s="115"/>
      <c r="X27" s="195"/>
      <c r="Y27" s="195"/>
      <c r="Z27" s="195"/>
      <c r="AA27" s="115"/>
      <c r="AB27" s="196"/>
      <c r="AC27" s="196"/>
      <c r="AD27" s="196"/>
      <c r="AE27" s="196"/>
      <c r="AF27" s="196"/>
      <c r="AG27" s="196"/>
    </row>
    <row r="28" spans="1:33" ht="34.5" customHeight="1" x14ac:dyDescent="0.45">
      <c r="A28" s="216" t="s">
        <v>26</v>
      </c>
      <c r="B28" s="194">
        <v>57547</v>
      </c>
      <c r="C28" s="194">
        <v>63994</v>
      </c>
      <c r="D28" s="194">
        <v>55989</v>
      </c>
      <c r="E28" s="194">
        <v>49857</v>
      </c>
      <c r="F28" s="194">
        <v>48755</v>
      </c>
      <c r="G28" s="194">
        <v>58241</v>
      </c>
      <c r="H28" s="194">
        <v>51044</v>
      </c>
      <c r="I28" s="194">
        <v>47889</v>
      </c>
      <c r="J28" s="194">
        <v>44577</v>
      </c>
      <c r="K28" s="194">
        <v>12252</v>
      </c>
      <c r="L28" s="217">
        <v>13954</v>
      </c>
      <c r="M28" s="194">
        <v>38169</v>
      </c>
      <c r="N28" s="225">
        <f t="shared" si="0"/>
        <v>542268</v>
      </c>
      <c r="O28" s="162"/>
      <c r="P28" s="191"/>
      <c r="Q28" s="166"/>
      <c r="R28" s="192"/>
      <c r="S28" s="192"/>
      <c r="T28" s="192"/>
      <c r="U28" s="115"/>
      <c r="V28" s="115"/>
      <c r="W28" s="115"/>
      <c r="X28" s="195"/>
      <c r="Y28" s="195"/>
      <c r="Z28" s="195"/>
      <c r="AA28" s="115"/>
      <c r="AB28" s="196"/>
      <c r="AC28" s="196"/>
      <c r="AD28" s="196"/>
      <c r="AE28" s="196"/>
      <c r="AF28" s="196"/>
      <c r="AG28" s="196"/>
    </row>
    <row r="29" spans="1:33" ht="34.5" customHeight="1" x14ac:dyDescent="0.45">
      <c r="A29" s="216" t="s">
        <v>27</v>
      </c>
      <c r="B29" s="194">
        <v>189455</v>
      </c>
      <c r="C29" s="194">
        <v>165474</v>
      </c>
      <c r="D29" s="194">
        <v>197558</v>
      </c>
      <c r="E29" s="194">
        <v>275984</v>
      </c>
      <c r="F29" s="194">
        <v>153458</v>
      </c>
      <c r="G29" s="194">
        <v>112547</v>
      </c>
      <c r="H29" s="194">
        <v>107998</v>
      </c>
      <c r="I29" s="194">
        <v>152477</v>
      </c>
      <c r="J29" s="194">
        <v>152455</v>
      </c>
      <c r="K29" s="194">
        <v>30385</v>
      </c>
      <c r="L29" s="217">
        <v>10214</v>
      </c>
      <c r="M29" s="194">
        <v>30845</v>
      </c>
      <c r="N29" s="225">
        <f t="shared" si="0"/>
        <v>1578850</v>
      </c>
      <c r="O29" s="162"/>
      <c r="P29" s="191"/>
      <c r="Q29" s="166"/>
      <c r="R29" s="192"/>
      <c r="S29" s="192"/>
      <c r="T29" s="192"/>
      <c r="U29" s="115"/>
      <c r="V29" s="115"/>
      <c r="W29" s="115"/>
      <c r="X29" s="195"/>
      <c r="Y29" s="195"/>
      <c r="Z29" s="195"/>
      <c r="AA29" s="115"/>
      <c r="AB29" s="196"/>
      <c r="AC29" s="196"/>
      <c r="AD29" s="196"/>
      <c r="AE29" s="196"/>
      <c r="AF29" s="196"/>
      <c r="AG29" s="196"/>
    </row>
    <row r="30" spans="1:33" ht="34.5" customHeight="1" x14ac:dyDescent="0.45">
      <c r="A30" s="216" t="s">
        <v>28</v>
      </c>
      <c r="B30" s="194">
        <v>45478</v>
      </c>
      <c r="C30" s="194">
        <v>26754</v>
      </c>
      <c r="D30" s="194">
        <v>30214</v>
      </c>
      <c r="E30" s="194">
        <v>28845</v>
      </c>
      <c r="F30" s="194">
        <v>27101</v>
      </c>
      <c r="G30" s="194">
        <v>25899</v>
      </c>
      <c r="H30" s="194">
        <v>32145</v>
      </c>
      <c r="I30" s="194">
        <v>26784</v>
      </c>
      <c r="J30" s="194">
        <v>24898</v>
      </c>
      <c r="K30" s="194">
        <v>11973</v>
      </c>
      <c r="L30" s="217">
        <v>13508</v>
      </c>
      <c r="M30" s="194">
        <v>4118</v>
      </c>
      <c r="N30" s="225">
        <f t="shared" si="0"/>
        <v>297717</v>
      </c>
      <c r="O30" s="162"/>
      <c r="P30" s="191"/>
      <c r="Q30" s="166"/>
      <c r="R30" s="192"/>
      <c r="S30" s="192"/>
      <c r="T30" s="192"/>
      <c r="U30" s="115"/>
      <c r="V30" s="115"/>
      <c r="W30" s="115"/>
      <c r="X30" s="195"/>
      <c r="Y30" s="195"/>
      <c r="Z30" s="195"/>
      <c r="AA30" s="115"/>
      <c r="AB30" s="196"/>
      <c r="AC30" s="196"/>
      <c r="AD30" s="196"/>
      <c r="AE30" s="196"/>
      <c r="AF30" s="196"/>
      <c r="AG30" s="196"/>
    </row>
    <row r="31" spans="1:33" ht="34.5" customHeight="1" x14ac:dyDescent="0.45">
      <c r="A31" s="216" t="s">
        <v>29</v>
      </c>
      <c r="B31" s="194">
        <v>13011</v>
      </c>
      <c r="C31" s="194">
        <v>6341</v>
      </c>
      <c r="D31" s="217">
        <v>13241</v>
      </c>
      <c r="E31" s="194">
        <v>4690</v>
      </c>
      <c r="F31" s="194">
        <v>5998</v>
      </c>
      <c r="G31" s="194">
        <v>8285</v>
      </c>
      <c r="H31" s="194">
        <v>6511</v>
      </c>
      <c r="I31" s="194">
        <v>7125</v>
      </c>
      <c r="J31" s="194">
        <v>6654</v>
      </c>
      <c r="K31" s="194">
        <v>3538</v>
      </c>
      <c r="L31" s="217">
        <v>3875</v>
      </c>
      <c r="M31" s="194">
        <v>5140</v>
      </c>
      <c r="N31" s="225">
        <f t="shared" si="0"/>
        <v>84409</v>
      </c>
      <c r="O31" s="162"/>
      <c r="P31" s="191"/>
      <c r="Q31" s="166"/>
      <c r="R31" s="192"/>
      <c r="S31" s="192"/>
      <c r="T31" s="192"/>
      <c r="U31" s="115"/>
      <c r="V31" s="115"/>
      <c r="W31" s="115"/>
      <c r="X31" s="195"/>
      <c r="Y31" s="195"/>
      <c r="Z31" s="195"/>
      <c r="AA31" s="115"/>
      <c r="AB31" s="196"/>
      <c r="AC31" s="196"/>
      <c r="AD31" s="196"/>
      <c r="AE31" s="196"/>
      <c r="AF31" s="196"/>
      <c r="AG31" s="196"/>
    </row>
    <row r="32" spans="1:33" ht="34.5" customHeight="1" x14ac:dyDescent="0.45">
      <c r="A32" s="216" t="s">
        <v>30</v>
      </c>
      <c r="B32" s="194">
        <v>2054</v>
      </c>
      <c r="C32" s="194">
        <v>3298</v>
      </c>
      <c r="D32" s="217">
        <v>3321</v>
      </c>
      <c r="E32" s="194">
        <v>1241</v>
      </c>
      <c r="F32" s="194">
        <v>1452</v>
      </c>
      <c r="G32" s="194">
        <v>2645</v>
      </c>
      <c r="H32" s="194">
        <v>3014</v>
      </c>
      <c r="I32" s="194">
        <v>2541</v>
      </c>
      <c r="J32" s="194">
        <v>3241</v>
      </c>
      <c r="K32" s="194">
        <v>923</v>
      </c>
      <c r="L32" s="217">
        <v>1257</v>
      </c>
      <c r="M32" s="194">
        <v>1663</v>
      </c>
      <c r="N32" s="225">
        <f t="shared" si="0"/>
        <v>26650</v>
      </c>
      <c r="O32" s="162"/>
      <c r="P32" s="191"/>
      <c r="Q32" s="166"/>
      <c r="R32" s="192"/>
      <c r="S32" s="192"/>
      <c r="T32" s="192"/>
      <c r="U32" s="115"/>
      <c r="V32" s="115"/>
      <c r="W32" s="115"/>
      <c r="X32" s="195"/>
      <c r="Y32" s="195"/>
      <c r="Z32" s="195"/>
      <c r="AA32" s="115"/>
      <c r="AB32" s="196"/>
      <c r="AC32" s="196"/>
      <c r="AD32" s="196"/>
      <c r="AE32" s="196"/>
      <c r="AF32" s="196"/>
      <c r="AG32" s="196"/>
    </row>
    <row r="33" spans="1:33" ht="34.5" customHeight="1" x14ac:dyDescent="0.45">
      <c r="A33" s="216" t="s">
        <v>31</v>
      </c>
      <c r="B33" s="194">
        <v>27454</v>
      </c>
      <c r="C33" s="194">
        <v>34987</v>
      </c>
      <c r="D33" s="194">
        <v>30985</v>
      </c>
      <c r="E33" s="194">
        <v>12998</v>
      </c>
      <c r="F33" s="194">
        <v>35214</v>
      </c>
      <c r="G33" s="194">
        <v>41244</v>
      </c>
      <c r="H33" s="194">
        <v>35475</v>
      </c>
      <c r="I33" s="194">
        <v>19121</v>
      </c>
      <c r="J33" s="194">
        <v>28736</v>
      </c>
      <c r="K33" s="194">
        <v>7427</v>
      </c>
      <c r="L33" s="217">
        <v>8012</v>
      </c>
      <c r="M33" s="194">
        <v>8172</v>
      </c>
      <c r="N33" s="225">
        <f t="shared" si="0"/>
        <v>289825</v>
      </c>
      <c r="O33" s="162"/>
      <c r="P33" s="191"/>
      <c r="Q33" s="166"/>
      <c r="R33" s="192"/>
      <c r="S33" s="192"/>
      <c r="T33" s="192"/>
      <c r="U33" s="115"/>
      <c r="V33" s="115"/>
      <c r="W33" s="115"/>
      <c r="X33" s="195"/>
      <c r="Y33" s="195"/>
      <c r="Z33" s="195"/>
      <c r="AA33" s="115"/>
      <c r="AB33" s="196"/>
      <c r="AC33" s="196"/>
      <c r="AD33" s="196"/>
      <c r="AE33" s="196"/>
      <c r="AF33" s="196"/>
      <c r="AG33" s="196"/>
    </row>
    <row r="34" spans="1:33" ht="34.5" customHeight="1" x14ac:dyDescent="0.45">
      <c r="A34" s="216" t="s">
        <v>32</v>
      </c>
      <c r="B34" s="194">
        <v>88547</v>
      </c>
      <c r="C34" s="194">
        <v>57002</v>
      </c>
      <c r="D34" s="194">
        <v>57854</v>
      </c>
      <c r="E34" s="194">
        <v>62547</v>
      </c>
      <c r="F34" s="194">
        <v>42511</v>
      </c>
      <c r="G34" s="194">
        <v>57895</v>
      </c>
      <c r="H34" s="194">
        <v>49788</v>
      </c>
      <c r="I34" s="194">
        <v>52454</v>
      </c>
      <c r="J34" s="194">
        <v>59877</v>
      </c>
      <c r="K34" s="194">
        <v>17227</v>
      </c>
      <c r="L34" s="217">
        <v>17966</v>
      </c>
      <c r="M34" s="194">
        <v>20723</v>
      </c>
      <c r="N34" s="225">
        <f t="shared" si="0"/>
        <v>584391</v>
      </c>
      <c r="O34" s="162"/>
      <c r="P34" s="191"/>
      <c r="Q34" s="166"/>
      <c r="R34" s="192"/>
      <c r="S34" s="192"/>
      <c r="T34" s="192"/>
      <c r="U34" s="115"/>
      <c r="V34" s="115"/>
      <c r="W34" s="115"/>
      <c r="X34" s="195"/>
      <c r="Y34" s="195"/>
      <c r="Z34" s="195"/>
      <c r="AA34" s="115"/>
      <c r="AB34" s="196"/>
      <c r="AC34" s="196"/>
      <c r="AD34" s="196"/>
      <c r="AE34" s="196"/>
      <c r="AF34" s="196"/>
      <c r="AG34" s="196"/>
    </row>
    <row r="35" spans="1:33" s="39" customFormat="1" ht="34.5" customHeight="1" x14ac:dyDescent="0.45">
      <c r="A35" s="219" t="s">
        <v>83</v>
      </c>
      <c r="B35" s="220">
        <v>490060</v>
      </c>
      <c r="C35" s="220">
        <v>367545</v>
      </c>
      <c r="D35" s="220">
        <v>318539</v>
      </c>
      <c r="E35" s="220">
        <v>294036</v>
      </c>
      <c r="F35" s="220">
        <v>147018</v>
      </c>
      <c r="G35" s="220">
        <v>93111.4</v>
      </c>
      <c r="H35" s="220">
        <v>122515</v>
      </c>
      <c r="I35" s="220">
        <v>117614.40000000001</v>
      </c>
      <c r="J35" s="220">
        <v>102912.6</v>
      </c>
      <c r="K35" s="220">
        <v>134766.5</v>
      </c>
      <c r="L35" s="220">
        <v>159269.5</v>
      </c>
      <c r="M35" s="220">
        <v>102912.6</v>
      </c>
      <c r="N35" s="221">
        <f t="shared" si="0"/>
        <v>2450300</v>
      </c>
      <c r="O35" s="162"/>
      <c r="P35" s="191"/>
      <c r="Q35" s="166"/>
      <c r="R35" s="192"/>
      <c r="S35" s="192"/>
      <c r="T35" s="192"/>
      <c r="U35" s="115"/>
      <c r="V35" s="115"/>
      <c r="W35" s="115"/>
      <c r="X35" s="195"/>
      <c r="Y35" s="195"/>
      <c r="Z35" s="195"/>
      <c r="AA35" s="115"/>
      <c r="AB35" s="115"/>
      <c r="AC35" s="115"/>
      <c r="AD35" s="115"/>
      <c r="AE35" s="115"/>
      <c r="AF35" s="115"/>
      <c r="AG35" s="115"/>
    </row>
    <row r="36" spans="1:33" ht="34.5" customHeight="1" x14ac:dyDescent="0.45">
      <c r="A36" s="216" t="s">
        <v>33</v>
      </c>
      <c r="B36" s="194">
        <v>86544</v>
      </c>
      <c r="C36" s="194">
        <v>135498</v>
      </c>
      <c r="D36" s="194">
        <v>120214</v>
      </c>
      <c r="E36" s="194">
        <v>63524</v>
      </c>
      <c r="F36" s="217">
        <v>68754</v>
      </c>
      <c r="G36" s="194">
        <v>108999</v>
      </c>
      <c r="H36" s="194">
        <v>86524</v>
      </c>
      <c r="I36" s="194">
        <v>88214</v>
      </c>
      <c r="J36" s="194">
        <v>90124</v>
      </c>
      <c r="K36" s="194">
        <v>33655</v>
      </c>
      <c r="L36" s="217">
        <v>113542</v>
      </c>
      <c r="M36" s="194">
        <v>106174</v>
      </c>
      <c r="N36" s="225">
        <f t="shared" si="0"/>
        <v>1101766</v>
      </c>
      <c r="O36" s="162"/>
      <c r="P36" s="191"/>
      <c r="Q36" s="166"/>
      <c r="R36" s="192"/>
      <c r="S36" s="192"/>
      <c r="T36" s="192"/>
      <c r="U36" s="115"/>
      <c r="V36" s="115"/>
      <c r="W36" s="115"/>
      <c r="X36" s="195"/>
      <c r="Y36" s="195"/>
      <c r="Z36" s="195"/>
      <c r="AA36" s="115"/>
      <c r="AB36" s="196"/>
      <c r="AC36" s="196"/>
      <c r="AD36" s="196"/>
      <c r="AE36" s="196"/>
      <c r="AF36" s="196"/>
      <c r="AG36" s="196"/>
    </row>
    <row r="37" spans="1:33" ht="34.5" customHeight="1" x14ac:dyDescent="0.45">
      <c r="A37" s="216" t="s">
        <v>34</v>
      </c>
      <c r="B37" s="194">
        <v>25477</v>
      </c>
      <c r="C37" s="194">
        <v>24587</v>
      </c>
      <c r="D37" s="194">
        <v>13544</v>
      </c>
      <c r="E37" s="194">
        <v>20147</v>
      </c>
      <c r="F37" s="194">
        <v>17899</v>
      </c>
      <c r="G37" s="194">
        <v>17885</v>
      </c>
      <c r="H37" s="194">
        <v>13858</v>
      </c>
      <c r="I37" s="194">
        <v>13859</v>
      </c>
      <c r="J37" s="194">
        <v>22741</v>
      </c>
      <c r="K37" s="194">
        <v>8845</v>
      </c>
      <c r="L37" s="217">
        <v>13240</v>
      </c>
      <c r="M37" s="194">
        <v>18927</v>
      </c>
      <c r="N37" s="225">
        <f t="shared" si="0"/>
        <v>211009</v>
      </c>
      <c r="O37" s="162"/>
      <c r="P37" s="191"/>
      <c r="Q37" s="166"/>
      <c r="R37" s="192"/>
      <c r="S37" s="192"/>
      <c r="T37" s="192"/>
      <c r="U37" s="115"/>
      <c r="V37" s="115"/>
      <c r="W37" s="115"/>
      <c r="X37" s="195"/>
      <c r="Y37" s="195"/>
      <c r="Z37" s="195"/>
      <c r="AA37" s="115"/>
      <c r="AB37" s="196"/>
      <c r="AC37" s="196"/>
      <c r="AD37" s="196"/>
      <c r="AE37" s="196"/>
      <c r="AF37" s="196"/>
      <c r="AG37" s="196"/>
    </row>
    <row r="38" spans="1:33" ht="34.5" customHeight="1" x14ac:dyDescent="0.45">
      <c r="A38" s="216" t="s">
        <v>55</v>
      </c>
      <c r="B38" s="194">
        <v>1654</v>
      </c>
      <c r="C38" s="194">
        <v>2834</v>
      </c>
      <c r="D38" s="194">
        <v>1752</v>
      </c>
      <c r="E38" s="194">
        <v>3789</v>
      </c>
      <c r="F38" s="194">
        <v>1754</v>
      </c>
      <c r="G38" s="194">
        <v>2999</v>
      </c>
      <c r="H38" s="194">
        <v>2621</v>
      </c>
      <c r="I38" s="194">
        <v>3421</v>
      </c>
      <c r="J38" s="194">
        <v>6214</v>
      </c>
      <c r="K38" s="194">
        <v>3857</v>
      </c>
      <c r="L38" s="217">
        <v>9958</v>
      </c>
      <c r="M38" s="194">
        <v>3010</v>
      </c>
      <c r="N38" s="225">
        <f t="shared" si="0"/>
        <v>43863</v>
      </c>
      <c r="O38" s="162"/>
      <c r="P38" s="191"/>
      <c r="Q38" s="166"/>
      <c r="R38" s="192"/>
      <c r="S38" s="192"/>
      <c r="T38" s="192"/>
      <c r="U38" s="115"/>
      <c r="V38" s="115"/>
      <c r="W38" s="115"/>
      <c r="X38" s="195"/>
      <c r="Y38" s="195"/>
      <c r="Z38" s="195"/>
      <c r="AA38" s="115"/>
      <c r="AB38" s="196"/>
      <c r="AC38" s="196"/>
      <c r="AD38" s="196"/>
      <c r="AE38" s="196"/>
      <c r="AF38" s="196"/>
      <c r="AG38" s="196"/>
    </row>
    <row r="39" spans="1:33" ht="34.5" customHeight="1" x14ac:dyDescent="0.45">
      <c r="A39" s="216" t="s">
        <v>56</v>
      </c>
      <c r="B39" s="194">
        <v>5858</v>
      </c>
      <c r="C39" s="194">
        <v>6899</v>
      </c>
      <c r="D39" s="194">
        <v>4985</v>
      </c>
      <c r="E39" s="194">
        <v>6741</v>
      </c>
      <c r="F39" s="194">
        <v>6921</v>
      </c>
      <c r="G39" s="194">
        <v>9942</v>
      </c>
      <c r="H39" s="194">
        <v>6321</v>
      </c>
      <c r="I39" s="194">
        <v>5342</v>
      </c>
      <c r="J39" s="194">
        <v>11021</v>
      </c>
      <c r="K39" s="194">
        <v>3184</v>
      </c>
      <c r="L39" s="217">
        <v>4088</v>
      </c>
      <c r="M39" s="194">
        <v>3636</v>
      </c>
      <c r="N39" s="225">
        <f t="shared" si="0"/>
        <v>74938</v>
      </c>
      <c r="O39" s="162"/>
      <c r="P39" s="191"/>
      <c r="Q39" s="166"/>
      <c r="R39" s="192"/>
      <c r="S39" s="192"/>
      <c r="T39" s="192"/>
      <c r="U39" s="115"/>
      <c r="V39" s="115"/>
      <c r="W39" s="115"/>
      <c r="X39" s="195"/>
      <c r="Y39" s="195"/>
      <c r="Z39" s="195"/>
      <c r="AA39" s="115"/>
      <c r="AB39" s="196"/>
      <c r="AC39" s="196"/>
      <c r="AD39" s="196"/>
      <c r="AE39" s="196"/>
      <c r="AF39" s="196"/>
      <c r="AG39" s="196"/>
    </row>
    <row r="40" spans="1:33" ht="34.5" customHeight="1" x14ac:dyDescent="0.45">
      <c r="A40" s="216" t="s">
        <v>35</v>
      </c>
      <c r="B40" s="194">
        <v>2645</v>
      </c>
      <c r="C40" s="194">
        <v>3102</v>
      </c>
      <c r="D40" s="194">
        <v>1624</v>
      </c>
      <c r="E40" s="194">
        <v>4012</v>
      </c>
      <c r="F40" s="217">
        <v>2254</v>
      </c>
      <c r="G40" s="194">
        <v>5621</v>
      </c>
      <c r="H40" s="194">
        <v>4021</v>
      </c>
      <c r="I40" s="194">
        <v>1499</v>
      </c>
      <c r="J40" s="194">
        <v>4521</v>
      </c>
      <c r="K40" s="194">
        <v>350</v>
      </c>
      <c r="L40" s="217">
        <v>990</v>
      </c>
      <c r="M40" s="194">
        <v>810</v>
      </c>
      <c r="N40" s="225">
        <f t="shared" si="0"/>
        <v>31449</v>
      </c>
      <c r="O40" s="162"/>
      <c r="P40" s="191"/>
      <c r="Q40" s="166"/>
      <c r="R40" s="192"/>
      <c r="S40" s="192"/>
      <c r="T40" s="192"/>
      <c r="U40" s="115"/>
      <c r="V40" s="115"/>
      <c r="W40" s="115"/>
      <c r="X40" s="195"/>
      <c r="Y40" s="195"/>
      <c r="Z40" s="195"/>
      <c r="AA40" s="115"/>
      <c r="AB40" s="196"/>
      <c r="AC40" s="196"/>
      <c r="AD40" s="196"/>
      <c r="AE40" s="196"/>
      <c r="AF40" s="196"/>
      <c r="AG40" s="196"/>
    </row>
    <row r="41" spans="1:33" ht="34.5" customHeight="1" x14ac:dyDescent="0.45">
      <c r="A41" s="216" t="s">
        <v>73</v>
      </c>
      <c r="B41" s="194">
        <v>15201</v>
      </c>
      <c r="C41" s="194">
        <v>18754</v>
      </c>
      <c r="D41" s="194">
        <v>12987</v>
      </c>
      <c r="E41" s="194">
        <v>22101</v>
      </c>
      <c r="F41" s="194">
        <v>23421</v>
      </c>
      <c r="G41" s="194">
        <v>19542</v>
      </c>
      <c r="H41" s="194">
        <v>15368</v>
      </c>
      <c r="I41" s="194">
        <v>14998</v>
      </c>
      <c r="J41" s="194">
        <v>12454</v>
      </c>
      <c r="K41" s="194">
        <v>1602</v>
      </c>
      <c r="L41" s="217">
        <v>2023</v>
      </c>
      <c r="M41" s="194">
        <v>5223</v>
      </c>
      <c r="N41" s="225">
        <f t="shared" si="0"/>
        <v>163674</v>
      </c>
      <c r="O41" s="162"/>
      <c r="P41" s="191"/>
      <c r="Q41" s="166"/>
      <c r="R41" s="192"/>
      <c r="S41" s="192"/>
      <c r="T41" s="192"/>
      <c r="U41" s="115"/>
      <c r="V41" s="115"/>
      <c r="W41" s="115"/>
      <c r="X41" s="195"/>
      <c r="Y41" s="195"/>
      <c r="Z41" s="195"/>
      <c r="AA41" s="115"/>
      <c r="AB41" s="196"/>
      <c r="AC41" s="196"/>
      <c r="AD41" s="196"/>
      <c r="AE41" s="196"/>
      <c r="AF41" s="196"/>
      <c r="AG41" s="196"/>
    </row>
    <row r="42" spans="1:33" ht="34.5" customHeight="1" x14ac:dyDescent="0.45">
      <c r="A42" s="216" t="s">
        <v>37</v>
      </c>
      <c r="B42" s="194">
        <v>7588</v>
      </c>
      <c r="C42" s="194">
        <v>9785</v>
      </c>
      <c r="D42" s="194">
        <v>8741</v>
      </c>
      <c r="E42" s="194">
        <v>9984</v>
      </c>
      <c r="F42" s="194">
        <v>5821</v>
      </c>
      <c r="G42" s="194">
        <v>15655</v>
      </c>
      <c r="H42" s="194">
        <v>16214</v>
      </c>
      <c r="I42" s="194">
        <v>10987</v>
      </c>
      <c r="J42" s="194">
        <v>20021</v>
      </c>
      <c r="K42" s="194">
        <v>79</v>
      </c>
      <c r="L42" s="217">
        <v>134</v>
      </c>
      <c r="M42" s="194">
        <v>80</v>
      </c>
      <c r="N42" s="225">
        <f t="shared" si="0"/>
        <v>105089</v>
      </c>
      <c r="O42" s="162"/>
      <c r="P42" s="191"/>
      <c r="Q42" s="166"/>
      <c r="R42" s="192"/>
      <c r="S42" s="192"/>
      <c r="T42" s="192"/>
      <c r="U42" s="115"/>
      <c r="V42" s="115"/>
      <c r="W42" s="115"/>
      <c r="X42" s="195"/>
      <c r="Y42" s="195"/>
      <c r="Z42" s="195"/>
      <c r="AA42" s="115"/>
      <c r="AB42" s="196"/>
      <c r="AC42" s="196"/>
      <c r="AD42" s="196"/>
      <c r="AE42" s="196"/>
      <c r="AF42" s="196"/>
      <c r="AG42" s="196"/>
    </row>
    <row r="43" spans="1:33" ht="34.5" customHeight="1" x14ac:dyDescent="0.45">
      <c r="A43" s="216" t="s">
        <v>38</v>
      </c>
      <c r="B43" s="194">
        <v>32670</v>
      </c>
      <c r="C43" s="194">
        <v>30399</v>
      </c>
      <c r="D43" s="194">
        <v>25477</v>
      </c>
      <c r="E43" s="194">
        <v>32785</v>
      </c>
      <c r="F43" s="194">
        <v>15524</v>
      </c>
      <c r="G43" s="194">
        <v>42352</v>
      </c>
      <c r="H43" s="194">
        <v>31024</v>
      </c>
      <c r="I43" s="194">
        <v>48757</v>
      </c>
      <c r="J43" s="194">
        <v>48564</v>
      </c>
      <c r="K43" s="194">
        <v>28050</v>
      </c>
      <c r="L43" s="217">
        <v>11291</v>
      </c>
      <c r="M43" s="194">
        <v>12903</v>
      </c>
      <c r="N43" s="225">
        <f>SUM(B43:M43)</f>
        <v>359796</v>
      </c>
      <c r="O43" s="162"/>
      <c r="P43" s="191"/>
      <c r="Q43" s="166"/>
      <c r="R43" s="192"/>
      <c r="S43" s="192"/>
      <c r="T43" s="192"/>
      <c r="U43" s="115"/>
      <c r="V43" s="115"/>
      <c r="W43" s="115"/>
      <c r="X43" s="195"/>
      <c r="Y43" s="195"/>
      <c r="Z43" s="195"/>
      <c r="AA43" s="115"/>
      <c r="AB43" s="196"/>
      <c r="AC43" s="196"/>
      <c r="AD43" s="196"/>
      <c r="AE43" s="196"/>
      <c r="AF43" s="196"/>
      <c r="AG43" s="196"/>
    </row>
    <row r="44" spans="1:33" ht="34.5" customHeight="1" x14ac:dyDescent="0.45">
      <c r="A44" s="216" t="s">
        <v>84</v>
      </c>
      <c r="B44" s="194">
        <v>15988</v>
      </c>
      <c r="C44" s="194">
        <v>18120</v>
      </c>
      <c r="D44" s="194">
        <v>12654</v>
      </c>
      <c r="E44" s="194">
        <v>11201</v>
      </c>
      <c r="F44" s="194">
        <v>7658</v>
      </c>
      <c r="G44" s="194">
        <v>12149</v>
      </c>
      <c r="H44" s="194">
        <v>17624</v>
      </c>
      <c r="I44" s="194">
        <v>9324</v>
      </c>
      <c r="J44" s="194">
        <v>31245</v>
      </c>
      <c r="K44" s="194">
        <v>5856</v>
      </c>
      <c r="L44" s="217">
        <v>10789</v>
      </c>
      <c r="M44" s="194">
        <v>19184</v>
      </c>
      <c r="N44" s="225">
        <f t="shared" ref="N44:N51" si="1">SUM(B44:M44)</f>
        <v>171792</v>
      </c>
      <c r="O44" s="162"/>
      <c r="P44" s="191"/>
      <c r="Q44" s="166"/>
      <c r="R44" s="192"/>
      <c r="S44" s="192"/>
      <c r="T44" s="192"/>
      <c r="U44" s="115"/>
      <c r="V44" s="115"/>
      <c r="W44" s="115"/>
      <c r="X44" s="195"/>
      <c r="Y44" s="195"/>
      <c r="Z44" s="195"/>
      <c r="AA44" s="115"/>
      <c r="AB44" s="196"/>
      <c r="AC44" s="196"/>
      <c r="AD44" s="196"/>
      <c r="AE44" s="196"/>
      <c r="AF44" s="196"/>
      <c r="AG44" s="196"/>
    </row>
    <row r="45" spans="1:33" ht="34.5" customHeight="1" x14ac:dyDescent="0.45">
      <c r="A45" s="216" t="s">
        <v>85</v>
      </c>
      <c r="B45" s="194" t="s">
        <v>215</v>
      </c>
      <c r="C45" s="194">
        <v>465</v>
      </c>
      <c r="D45" s="194" t="s">
        <v>215</v>
      </c>
      <c r="E45" s="194" t="s">
        <v>215</v>
      </c>
      <c r="F45" s="194">
        <v>187</v>
      </c>
      <c r="G45" s="194" t="s">
        <v>215</v>
      </c>
      <c r="H45" s="194" t="s">
        <v>215</v>
      </c>
      <c r="I45" s="194">
        <v>104</v>
      </c>
      <c r="J45" s="194">
        <v>633</v>
      </c>
      <c r="K45" s="194">
        <v>128</v>
      </c>
      <c r="L45" s="217">
        <v>1088</v>
      </c>
      <c r="M45" s="194" t="s">
        <v>215</v>
      </c>
      <c r="N45" s="225">
        <f t="shared" si="1"/>
        <v>2605</v>
      </c>
      <c r="O45" s="162"/>
      <c r="P45" s="191"/>
      <c r="Q45" s="166"/>
      <c r="R45" s="192"/>
      <c r="S45" s="192"/>
      <c r="T45" s="192"/>
      <c r="U45" s="115"/>
      <c r="V45" s="115"/>
      <c r="W45" s="115"/>
      <c r="X45" s="195"/>
      <c r="Y45" s="195"/>
      <c r="Z45" s="195"/>
      <c r="AA45" s="115"/>
      <c r="AB45" s="196"/>
      <c r="AC45" s="196"/>
      <c r="AD45" s="196"/>
      <c r="AE45" s="196"/>
      <c r="AF45" s="196"/>
      <c r="AG45" s="196"/>
    </row>
    <row r="46" spans="1:33" ht="34.5" customHeight="1" x14ac:dyDescent="0.45">
      <c r="A46" s="216" t="s">
        <v>86</v>
      </c>
      <c r="B46" s="194">
        <v>4602</v>
      </c>
      <c r="C46" s="194">
        <v>6452</v>
      </c>
      <c r="D46" s="194">
        <v>1558</v>
      </c>
      <c r="E46" s="194">
        <v>3014</v>
      </c>
      <c r="F46" s="194">
        <v>1865</v>
      </c>
      <c r="G46" s="194">
        <v>3685</v>
      </c>
      <c r="H46" s="194">
        <v>3189</v>
      </c>
      <c r="I46" s="194">
        <v>4698</v>
      </c>
      <c r="J46" s="194">
        <v>5342</v>
      </c>
      <c r="K46" s="194">
        <v>1852</v>
      </c>
      <c r="L46" s="217">
        <v>672</v>
      </c>
      <c r="M46" s="194">
        <v>854</v>
      </c>
      <c r="N46" s="225">
        <f t="shared" si="1"/>
        <v>37783</v>
      </c>
      <c r="O46" s="162"/>
      <c r="P46" s="191"/>
      <c r="Q46" s="166"/>
      <c r="R46" s="192"/>
      <c r="S46" s="192"/>
      <c r="T46" s="192"/>
      <c r="U46" s="115"/>
      <c r="V46" s="115"/>
      <c r="W46" s="115"/>
      <c r="X46" s="195"/>
      <c r="Y46" s="195"/>
      <c r="Z46" s="195"/>
      <c r="AA46" s="115"/>
      <c r="AB46" s="196"/>
      <c r="AC46" s="196"/>
      <c r="AD46" s="196"/>
      <c r="AE46" s="196"/>
      <c r="AF46" s="196"/>
      <c r="AG46" s="196"/>
    </row>
    <row r="47" spans="1:33" ht="34.5" customHeight="1" x14ac:dyDescent="0.45">
      <c r="A47" s="216" t="s">
        <v>87</v>
      </c>
      <c r="B47" s="194">
        <v>5784</v>
      </c>
      <c r="C47" s="194">
        <v>8321</v>
      </c>
      <c r="D47" s="194">
        <v>6254</v>
      </c>
      <c r="E47" s="194">
        <v>3421</v>
      </c>
      <c r="F47" s="194">
        <v>3012</v>
      </c>
      <c r="G47" s="194">
        <v>6745</v>
      </c>
      <c r="H47" s="194">
        <v>4825</v>
      </c>
      <c r="I47" s="194">
        <v>7989</v>
      </c>
      <c r="J47" s="194">
        <v>9214</v>
      </c>
      <c r="K47" s="194">
        <v>246</v>
      </c>
      <c r="L47" s="217">
        <v>212</v>
      </c>
      <c r="M47" s="194">
        <v>325</v>
      </c>
      <c r="N47" s="225">
        <f t="shared" si="1"/>
        <v>56348</v>
      </c>
      <c r="O47" s="162"/>
      <c r="P47" s="191"/>
      <c r="Q47" s="166"/>
      <c r="R47" s="192"/>
      <c r="S47" s="192"/>
      <c r="T47" s="192"/>
      <c r="U47" s="115"/>
      <c r="V47" s="115"/>
      <c r="W47" s="115"/>
      <c r="X47" s="195"/>
      <c r="Y47" s="195"/>
      <c r="Z47" s="195"/>
      <c r="AA47" s="115"/>
      <c r="AB47" s="196"/>
      <c r="AC47" s="196"/>
      <c r="AD47" s="196"/>
      <c r="AE47" s="196"/>
      <c r="AF47" s="196"/>
      <c r="AG47" s="196"/>
    </row>
    <row r="48" spans="1:33" ht="34.5" customHeight="1" x14ac:dyDescent="0.45">
      <c r="A48" s="216" t="s">
        <v>103</v>
      </c>
      <c r="B48" s="194">
        <v>17423</v>
      </c>
      <c r="C48" s="194">
        <v>19204</v>
      </c>
      <c r="D48" s="194">
        <v>11247</v>
      </c>
      <c r="E48" s="194">
        <v>12421</v>
      </c>
      <c r="F48" s="194">
        <v>12998</v>
      </c>
      <c r="G48" s="194">
        <v>13855</v>
      </c>
      <c r="H48" s="194">
        <v>20545</v>
      </c>
      <c r="I48" s="194">
        <v>18547</v>
      </c>
      <c r="J48" s="194">
        <v>27854</v>
      </c>
      <c r="K48" s="194">
        <v>7960</v>
      </c>
      <c r="L48" s="217">
        <v>14021</v>
      </c>
      <c r="M48" s="194">
        <v>18718</v>
      </c>
      <c r="N48" s="225">
        <f t="shared" si="1"/>
        <v>194793</v>
      </c>
      <c r="O48" s="162"/>
      <c r="P48" s="191"/>
      <c r="Q48" s="166"/>
      <c r="R48" s="192"/>
      <c r="S48" s="192"/>
      <c r="T48" s="192"/>
      <c r="U48" s="115"/>
      <c r="V48" s="115"/>
      <c r="W48" s="115"/>
      <c r="X48" s="195"/>
      <c r="Y48" s="195"/>
      <c r="Z48" s="195"/>
      <c r="AA48" s="115"/>
      <c r="AB48" s="196"/>
      <c r="AC48" s="196"/>
      <c r="AD48" s="196"/>
      <c r="AE48" s="196"/>
      <c r="AF48" s="196"/>
      <c r="AG48" s="196"/>
    </row>
    <row r="49" spans="1:33" ht="34.5" customHeight="1" x14ac:dyDescent="0.45">
      <c r="A49" s="216" t="s">
        <v>89</v>
      </c>
      <c r="B49" s="194">
        <v>725</v>
      </c>
      <c r="C49" s="194">
        <v>5899</v>
      </c>
      <c r="D49" s="194">
        <v>4215</v>
      </c>
      <c r="E49" s="194">
        <v>4451</v>
      </c>
      <c r="F49" s="194">
        <v>501</v>
      </c>
      <c r="G49" s="194">
        <v>1424</v>
      </c>
      <c r="H49" s="194">
        <v>8324</v>
      </c>
      <c r="I49" s="194">
        <v>605</v>
      </c>
      <c r="J49" s="194">
        <v>3505</v>
      </c>
      <c r="K49" s="194">
        <v>3061</v>
      </c>
      <c r="L49" s="217">
        <v>2424</v>
      </c>
      <c r="M49" s="194">
        <v>1920</v>
      </c>
      <c r="N49" s="225">
        <f t="shared" si="1"/>
        <v>37054</v>
      </c>
      <c r="O49" s="162"/>
      <c r="P49" s="191"/>
      <c r="Q49" s="166"/>
      <c r="R49" s="192"/>
      <c r="S49" s="192"/>
      <c r="T49" s="192"/>
      <c r="U49" s="115"/>
      <c r="V49" s="115"/>
      <c r="W49" s="115"/>
      <c r="X49" s="195"/>
      <c r="Y49" s="195"/>
      <c r="Z49" s="195"/>
      <c r="AA49" s="115"/>
      <c r="AB49" s="196"/>
      <c r="AC49" s="196"/>
      <c r="AD49" s="196"/>
      <c r="AE49" s="196"/>
      <c r="AF49" s="196"/>
      <c r="AG49" s="196"/>
    </row>
    <row r="50" spans="1:33" ht="34.5" customHeight="1" x14ac:dyDescent="0.45">
      <c r="A50" s="216" t="s">
        <v>90</v>
      </c>
      <c r="B50" s="194">
        <v>5214</v>
      </c>
      <c r="C50" s="194">
        <v>13021</v>
      </c>
      <c r="D50" s="194">
        <v>6241</v>
      </c>
      <c r="E50" s="194">
        <v>7902</v>
      </c>
      <c r="F50" s="194">
        <v>5324</v>
      </c>
      <c r="G50" s="194">
        <v>5244</v>
      </c>
      <c r="H50" s="194">
        <v>3142</v>
      </c>
      <c r="I50" s="194">
        <v>6785</v>
      </c>
      <c r="J50" s="194">
        <v>4500</v>
      </c>
      <c r="K50" s="194">
        <v>2798</v>
      </c>
      <c r="L50" s="217">
        <v>4998</v>
      </c>
      <c r="M50" s="194">
        <v>3119</v>
      </c>
      <c r="N50" s="225">
        <f t="shared" si="1"/>
        <v>68288</v>
      </c>
      <c r="O50" s="162"/>
      <c r="P50" s="191"/>
      <c r="Q50" s="166"/>
      <c r="R50" s="192"/>
      <c r="S50" s="192"/>
      <c r="T50" s="192"/>
      <c r="U50" s="115"/>
      <c r="V50" s="115"/>
      <c r="W50" s="115"/>
      <c r="X50" s="195"/>
      <c r="Y50" s="195"/>
      <c r="Z50" s="195"/>
      <c r="AA50" s="115"/>
      <c r="AB50" s="196"/>
      <c r="AC50" s="196"/>
      <c r="AD50" s="196"/>
      <c r="AE50" s="196"/>
      <c r="AF50" s="196"/>
      <c r="AG50" s="196"/>
    </row>
    <row r="51" spans="1:33" ht="34.5" customHeight="1" x14ac:dyDescent="0.45">
      <c r="A51" s="216" t="s">
        <v>91</v>
      </c>
      <c r="B51" s="194">
        <v>370</v>
      </c>
      <c r="C51" s="194">
        <v>449</v>
      </c>
      <c r="D51" s="194">
        <v>521</v>
      </c>
      <c r="E51" s="194">
        <v>704</v>
      </c>
      <c r="F51" s="194">
        <v>654</v>
      </c>
      <c r="G51" s="194">
        <v>435</v>
      </c>
      <c r="H51" s="194">
        <v>695</v>
      </c>
      <c r="I51" s="194">
        <v>1433</v>
      </c>
      <c r="J51" s="194">
        <v>1547</v>
      </c>
      <c r="K51" s="194">
        <v>2</v>
      </c>
      <c r="L51" s="217" t="s">
        <v>215</v>
      </c>
      <c r="M51" s="194">
        <v>100</v>
      </c>
      <c r="N51" s="225">
        <f t="shared" si="1"/>
        <v>6910</v>
      </c>
      <c r="O51" s="162"/>
      <c r="P51" s="191"/>
      <c r="Q51" s="166"/>
      <c r="R51" s="192"/>
      <c r="S51" s="192"/>
      <c r="T51" s="192"/>
      <c r="U51" s="115"/>
      <c r="V51" s="115"/>
      <c r="W51" s="115"/>
      <c r="X51" s="195"/>
      <c r="Y51" s="195"/>
      <c r="Z51" s="195"/>
      <c r="AA51" s="115"/>
      <c r="AB51" s="196"/>
      <c r="AC51" s="196"/>
      <c r="AD51" s="196"/>
      <c r="AE51" s="196"/>
      <c r="AF51" s="196"/>
      <c r="AG51" s="196"/>
    </row>
    <row r="52" spans="1:33" ht="34.5" customHeight="1" x14ac:dyDescent="0.45">
      <c r="A52" s="216" t="s">
        <v>39</v>
      </c>
      <c r="B52" s="217">
        <v>98878</v>
      </c>
      <c r="C52" s="217">
        <v>154521</v>
      </c>
      <c r="D52" s="217">
        <v>102451</v>
      </c>
      <c r="E52" s="217">
        <v>14012</v>
      </c>
      <c r="F52" s="217">
        <v>25998</v>
      </c>
      <c r="G52" s="217">
        <v>109899</v>
      </c>
      <c r="H52" s="217">
        <v>101998</v>
      </c>
      <c r="I52" s="217">
        <v>118988</v>
      </c>
      <c r="J52" s="217">
        <v>145124</v>
      </c>
      <c r="K52" s="217">
        <v>66675</v>
      </c>
      <c r="L52" s="217">
        <v>90405</v>
      </c>
      <c r="M52" s="217">
        <v>98896</v>
      </c>
      <c r="N52" s="218">
        <f t="shared" si="0"/>
        <v>1127845</v>
      </c>
      <c r="O52" s="162"/>
      <c r="P52" s="191"/>
      <c r="Q52" s="166"/>
      <c r="R52" s="192"/>
      <c r="S52" s="192"/>
      <c r="T52" s="192"/>
      <c r="U52" s="115"/>
      <c r="V52" s="115"/>
      <c r="W52" s="115"/>
      <c r="X52" s="195"/>
      <c r="Y52" s="195"/>
      <c r="Z52" s="195"/>
      <c r="AA52" s="115"/>
      <c r="AB52" s="196"/>
      <c r="AC52" s="196"/>
      <c r="AD52" s="196"/>
      <c r="AE52" s="196"/>
      <c r="AF52" s="196"/>
      <c r="AG52" s="196"/>
    </row>
    <row r="53" spans="1:33" ht="34.5" customHeight="1" x14ac:dyDescent="0.45">
      <c r="A53" s="216" t="s">
        <v>40</v>
      </c>
      <c r="B53" s="194">
        <v>21459</v>
      </c>
      <c r="C53" s="194">
        <v>31021</v>
      </c>
      <c r="D53" s="194">
        <v>15747</v>
      </c>
      <c r="E53" s="194">
        <v>14122</v>
      </c>
      <c r="F53" s="194">
        <v>36845</v>
      </c>
      <c r="G53" s="194">
        <v>24012</v>
      </c>
      <c r="H53" s="194">
        <v>23888</v>
      </c>
      <c r="I53" s="194">
        <v>21021</v>
      </c>
      <c r="J53" s="194">
        <v>31247</v>
      </c>
      <c r="K53" s="194">
        <v>45756</v>
      </c>
      <c r="L53" s="217">
        <v>44151</v>
      </c>
      <c r="M53" s="194">
        <v>37909</v>
      </c>
      <c r="N53" s="225">
        <f t="shared" si="0"/>
        <v>347178</v>
      </c>
      <c r="O53" s="162"/>
      <c r="P53" s="191"/>
      <c r="Q53" s="166"/>
      <c r="R53" s="192"/>
      <c r="S53" s="192"/>
      <c r="T53" s="192"/>
      <c r="U53" s="115"/>
      <c r="V53" s="115"/>
      <c r="W53" s="115"/>
      <c r="X53" s="195"/>
      <c r="Y53" s="195"/>
      <c r="Z53" s="195"/>
      <c r="AA53" s="115"/>
      <c r="AB53" s="196"/>
      <c r="AC53" s="196"/>
      <c r="AD53" s="196"/>
      <c r="AE53" s="196"/>
      <c r="AF53" s="196"/>
      <c r="AG53" s="196"/>
    </row>
    <row r="54" spans="1:33" ht="34.5" customHeight="1" x14ac:dyDescent="0.45">
      <c r="A54" s="216" t="s">
        <v>41</v>
      </c>
      <c r="B54" s="194">
        <v>37451</v>
      </c>
      <c r="C54" s="194">
        <v>36254</v>
      </c>
      <c r="D54" s="194">
        <v>26754</v>
      </c>
      <c r="E54" s="194">
        <v>38185</v>
      </c>
      <c r="F54" s="194">
        <v>42144</v>
      </c>
      <c r="G54" s="194">
        <v>38989</v>
      </c>
      <c r="H54" s="194">
        <v>38354</v>
      </c>
      <c r="I54" s="194">
        <v>39124</v>
      </c>
      <c r="J54" s="194">
        <v>38254</v>
      </c>
      <c r="K54" s="194">
        <v>39615</v>
      </c>
      <c r="L54" s="217">
        <v>24712</v>
      </c>
      <c r="M54" s="194">
        <v>25162</v>
      </c>
      <c r="N54" s="225">
        <f t="shared" si="0"/>
        <v>424998</v>
      </c>
      <c r="O54" s="162"/>
      <c r="P54" s="191"/>
      <c r="Q54" s="166"/>
      <c r="R54" s="192"/>
      <c r="S54" s="192"/>
      <c r="T54" s="192"/>
      <c r="U54" s="115"/>
      <c r="V54" s="115"/>
      <c r="W54" s="115"/>
      <c r="X54" s="195"/>
      <c r="Y54" s="195"/>
      <c r="Z54" s="195"/>
      <c r="AA54" s="115"/>
      <c r="AB54" s="196"/>
      <c r="AC54" s="196"/>
      <c r="AD54" s="196"/>
      <c r="AE54" s="196"/>
      <c r="AF54" s="196"/>
      <c r="AG54" s="196"/>
    </row>
    <row r="55" spans="1:33" ht="34.5" customHeight="1" x14ac:dyDescent="0.45">
      <c r="A55" s="216" t="s">
        <v>58</v>
      </c>
      <c r="B55" s="194">
        <v>1499</v>
      </c>
      <c r="C55" s="194">
        <v>2341</v>
      </c>
      <c r="D55" s="217">
        <v>899</v>
      </c>
      <c r="E55" s="194">
        <v>1542</v>
      </c>
      <c r="F55" s="194">
        <v>1204</v>
      </c>
      <c r="G55" s="194">
        <v>2654</v>
      </c>
      <c r="H55" s="194">
        <v>1489</v>
      </c>
      <c r="I55" s="194">
        <v>1510</v>
      </c>
      <c r="J55" s="194">
        <v>1028</v>
      </c>
      <c r="K55" s="194">
        <v>1625</v>
      </c>
      <c r="L55" s="217">
        <v>680</v>
      </c>
      <c r="M55" s="194">
        <v>1117</v>
      </c>
      <c r="N55" s="225">
        <f t="shared" si="0"/>
        <v>17588</v>
      </c>
      <c r="O55" s="162"/>
      <c r="P55" s="191"/>
      <c r="Q55" s="166"/>
      <c r="R55" s="192"/>
      <c r="S55" s="192"/>
      <c r="T55" s="192"/>
      <c r="U55" s="115"/>
      <c r="V55" s="115"/>
      <c r="W55" s="115"/>
      <c r="X55" s="195"/>
      <c r="Y55" s="195"/>
      <c r="Z55" s="195"/>
      <c r="AA55" s="115"/>
      <c r="AB55" s="196"/>
      <c r="AC55" s="196"/>
      <c r="AD55" s="196"/>
      <c r="AE55" s="196"/>
      <c r="AF55" s="196"/>
      <c r="AG55" s="196"/>
    </row>
    <row r="56" spans="1:33" ht="34.5" customHeight="1" x14ac:dyDescent="0.45">
      <c r="A56" s="216" t="s">
        <v>42</v>
      </c>
      <c r="B56" s="194">
        <v>75895</v>
      </c>
      <c r="C56" s="217">
        <v>77201</v>
      </c>
      <c r="D56" s="194">
        <v>47012</v>
      </c>
      <c r="E56" s="194">
        <v>47745</v>
      </c>
      <c r="F56" s="194">
        <v>46984</v>
      </c>
      <c r="G56" s="194">
        <v>31545</v>
      </c>
      <c r="H56" s="194">
        <v>19425</v>
      </c>
      <c r="I56" s="194">
        <v>9854</v>
      </c>
      <c r="J56" s="194">
        <v>14897</v>
      </c>
      <c r="K56" s="194">
        <v>26778</v>
      </c>
      <c r="L56" s="217">
        <v>13829</v>
      </c>
      <c r="M56" s="194">
        <v>22267</v>
      </c>
      <c r="N56" s="225">
        <f t="shared" si="0"/>
        <v>433432</v>
      </c>
      <c r="O56" s="162"/>
      <c r="P56" s="191"/>
      <c r="Q56" s="166"/>
      <c r="R56" s="192"/>
      <c r="S56" s="192"/>
      <c r="T56" s="192"/>
      <c r="U56" s="115"/>
      <c r="V56" s="115"/>
      <c r="W56" s="115"/>
      <c r="X56" s="195"/>
      <c r="Y56" s="195"/>
      <c r="Z56" s="195"/>
      <c r="AA56" s="115"/>
      <c r="AB56" s="196"/>
      <c r="AC56" s="196"/>
      <c r="AD56" s="196"/>
      <c r="AE56" s="196"/>
      <c r="AF56" s="196"/>
      <c r="AG56" s="196"/>
    </row>
    <row r="57" spans="1:33" ht="34.5" customHeight="1" x14ac:dyDescent="0.45">
      <c r="A57" s="216" t="s">
        <v>43</v>
      </c>
      <c r="B57" s="194">
        <v>11124</v>
      </c>
      <c r="C57" s="194">
        <v>23541</v>
      </c>
      <c r="D57" s="194">
        <v>25441</v>
      </c>
      <c r="E57" s="194">
        <v>18541</v>
      </c>
      <c r="F57" s="194">
        <v>13854</v>
      </c>
      <c r="G57" s="194">
        <v>18421</v>
      </c>
      <c r="H57" s="194">
        <v>24598</v>
      </c>
      <c r="I57" s="194">
        <v>14214</v>
      </c>
      <c r="J57" s="194">
        <v>18547</v>
      </c>
      <c r="K57" s="194">
        <v>9131</v>
      </c>
      <c r="L57" s="217">
        <v>8522</v>
      </c>
      <c r="M57" s="194">
        <v>9493</v>
      </c>
      <c r="N57" s="225">
        <f t="shared" si="0"/>
        <v>195427</v>
      </c>
      <c r="O57" s="162"/>
      <c r="P57" s="191"/>
      <c r="Q57" s="140"/>
      <c r="R57" s="192"/>
      <c r="S57" s="192"/>
      <c r="T57" s="192"/>
      <c r="U57" s="115"/>
      <c r="V57" s="115"/>
      <c r="W57" s="115"/>
      <c r="X57" s="195"/>
      <c r="Y57" s="195"/>
      <c r="Z57" s="195"/>
      <c r="AA57" s="115"/>
      <c r="AB57" s="196"/>
      <c r="AC57" s="196"/>
      <c r="AD57" s="196"/>
      <c r="AE57" s="196"/>
      <c r="AF57" s="196"/>
      <c r="AG57" s="196"/>
    </row>
    <row r="58" spans="1:33" ht="34.5" customHeight="1" x14ac:dyDescent="0.45">
      <c r="A58" s="216" t="s">
        <v>59</v>
      </c>
      <c r="B58" s="194">
        <v>57541</v>
      </c>
      <c r="C58" s="194">
        <v>51024</v>
      </c>
      <c r="D58" s="194">
        <v>34251</v>
      </c>
      <c r="E58" s="194">
        <v>37014</v>
      </c>
      <c r="F58" s="194">
        <v>47452</v>
      </c>
      <c r="G58" s="194">
        <v>69241</v>
      </c>
      <c r="H58" s="194">
        <v>84555</v>
      </c>
      <c r="I58" s="194">
        <v>88545</v>
      </c>
      <c r="J58" s="194">
        <v>75684</v>
      </c>
      <c r="K58" s="194">
        <v>92514</v>
      </c>
      <c r="L58" s="217">
        <v>95068</v>
      </c>
      <c r="M58" s="194">
        <v>63286</v>
      </c>
      <c r="N58" s="225">
        <f t="shared" si="0"/>
        <v>796175</v>
      </c>
      <c r="O58" s="162"/>
      <c r="P58" s="191"/>
      <c r="Q58" s="140"/>
      <c r="R58" s="192"/>
      <c r="S58" s="192"/>
      <c r="T58" s="192"/>
      <c r="U58" s="115"/>
      <c r="V58" s="115"/>
      <c r="W58" s="115"/>
      <c r="X58" s="195"/>
      <c r="Y58" s="195"/>
      <c r="Z58" s="195"/>
      <c r="AA58" s="115"/>
      <c r="AB58" s="196"/>
      <c r="AC58" s="196"/>
      <c r="AD58" s="196"/>
      <c r="AE58" s="196"/>
      <c r="AF58" s="196"/>
      <c r="AG58" s="196"/>
    </row>
    <row r="59" spans="1:33" ht="34.5" customHeight="1" x14ac:dyDescent="0.45">
      <c r="A59" s="216" t="s">
        <v>104</v>
      </c>
      <c r="B59" s="194">
        <v>2314</v>
      </c>
      <c r="C59" s="194">
        <v>1642</v>
      </c>
      <c r="D59" s="194">
        <v>385</v>
      </c>
      <c r="E59" s="194">
        <v>842</v>
      </c>
      <c r="F59" s="194" t="s">
        <v>215</v>
      </c>
      <c r="G59" s="194">
        <v>530</v>
      </c>
      <c r="H59" s="194">
        <v>23</v>
      </c>
      <c r="I59" s="194" t="s">
        <v>215</v>
      </c>
      <c r="J59" s="194">
        <v>307</v>
      </c>
      <c r="K59" s="194">
        <v>109</v>
      </c>
      <c r="L59" s="217">
        <v>254</v>
      </c>
      <c r="M59" s="194">
        <v>463</v>
      </c>
      <c r="N59" s="225">
        <f t="shared" si="0"/>
        <v>6869</v>
      </c>
      <c r="O59" s="162"/>
      <c r="P59" s="191"/>
      <c r="Q59" s="166"/>
      <c r="R59" s="192"/>
      <c r="S59" s="192"/>
      <c r="T59" s="192"/>
      <c r="U59" s="115"/>
      <c r="V59" s="115"/>
      <c r="W59" s="115"/>
      <c r="X59" s="195"/>
      <c r="Y59" s="195"/>
      <c r="Z59" s="195"/>
      <c r="AA59" s="115"/>
      <c r="AB59" s="196"/>
      <c r="AC59" s="196"/>
      <c r="AD59" s="196"/>
      <c r="AE59" s="196"/>
      <c r="AF59" s="196"/>
      <c r="AG59" s="196"/>
    </row>
    <row r="60" spans="1:33" ht="34.5" customHeight="1" x14ac:dyDescent="0.45">
      <c r="A60" s="216" t="s">
        <v>46</v>
      </c>
      <c r="B60" s="194">
        <v>25644</v>
      </c>
      <c r="C60" s="194">
        <v>9241</v>
      </c>
      <c r="D60" s="194">
        <v>6548</v>
      </c>
      <c r="E60" s="194">
        <v>153</v>
      </c>
      <c r="F60" s="194">
        <v>706</v>
      </c>
      <c r="G60" s="194">
        <v>85</v>
      </c>
      <c r="H60" s="194">
        <v>415</v>
      </c>
      <c r="I60" s="194">
        <v>153</v>
      </c>
      <c r="J60" s="194">
        <v>489</v>
      </c>
      <c r="K60" s="194">
        <v>496</v>
      </c>
      <c r="L60" s="217">
        <v>4144</v>
      </c>
      <c r="M60" s="194">
        <v>9448</v>
      </c>
      <c r="N60" s="225">
        <f t="shared" si="0"/>
        <v>57522</v>
      </c>
      <c r="O60" s="162"/>
      <c r="P60" s="191"/>
      <c r="Q60" s="166"/>
      <c r="R60" s="192"/>
      <c r="S60" s="192"/>
      <c r="T60" s="192"/>
      <c r="U60" s="115"/>
      <c r="V60" s="115"/>
      <c r="W60" s="115"/>
      <c r="X60" s="195"/>
      <c r="Y60" s="195"/>
      <c r="Z60" s="195"/>
      <c r="AA60" s="115"/>
      <c r="AB60" s="196"/>
      <c r="AC60" s="196"/>
      <c r="AD60" s="196"/>
      <c r="AE60" s="196"/>
      <c r="AF60" s="196"/>
      <c r="AG60" s="196"/>
    </row>
    <row r="61" spans="1:33" ht="34.5" customHeight="1" x14ac:dyDescent="0.45">
      <c r="A61" s="216" t="s">
        <v>92</v>
      </c>
      <c r="B61" s="194">
        <v>5998</v>
      </c>
      <c r="C61" s="194">
        <v>4120</v>
      </c>
      <c r="D61" s="194">
        <v>9854</v>
      </c>
      <c r="E61" s="194">
        <v>9214</v>
      </c>
      <c r="F61" s="194">
        <v>6248</v>
      </c>
      <c r="G61" s="194">
        <v>14021</v>
      </c>
      <c r="H61" s="194">
        <v>14998</v>
      </c>
      <c r="I61" s="194">
        <v>8281</v>
      </c>
      <c r="J61" s="194">
        <v>24589</v>
      </c>
      <c r="K61" s="194">
        <v>9882</v>
      </c>
      <c r="L61" s="217">
        <v>3395</v>
      </c>
      <c r="M61" s="194">
        <v>8663</v>
      </c>
      <c r="N61" s="225">
        <f t="shared" si="0"/>
        <v>119263</v>
      </c>
      <c r="O61" s="162"/>
      <c r="P61" s="191"/>
      <c r="Q61" s="166"/>
      <c r="R61" s="192"/>
      <c r="S61" s="192"/>
      <c r="T61" s="192"/>
      <c r="U61" s="115"/>
      <c r="V61" s="115"/>
      <c r="W61" s="115"/>
      <c r="X61" s="195"/>
      <c r="Y61" s="195"/>
      <c r="Z61" s="195"/>
      <c r="AA61" s="115"/>
      <c r="AB61" s="196"/>
      <c r="AC61" s="196"/>
      <c r="AD61" s="196"/>
      <c r="AE61" s="196"/>
      <c r="AF61" s="196"/>
      <c r="AG61" s="196"/>
    </row>
    <row r="62" spans="1:33" ht="34.5" customHeight="1" x14ac:dyDescent="0.45">
      <c r="A62" s="216" t="s">
        <v>93</v>
      </c>
      <c r="B62" s="194">
        <v>545</v>
      </c>
      <c r="C62" s="194">
        <v>724</v>
      </c>
      <c r="D62" s="194">
        <v>789</v>
      </c>
      <c r="E62" s="194">
        <v>759</v>
      </c>
      <c r="F62" s="194">
        <v>482</v>
      </c>
      <c r="G62" s="194">
        <v>910</v>
      </c>
      <c r="H62" s="194">
        <v>630</v>
      </c>
      <c r="I62" s="194">
        <v>841</v>
      </c>
      <c r="J62" s="194">
        <v>3821</v>
      </c>
      <c r="K62" s="194">
        <v>935</v>
      </c>
      <c r="L62" s="217">
        <v>1106</v>
      </c>
      <c r="M62" s="194">
        <v>975</v>
      </c>
      <c r="N62" s="225">
        <f t="shared" si="0"/>
        <v>12517</v>
      </c>
      <c r="O62" s="162"/>
      <c r="P62" s="191"/>
      <c r="Q62" s="166"/>
      <c r="R62" s="192"/>
      <c r="S62" s="192"/>
      <c r="T62" s="192"/>
      <c r="U62" s="115"/>
      <c r="V62" s="115"/>
      <c r="W62" s="115"/>
      <c r="X62" s="195"/>
      <c r="Y62" s="195"/>
      <c r="Z62" s="195"/>
      <c r="AA62" s="115"/>
      <c r="AB62" s="196"/>
      <c r="AC62" s="196"/>
      <c r="AD62" s="196"/>
      <c r="AE62" s="196"/>
      <c r="AF62" s="196"/>
      <c r="AG62" s="196"/>
    </row>
    <row r="63" spans="1:33" ht="34.5" customHeight="1" x14ac:dyDescent="0.45">
      <c r="A63" s="216" t="s">
        <v>94</v>
      </c>
      <c r="B63" s="194">
        <v>641</v>
      </c>
      <c r="C63" s="194">
        <v>378</v>
      </c>
      <c r="D63" s="194">
        <v>893</v>
      </c>
      <c r="E63" s="194">
        <v>90</v>
      </c>
      <c r="F63" s="194">
        <v>67</v>
      </c>
      <c r="G63" s="194">
        <v>1010</v>
      </c>
      <c r="H63" s="194">
        <v>2210</v>
      </c>
      <c r="I63" s="194">
        <v>921</v>
      </c>
      <c r="J63" s="194">
        <v>59</v>
      </c>
      <c r="K63" s="194">
        <v>2585</v>
      </c>
      <c r="L63" s="217">
        <v>3560</v>
      </c>
      <c r="M63" s="194">
        <v>1529</v>
      </c>
      <c r="N63" s="225">
        <f t="shared" si="0"/>
        <v>13943</v>
      </c>
      <c r="O63" s="162"/>
      <c r="P63" s="191"/>
      <c r="Q63" s="166"/>
      <c r="R63" s="192"/>
      <c r="S63" s="192"/>
      <c r="T63" s="192"/>
      <c r="U63" s="115"/>
      <c r="V63" s="115"/>
      <c r="W63" s="115"/>
      <c r="X63" s="195"/>
      <c r="Y63" s="195"/>
      <c r="Z63" s="195"/>
      <c r="AA63" s="115"/>
      <c r="AB63" s="196"/>
      <c r="AC63" s="196"/>
      <c r="AD63" s="196"/>
      <c r="AE63" s="196"/>
      <c r="AF63" s="196"/>
      <c r="AG63" s="196"/>
    </row>
    <row r="64" spans="1:33" ht="34.5" customHeight="1" x14ac:dyDescent="0.45">
      <c r="A64" s="216" t="s">
        <v>95</v>
      </c>
      <c r="B64" s="194">
        <v>1898</v>
      </c>
      <c r="C64" s="194">
        <v>798</v>
      </c>
      <c r="D64" s="194">
        <v>774</v>
      </c>
      <c r="E64" s="194">
        <v>1089</v>
      </c>
      <c r="F64" s="194">
        <v>998</v>
      </c>
      <c r="G64" s="194">
        <v>1989</v>
      </c>
      <c r="H64" s="194">
        <v>951</v>
      </c>
      <c r="I64" s="194">
        <v>1540</v>
      </c>
      <c r="J64" s="194">
        <v>754</v>
      </c>
      <c r="K64" s="194">
        <v>1018</v>
      </c>
      <c r="L64" s="217">
        <v>906</v>
      </c>
      <c r="M64" s="194">
        <v>887</v>
      </c>
      <c r="N64" s="225">
        <f t="shared" si="0"/>
        <v>13602</v>
      </c>
      <c r="O64" s="162"/>
      <c r="P64" s="191"/>
      <c r="Q64" s="166"/>
      <c r="R64" s="192"/>
      <c r="S64" s="192"/>
      <c r="T64" s="192"/>
      <c r="U64" s="115"/>
      <c r="V64" s="115"/>
      <c r="W64" s="115"/>
      <c r="X64" s="195"/>
      <c r="Y64" s="195"/>
      <c r="Z64" s="195"/>
      <c r="AA64" s="115"/>
      <c r="AB64" s="196"/>
      <c r="AC64" s="196"/>
      <c r="AD64" s="196"/>
      <c r="AE64" s="196"/>
      <c r="AF64" s="196"/>
      <c r="AG64" s="196"/>
    </row>
    <row r="65" spans="1:33" ht="34.5" customHeight="1" x14ac:dyDescent="0.45">
      <c r="A65" s="216" t="s">
        <v>96</v>
      </c>
      <c r="B65" s="194">
        <v>302</v>
      </c>
      <c r="C65" s="194">
        <v>41</v>
      </c>
      <c r="D65" s="194">
        <v>1921</v>
      </c>
      <c r="E65" s="194">
        <v>4158</v>
      </c>
      <c r="F65" s="194">
        <v>1520</v>
      </c>
      <c r="G65" s="194">
        <v>42589</v>
      </c>
      <c r="H65" s="194">
        <v>54897</v>
      </c>
      <c r="I65" s="194">
        <v>16547</v>
      </c>
      <c r="J65" s="194">
        <v>11895</v>
      </c>
      <c r="K65" s="194">
        <v>7340</v>
      </c>
      <c r="L65" s="217">
        <v>3543</v>
      </c>
      <c r="M65" s="194">
        <v>132</v>
      </c>
      <c r="N65" s="225">
        <f t="shared" si="0"/>
        <v>144885</v>
      </c>
      <c r="O65" s="162"/>
      <c r="P65" s="191"/>
      <c r="Q65" s="166"/>
      <c r="R65" s="192"/>
      <c r="S65" s="192"/>
      <c r="T65" s="192"/>
      <c r="U65" s="115"/>
      <c r="V65" s="115"/>
      <c r="W65" s="115"/>
      <c r="X65" s="195"/>
      <c r="Y65" s="195"/>
      <c r="Z65" s="195"/>
      <c r="AA65" s="115"/>
      <c r="AB65" s="196"/>
      <c r="AC65" s="196"/>
      <c r="AD65" s="196"/>
      <c r="AE65" s="196"/>
      <c r="AF65" s="196"/>
      <c r="AG65" s="196"/>
    </row>
    <row r="66" spans="1:33" s="39" customFormat="1" ht="34.5" customHeight="1" x14ac:dyDescent="0.45">
      <c r="A66" s="219" t="s">
        <v>97</v>
      </c>
      <c r="B66" s="220">
        <v>3685.8999999999996</v>
      </c>
      <c r="C66" s="220">
        <v>7885</v>
      </c>
      <c r="D66" s="220">
        <v>6014</v>
      </c>
      <c r="E66" s="220">
        <v>5102</v>
      </c>
      <c r="F66" s="220">
        <v>7102</v>
      </c>
      <c r="G66" s="220">
        <v>6879</v>
      </c>
      <c r="H66" s="220">
        <v>3456</v>
      </c>
      <c r="I66" s="220">
        <v>3894</v>
      </c>
      <c r="J66" s="220">
        <v>7885</v>
      </c>
      <c r="K66" s="220">
        <v>2452</v>
      </c>
      <c r="L66" s="220">
        <v>3548</v>
      </c>
      <c r="M66" s="220">
        <v>6245</v>
      </c>
      <c r="N66" s="221">
        <f t="shared" si="0"/>
        <v>64147.9</v>
      </c>
      <c r="O66" s="162"/>
      <c r="P66" s="191"/>
      <c r="Q66" s="166"/>
      <c r="R66" s="192"/>
      <c r="S66" s="192"/>
      <c r="T66" s="192"/>
      <c r="U66" s="115"/>
      <c r="V66" s="115"/>
      <c r="W66" s="115"/>
      <c r="X66" s="195"/>
      <c r="Y66" s="195"/>
      <c r="Z66" s="195"/>
      <c r="AA66" s="115"/>
      <c r="AB66" s="115"/>
      <c r="AC66" s="115"/>
      <c r="AD66" s="115"/>
      <c r="AE66" s="115"/>
      <c r="AF66" s="115"/>
      <c r="AG66" s="115"/>
    </row>
    <row r="67" spans="1:33" ht="34.5" customHeight="1" x14ac:dyDescent="0.45">
      <c r="A67" s="216" t="s">
        <v>98</v>
      </c>
      <c r="B67" s="194">
        <v>70</v>
      </c>
      <c r="C67" s="194">
        <v>20</v>
      </c>
      <c r="D67" s="194">
        <v>25</v>
      </c>
      <c r="E67" s="194" t="s">
        <v>215</v>
      </c>
      <c r="F67" s="194">
        <v>13</v>
      </c>
      <c r="G67" s="194">
        <v>73</v>
      </c>
      <c r="H67" s="194">
        <v>458</v>
      </c>
      <c r="I67" s="194">
        <v>692</v>
      </c>
      <c r="J67" s="194">
        <v>825</v>
      </c>
      <c r="K67" s="194">
        <v>3316</v>
      </c>
      <c r="L67" s="217">
        <v>1361</v>
      </c>
      <c r="M67" s="194">
        <v>572</v>
      </c>
      <c r="N67" s="225">
        <f t="shared" si="0"/>
        <v>7425</v>
      </c>
      <c r="O67" s="162"/>
      <c r="P67" s="191"/>
      <c r="Q67" s="166"/>
      <c r="R67" s="192"/>
      <c r="S67" s="192"/>
      <c r="T67" s="192"/>
      <c r="U67" s="115"/>
      <c r="V67" s="115"/>
      <c r="W67" s="115"/>
      <c r="X67" s="195"/>
      <c r="Y67" s="195"/>
      <c r="Z67" s="195"/>
      <c r="AA67" s="115"/>
      <c r="AB67" s="196"/>
      <c r="AC67" s="196"/>
      <c r="AD67" s="196"/>
      <c r="AE67" s="196"/>
      <c r="AF67" s="196"/>
      <c r="AG67" s="196"/>
    </row>
    <row r="68" spans="1:33" ht="34.5" customHeight="1" x14ac:dyDescent="0.45">
      <c r="A68" s="216" t="s">
        <v>99</v>
      </c>
      <c r="B68" s="194">
        <v>4998</v>
      </c>
      <c r="C68" s="194">
        <v>10241</v>
      </c>
      <c r="D68" s="194">
        <v>25314</v>
      </c>
      <c r="E68" s="194">
        <v>7300</v>
      </c>
      <c r="F68" s="194">
        <v>7421</v>
      </c>
      <c r="G68" s="194">
        <v>9521</v>
      </c>
      <c r="H68" s="194">
        <v>8398</v>
      </c>
      <c r="I68" s="194">
        <v>33875</v>
      </c>
      <c r="J68" s="194">
        <v>13454</v>
      </c>
      <c r="K68" s="194">
        <v>5682</v>
      </c>
      <c r="L68" s="217">
        <v>4687</v>
      </c>
      <c r="M68" s="194">
        <v>3136</v>
      </c>
      <c r="N68" s="225">
        <f t="shared" si="0"/>
        <v>134027</v>
      </c>
      <c r="O68" s="162"/>
      <c r="P68" s="191"/>
      <c r="Q68" s="166"/>
      <c r="R68" s="192"/>
      <c r="S68" s="192"/>
      <c r="T68" s="192"/>
      <c r="U68" s="115"/>
      <c r="V68" s="115"/>
      <c r="W68" s="115"/>
      <c r="X68" s="195"/>
      <c r="Y68" s="195"/>
      <c r="Z68" s="195"/>
      <c r="AA68" s="115"/>
      <c r="AB68" s="196"/>
      <c r="AC68" s="196"/>
      <c r="AD68" s="196"/>
      <c r="AE68" s="196"/>
      <c r="AF68" s="196"/>
      <c r="AG68" s="196"/>
    </row>
    <row r="69" spans="1:33" ht="34.5" customHeight="1" x14ac:dyDescent="0.45">
      <c r="A69" s="216" t="s">
        <v>47</v>
      </c>
      <c r="B69" s="194">
        <v>3278987</v>
      </c>
      <c r="C69" s="194">
        <v>3725414</v>
      </c>
      <c r="D69" s="194">
        <v>3799899</v>
      </c>
      <c r="E69" s="194">
        <v>4215449</v>
      </c>
      <c r="F69" s="194">
        <v>4102159</v>
      </c>
      <c r="G69" s="194">
        <v>4245149</v>
      </c>
      <c r="H69" s="194">
        <v>4289589</v>
      </c>
      <c r="I69" s="194">
        <v>4325001</v>
      </c>
      <c r="J69" s="194">
        <v>3649798</v>
      </c>
      <c r="K69" s="194">
        <v>3667324</v>
      </c>
      <c r="L69" s="217">
        <v>3120115</v>
      </c>
      <c r="M69" s="194">
        <v>3981854</v>
      </c>
      <c r="N69" s="225">
        <f>SUM(B69:M69)</f>
        <v>46400738</v>
      </c>
      <c r="O69" s="162"/>
      <c r="P69" s="191"/>
      <c r="Q69" s="166"/>
      <c r="R69" s="192"/>
      <c r="S69" s="192"/>
      <c r="T69" s="192"/>
      <c r="U69" s="115"/>
      <c r="V69" s="115"/>
      <c r="W69" s="115"/>
      <c r="X69" s="195"/>
      <c r="Y69" s="195"/>
      <c r="Z69" s="195"/>
      <c r="AA69" s="115"/>
      <c r="AB69" s="196"/>
      <c r="AC69" s="196"/>
      <c r="AD69" s="196"/>
      <c r="AE69" s="196"/>
      <c r="AF69" s="196"/>
      <c r="AG69" s="196"/>
    </row>
    <row r="70" spans="1:33" ht="34.5" customHeight="1" x14ac:dyDescent="0.45">
      <c r="A70" s="216" t="s">
        <v>60</v>
      </c>
      <c r="B70" s="194">
        <v>152014</v>
      </c>
      <c r="C70" s="194">
        <v>163589</v>
      </c>
      <c r="D70" s="194">
        <v>198574</v>
      </c>
      <c r="E70" s="194">
        <v>375474</v>
      </c>
      <c r="F70" s="194">
        <v>342144</v>
      </c>
      <c r="G70" s="194">
        <v>225415</v>
      </c>
      <c r="H70" s="194">
        <v>252049</v>
      </c>
      <c r="I70" s="194">
        <v>258414</v>
      </c>
      <c r="J70" s="194">
        <v>210245</v>
      </c>
      <c r="K70" s="194">
        <v>142259</v>
      </c>
      <c r="L70" s="217">
        <v>132560</v>
      </c>
      <c r="M70" s="194">
        <v>181825</v>
      </c>
      <c r="N70" s="225">
        <f>SUM(B70:M70)</f>
        <v>2634562</v>
      </c>
      <c r="O70" s="162"/>
      <c r="P70" s="191"/>
      <c r="Q70" s="166"/>
      <c r="R70" s="192"/>
      <c r="S70" s="192"/>
      <c r="T70" s="192"/>
      <c r="U70" s="115"/>
      <c r="V70" s="115"/>
      <c r="W70" s="115"/>
      <c r="X70" s="195"/>
      <c r="Y70" s="195"/>
      <c r="Z70" s="195"/>
      <c r="AA70" s="115"/>
      <c r="AB70" s="196"/>
      <c r="AC70" s="196"/>
      <c r="AD70" s="196"/>
      <c r="AE70" s="196"/>
      <c r="AF70" s="196"/>
      <c r="AG70" s="196"/>
    </row>
    <row r="71" spans="1:33" ht="33.75" hidden="1" customHeight="1" x14ac:dyDescent="0.45">
      <c r="A71" s="197" t="s">
        <v>188</v>
      </c>
      <c r="B71" s="198">
        <f t="shared" ref="B71:N71" si="2">SUM(B9:B70)</f>
        <v>6363811.9000000004</v>
      </c>
      <c r="C71" s="198">
        <f t="shared" si="2"/>
        <v>6957978</v>
      </c>
      <c r="D71" s="198">
        <f t="shared" si="2"/>
        <v>7376461.2776553966</v>
      </c>
      <c r="E71" s="198">
        <f t="shared" si="2"/>
        <v>10067389.263767838</v>
      </c>
      <c r="F71" s="198">
        <f t="shared" si="2"/>
        <v>8868198.0370654147</v>
      </c>
      <c r="G71" s="198">
        <f t="shared" si="2"/>
        <v>7613658.1067330707</v>
      </c>
      <c r="H71" s="198">
        <f t="shared" si="2"/>
        <v>7330794.714778278</v>
      </c>
      <c r="I71" s="198">
        <f t="shared" si="2"/>
        <v>8336026.4000000004</v>
      </c>
      <c r="J71" s="198">
        <f t="shared" si="2"/>
        <v>7717847.5999999996</v>
      </c>
      <c r="K71" s="194" t="e">
        <f>+[1]OCTUBRE!J218</f>
        <v>#REF!</v>
      </c>
      <c r="L71" s="198">
        <f t="shared" si="2"/>
        <v>5991450.5</v>
      </c>
      <c r="M71" s="198">
        <f t="shared" si="2"/>
        <v>6421380.5999999996</v>
      </c>
      <c r="N71" s="199">
        <f t="shared" si="2"/>
        <v>89846367.900000006</v>
      </c>
      <c r="O71" s="162"/>
      <c r="P71" s="191"/>
      <c r="Q71" s="166"/>
      <c r="R71" s="192"/>
      <c r="S71" s="192"/>
      <c r="T71" s="192"/>
      <c r="U71" s="39"/>
      <c r="V71" s="39"/>
      <c r="W71" s="39"/>
      <c r="X71" s="43"/>
      <c r="Y71" s="43"/>
      <c r="Z71" s="43"/>
      <c r="AA71" s="41"/>
    </row>
    <row r="72" spans="1:33" customFormat="1" ht="27.75" x14ac:dyDescent="0.4">
      <c r="A72" s="214" t="s">
        <v>61</v>
      </c>
      <c r="B72" s="215"/>
      <c r="C72" s="215"/>
      <c r="D72" s="207"/>
      <c r="E72" s="215"/>
      <c r="F72" s="214" t="s">
        <v>75</v>
      </c>
      <c r="G72" s="207"/>
      <c r="H72" s="207"/>
      <c r="I72" s="201"/>
      <c r="J72" s="200"/>
      <c r="K72" s="200"/>
      <c r="L72" s="201"/>
      <c r="M72" s="201"/>
      <c r="N72" s="200"/>
      <c r="O72" s="162"/>
      <c r="P72" s="191"/>
      <c r="Q72" s="166"/>
      <c r="R72" s="202"/>
      <c r="S72" s="202"/>
      <c r="T72" s="202"/>
      <c r="U72" s="9"/>
      <c r="V72" s="9"/>
      <c r="W72" s="9"/>
      <c r="X72" s="203"/>
      <c r="Y72" s="203"/>
      <c r="Z72" s="203"/>
      <c r="AA72" s="204"/>
      <c r="AB72" s="205"/>
      <c r="AC72" s="206"/>
      <c r="AD72" s="152"/>
    </row>
    <row r="73" spans="1:33" customFormat="1" ht="27.75" x14ac:dyDescent="0.4">
      <c r="A73" s="214" t="s">
        <v>216</v>
      </c>
      <c r="B73" s="207"/>
      <c r="C73" s="207"/>
      <c r="D73" s="207"/>
      <c r="E73" s="207"/>
      <c r="F73" s="214" t="s">
        <v>217</v>
      </c>
      <c r="G73" s="207"/>
      <c r="H73" s="207"/>
      <c r="I73" s="201"/>
      <c r="J73" s="200"/>
      <c r="K73" s="200"/>
      <c r="L73" s="201"/>
      <c r="M73" s="201"/>
      <c r="N73" s="200"/>
      <c r="O73" s="162"/>
      <c r="P73" s="191"/>
      <c r="Q73" s="166"/>
      <c r="R73" s="202"/>
      <c r="S73" s="202"/>
      <c r="T73" s="202"/>
      <c r="U73" s="9"/>
      <c r="V73" s="9"/>
      <c r="W73" s="9"/>
      <c r="X73" s="203"/>
      <c r="Y73" s="203"/>
      <c r="Z73" s="203"/>
      <c r="AA73" s="204"/>
      <c r="AB73" s="205"/>
      <c r="AC73" s="206"/>
      <c r="AD73" s="152"/>
    </row>
    <row r="74" spans="1:33" customFormat="1" ht="27.75" x14ac:dyDescent="0.4">
      <c r="A74" s="214" t="s">
        <v>218</v>
      </c>
      <c r="B74" s="207"/>
      <c r="C74" s="207"/>
      <c r="D74" s="207"/>
      <c r="E74" s="207"/>
      <c r="F74" s="207"/>
      <c r="G74" s="207"/>
      <c r="H74" s="207"/>
      <c r="I74" s="201"/>
      <c r="J74" s="201"/>
      <c r="K74" s="201"/>
      <c r="L74" s="201"/>
      <c r="M74" s="201"/>
      <c r="N74" s="201"/>
      <c r="O74" s="162"/>
      <c r="P74" s="191"/>
      <c r="Q74" s="140"/>
      <c r="R74" s="202"/>
      <c r="S74" s="202"/>
      <c r="T74" s="202"/>
      <c r="U74" s="9"/>
      <c r="V74" s="9"/>
      <c r="W74" s="9"/>
      <c r="X74" s="203"/>
      <c r="Y74" s="203"/>
      <c r="Z74" s="203"/>
      <c r="AA74" s="204"/>
      <c r="AB74" s="205"/>
      <c r="AC74" s="206"/>
      <c r="AD74" s="152"/>
    </row>
    <row r="75" spans="1:33" ht="28.5" x14ac:dyDescent="0.45">
      <c r="A75" s="9"/>
      <c r="B75" s="207"/>
      <c r="C75" s="207"/>
      <c r="D75" s="207"/>
      <c r="E75" s="207"/>
      <c r="F75" s="207"/>
      <c r="G75" s="207"/>
      <c r="H75" s="207"/>
      <c r="I75" s="85"/>
      <c r="J75" s="85"/>
      <c r="K75" s="85"/>
      <c r="L75" s="85"/>
      <c r="M75" s="85"/>
      <c r="N75" s="85"/>
      <c r="O75" s="162"/>
      <c r="P75" s="191"/>
      <c r="Q75" s="166"/>
      <c r="R75" s="40"/>
      <c r="S75" s="40"/>
      <c r="T75" s="40"/>
      <c r="U75" s="39"/>
      <c r="V75" s="39"/>
      <c r="W75" s="39"/>
      <c r="X75" s="43"/>
      <c r="Y75" s="43"/>
      <c r="Z75" s="43"/>
      <c r="AA75" s="41"/>
    </row>
    <row r="76" spans="1:33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186"/>
      <c r="P76" s="187"/>
      <c r="Q76" s="157"/>
      <c r="R76" s="40"/>
      <c r="S76" s="40"/>
    </row>
    <row r="77" spans="1:33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186"/>
      <c r="P77" s="187"/>
      <c r="Q77" s="157"/>
      <c r="R77" s="40"/>
      <c r="S77" s="40"/>
    </row>
    <row r="78" spans="1:33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186"/>
      <c r="P78" s="187"/>
      <c r="Q78" s="157"/>
      <c r="R78" s="40"/>
      <c r="S78" s="40"/>
    </row>
    <row r="79" spans="1:33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186"/>
      <c r="P79" s="187"/>
      <c r="Q79" s="157"/>
      <c r="R79" s="40"/>
      <c r="S79" s="40"/>
    </row>
    <row r="80" spans="1:33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186"/>
      <c r="P80" s="187"/>
      <c r="Q80" s="157"/>
      <c r="R80" s="40"/>
      <c r="S80" s="40"/>
    </row>
    <row r="81" spans="1:19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186"/>
      <c r="P81" s="187"/>
      <c r="Q81" s="157"/>
      <c r="R81" s="40"/>
      <c r="S81" s="40"/>
    </row>
    <row r="82" spans="1:19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186"/>
      <c r="P82" s="187"/>
      <c r="Q82" s="157"/>
      <c r="R82" s="40"/>
      <c r="S82" s="40"/>
    </row>
    <row r="83" spans="1:19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186"/>
      <c r="P83" s="187"/>
      <c r="Q83" s="157"/>
      <c r="R83" s="40"/>
      <c r="S83" s="40"/>
    </row>
    <row r="84" spans="1:19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186"/>
      <c r="P84" s="187"/>
      <c r="Q84" s="157"/>
      <c r="R84" s="40"/>
      <c r="S84" s="40"/>
    </row>
    <row r="85" spans="1:19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186"/>
      <c r="P85" s="187"/>
      <c r="Q85" s="157"/>
      <c r="R85" s="40"/>
      <c r="S85" s="40"/>
    </row>
    <row r="86" spans="1:19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186"/>
      <c r="P86" s="187"/>
      <c r="Q86" s="157"/>
      <c r="R86" s="40"/>
      <c r="S86" s="40"/>
    </row>
    <row r="87" spans="1:19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186"/>
      <c r="P87" s="187"/>
      <c r="Q87" s="157"/>
      <c r="R87" s="40"/>
      <c r="S87" s="40"/>
    </row>
    <row r="88" spans="1:19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186"/>
      <c r="P88" s="187"/>
      <c r="Q88" s="157"/>
      <c r="R88" s="40"/>
      <c r="S88" s="40"/>
    </row>
    <row r="89" spans="1:19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186"/>
      <c r="P89" s="187"/>
      <c r="Q89" s="157"/>
      <c r="R89" s="40"/>
      <c r="S89" s="40"/>
    </row>
    <row r="90" spans="1:19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186"/>
      <c r="P90" s="187"/>
      <c r="Q90" s="157"/>
      <c r="R90" s="40"/>
      <c r="S90" s="40"/>
    </row>
    <row r="91" spans="1:19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186"/>
      <c r="P91" s="187"/>
      <c r="Q91" s="157"/>
      <c r="R91" s="40"/>
      <c r="S91" s="40"/>
    </row>
    <row r="92" spans="1:19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186"/>
      <c r="P92" s="187"/>
      <c r="Q92" s="157"/>
      <c r="R92" s="40"/>
      <c r="S92" s="40"/>
    </row>
    <row r="93" spans="1:19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186"/>
      <c r="P93" s="187"/>
      <c r="Q93" s="157"/>
      <c r="R93" s="40"/>
      <c r="S93" s="40"/>
    </row>
    <row r="94" spans="1:19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186"/>
      <c r="P94" s="187"/>
      <c r="Q94" s="157"/>
      <c r="R94" s="40"/>
      <c r="S94" s="40"/>
    </row>
    <row r="95" spans="1:19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186"/>
      <c r="P95" s="187"/>
      <c r="Q95" s="157"/>
      <c r="R95" s="40"/>
      <c r="S95" s="40"/>
    </row>
    <row r="96" spans="1:19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186"/>
      <c r="P96" s="187"/>
      <c r="Q96" s="157"/>
      <c r="R96" s="40"/>
      <c r="S96" s="40"/>
    </row>
    <row r="97" spans="1:19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186"/>
      <c r="P97" s="187"/>
      <c r="Q97" s="157"/>
      <c r="R97" s="40"/>
      <c r="S97" s="40"/>
    </row>
    <row r="98" spans="1:19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86"/>
      <c r="P98" s="187"/>
      <c r="Q98" s="157"/>
      <c r="R98" s="40"/>
      <c r="S98" s="40"/>
    </row>
    <row r="99" spans="1:19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186"/>
      <c r="P99" s="187"/>
      <c r="Q99" s="157"/>
      <c r="R99" s="40"/>
      <c r="S99" s="40"/>
    </row>
    <row r="100" spans="1:19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186"/>
      <c r="P100" s="187"/>
      <c r="Q100" s="157"/>
      <c r="R100" s="40"/>
      <c r="S100" s="40"/>
    </row>
    <row r="101" spans="1:19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186"/>
      <c r="P101" s="187"/>
      <c r="Q101" s="157"/>
      <c r="R101" s="40"/>
      <c r="S101" s="40"/>
    </row>
    <row r="102" spans="1:19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186"/>
      <c r="P102" s="187"/>
      <c r="Q102" s="157"/>
      <c r="R102" s="40"/>
      <c r="S102" s="40"/>
    </row>
    <row r="103" spans="1:19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186"/>
      <c r="P103" s="187"/>
      <c r="Q103" s="157"/>
      <c r="R103" s="40"/>
      <c r="S103" s="40"/>
    </row>
    <row r="104" spans="1:19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186"/>
      <c r="P104" s="187"/>
      <c r="Q104" s="157"/>
      <c r="R104" s="40"/>
      <c r="S104" s="40"/>
    </row>
    <row r="105" spans="1:19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186"/>
      <c r="P105" s="187"/>
      <c r="Q105" s="157"/>
      <c r="R105" s="40"/>
      <c r="S105" s="40"/>
    </row>
    <row r="106" spans="1:19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9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9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9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9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9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9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</sheetData>
  <mergeCells count="2">
    <mergeCell ref="A4:N4"/>
    <mergeCell ref="A5:N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286"/>
  <sheetViews>
    <sheetView zoomScale="50" zoomScaleNormal="50" workbookViewId="0">
      <selection activeCell="A28" sqref="A28:XFD28"/>
    </sheetView>
  </sheetViews>
  <sheetFormatPr baseColWidth="10" defaultRowHeight="12.75" x14ac:dyDescent="0.2"/>
  <cols>
    <col min="1" max="13" width="23.7109375" style="28" customWidth="1"/>
    <col min="14" max="14" width="26.42578125" style="28" customWidth="1"/>
    <col min="15" max="15" width="6.140625" style="39" customWidth="1"/>
    <col min="16" max="16" width="4.28515625" style="39" customWidth="1"/>
    <col min="17" max="17" width="24.7109375" style="39" customWidth="1"/>
    <col min="18" max="18" width="20.28515625" style="39" customWidth="1"/>
    <col min="19" max="34" width="11.42578125" style="39"/>
    <col min="35" max="16384" width="11.42578125" style="28"/>
  </cols>
  <sheetData>
    <row r="1" spans="1:18" s="39" customFormat="1" ht="21.75" customHeight="1" x14ac:dyDescent="0.35">
      <c r="A1" s="54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Q1" s="226"/>
    </row>
    <row r="2" spans="1:18" s="39" customFormat="1" ht="21" x14ac:dyDescent="0.35">
      <c r="A2" s="54"/>
      <c r="B2" s="54"/>
      <c r="C2" s="54"/>
      <c r="D2" s="54"/>
      <c r="E2" s="54"/>
      <c r="F2" s="54"/>
      <c r="G2" s="18"/>
      <c r="H2" s="18"/>
      <c r="I2" s="18"/>
      <c r="J2" s="18"/>
      <c r="K2" s="18"/>
      <c r="L2" s="18"/>
      <c r="M2" s="18"/>
      <c r="N2" s="18"/>
      <c r="Q2" s="226"/>
    </row>
    <row r="3" spans="1:18" s="39" customFormat="1" ht="21" x14ac:dyDescent="0.35">
      <c r="A3" s="18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Q3" s="226"/>
    </row>
    <row r="4" spans="1:18" s="39" customFormat="1" ht="21" x14ac:dyDescent="0.35">
      <c r="A4" s="106"/>
      <c r="B4" s="106"/>
      <c r="C4" s="106"/>
      <c r="D4" s="106"/>
      <c r="E4" s="106"/>
      <c r="F4" s="106"/>
      <c r="G4" s="106"/>
      <c r="H4" s="107"/>
      <c r="I4" s="106"/>
      <c r="J4" s="106"/>
      <c r="K4" s="106"/>
      <c r="L4" s="106"/>
      <c r="M4" s="106"/>
      <c r="N4" s="106"/>
      <c r="Q4" s="226"/>
    </row>
    <row r="5" spans="1:18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Q5" s="226"/>
    </row>
    <row r="6" spans="1:18" ht="28.5" x14ac:dyDescent="0.45">
      <c r="A6" s="240" t="s">
        <v>181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Q6" s="226"/>
    </row>
    <row r="7" spans="1:18" ht="26.25" x14ac:dyDescent="0.4">
      <c r="A7" s="243" t="s">
        <v>80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Q7" s="226"/>
    </row>
    <row r="8" spans="1:18" ht="13.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Q8" s="226"/>
    </row>
    <row r="9" spans="1:18" ht="21.75" hidden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226"/>
    </row>
    <row r="10" spans="1:18" ht="34.5" customHeight="1" x14ac:dyDescent="0.35">
      <c r="A10" s="48" t="s">
        <v>69</v>
      </c>
      <c r="B10" s="49" t="s">
        <v>1</v>
      </c>
      <c r="C10" s="49" t="s">
        <v>2</v>
      </c>
      <c r="D10" s="49" t="s">
        <v>3</v>
      </c>
      <c r="E10" s="49" t="s">
        <v>4</v>
      </c>
      <c r="F10" s="49" t="s">
        <v>5</v>
      </c>
      <c r="G10" s="49" t="s">
        <v>6</v>
      </c>
      <c r="H10" s="49" t="s">
        <v>7</v>
      </c>
      <c r="I10" s="49" t="s">
        <v>8</v>
      </c>
      <c r="J10" s="49" t="s">
        <v>9</v>
      </c>
      <c r="K10" s="49" t="s">
        <v>10</v>
      </c>
      <c r="L10" s="49" t="s">
        <v>11</v>
      </c>
      <c r="M10" s="49" t="s">
        <v>12</v>
      </c>
      <c r="N10" s="50" t="s">
        <v>13</v>
      </c>
      <c r="Q10" s="226"/>
    </row>
    <row r="11" spans="1:18" ht="34.5" customHeight="1" x14ac:dyDescent="0.35">
      <c r="A11" s="3" t="s">
        <v>109</v>
      </c>
      <c r="B11" s="14">
        <v>92145</v>
      </c>
      <c r="C11" s="14">
        <v>20784</v>
      </c>
      <c r="D11" s="14">
        <v>820565</v>
      </c>
      <c r="E11" s="11">
        <v>2952000</v>
      </c>
      <c r="F11" s="11">
        <v>2708765.1087000002</v>
      </c>
      <c r="G11" s="11">
        <v>998865</v>
      </c>
      <c r="H11" s="11">
        <v>752763.5</v>
      </c>
      <c r="I11" s="11">
        <v>1745960.0000000002</v>
      </c>
      <c r="J11" s="11">
        <v>1732944.55</v>
      </c>
      <c r="K11" s="11">
        <v>1357053.84</v>
      </c>
      <c r="L11" s="11">
        <v>1055854</v>
      </c>
      <c r="M11" s="111">
        <v>512300</v>
      </c>
      <c r="N11" s="114">
        <f>SUM(B11:M11)</f>
        <v>14749999.9987</v>
      </c>
      <c r="O11" s="115"/>
      <c r="P11" s="115"/>
      <c r="Q11" s="226"/>
      <c r="R11" s="123"/>
    </row>
    <row r="12" spans="1:18" ht="34.5" customHeight="1" x14ac:dyDescent="0.35">
      <c r="A12" s="3" t="s">
        <v>70</v>
      </c>
      <c r="B12" s="14">
        <v>98785</v>
      </c>
      <c r="C12" s="14">
        <v>80577</v>
      </c>
      <c r="D12" s="112">
        <v>84677</v>
      </c>
      <c r="E12" s="11">
        <v>71542</v>
      </c>
      <c r="F12" s="11">
        <v>84025</v>
      </c>
      <c r="G12" s="11">
        <v>129319.45</v>
      </c>
      <c r="H12" s="11">
        <v>123699.51000000001</v>
      </c>
      <c r="I12" s="11">
        <v>135236</v>
      </c>
      <c r="J12" s="11">
        <v>150133.75999999998</v>
      </c>
      <c r="K12" s="11">
        <v>190211.28</v>
      </c>
      <c r="L12" s="11">
        <v>121413.04000000001</v>
      </c>
      <c r="M12" s="11">
        <v>115419.91272727273</v>
      </c>
      <c r="N12" s="12">
        <f>SUM(B12:M12)</f>
        <v>1385038.9527272729</v>
      </c>
      <c r="O12" s="115"/>
      <c r="P12" s="115"/>
      <c r="Q12" s="226"/>
      <c r="R12" s="123"/>
    </row>
    <row r="13" spans="1:18" ht="34.5" customHeight="1" x14ac:dyDescent="0.35">
      <c r="A13" s="3" t="s">
        <v>14</v>
      </c>
      <c r="B13" s="14">
        <v>188</v>
      </c>
      <c r="C13" s="14">
        <v>3445</v>
      </c>
      <c r="D13" s="14">
        <v>526</v>
      </c>
      <c r="E13" s="11">
        <v>0</v>
      </c>
      <c r="F13" s="11">
        <v>60</v>
      </c>
      <c r="G13" s="11">
        <v>0</v>
      </c>
      <c r="H13" s="11">
        <v>0</v>
      </c>
      <c r="I13" s="11">
        <v>0</v>
      </c>
      <c r="J13" s="11">
        <v>436</v>
      </c>
      <c r="K13" s="11">
        <v>0</v>
      </c>
      <c r="L13" s="11">
        <v>0</v>
      </c>
      <c r="M13" s="11">
        <v>288</v>
      </c>
      <c r="N13" s="12">
        <f>SUM(B13:M13)</f>
        <v>4943</v>
      </c>
      <c r="O13" s="115"/>
      <c r="P13" s="115"/>
      <c r="Q13" s="226"/>
      <c r="R13" s="123"/>
    </row>
    <row r="14" spans="1:18" ht="34.5" customHeight="1" x14ac:dyDescent="0.35">
      <c r="A14" s="3" t="s">
        <v>182</v>
      </c>
      <c r="B14" s="14">
        <v>57554</v>
      </c>
      <c r="C14" s="14">
        <v>53899</v>
      </c>
      <c r="D14" s="112">
        <v>53214</v>
      </c>
      <c r="E14" s="11">
        <v>54875</v>
      </c>
      <c r="F14" s="11">
        <v>55351.85656</v>
      </c>
      <c r="G14" s="11">
        <v>28620.112643547742</v>
      </c>
      <c r="H14" s="11">
        <v>73732.349999999991</v>
      </c>
      <c r="I14" s="11">
        <v>73890</v>
      </c>
      <c r="J14" s="11">
        <v>55824.78</v>
      </c>
      <c r="K14" s="11">
        <v>73984.05</v>
      </c>
      <c r="L14" s="11">
        <v>54694.75</v>
      </c>
      <c r="M14" s="11">
        <v>57785.445382140701</v>
      </c>
      <c r="N14" s="12">
        <f>SUM(B14:M14)</f>
        <v>693425.34458568844</v>
      </c>
      <c r="O14" s="115"/>
      <c r="P14" s="115"/>
      <c r="Q14" s="226"/>
      <c r="R14" s="123"/>
    </row>
    <row r="15" spans="1:18" ht="34.5" customHeight="1" x14ac:dyDescent="0.35">
      <c r="A15" s="3" t="s">
        <v>52</v>
      </c>
      <c r="B15" s="14">
        <v>9584</v>
      </c>
      <c r="C15" s="14">
        <v>7988</v>
      </c>
      <c r="D15" s="14">
        <v>3845</v>
      </c>
      <c r="E15" s="11">
        <v>9877</v>
      </c>
      <c r="F15" s="11">
        <v>4930.0812000000014</v>
      </c>
      <c r="G15" s="11">
        <v>3289</v>
      </c>
      <c r="H15" s="11">
        <v>24499.205700950159</v>
      </c>
      <c r="I15" s="11">
        <v>21838.282213702281</v>
      </c>
      <c r="J15" s="11">
        <v>22093.759999999998</v>
      </c>
      <c r="K15" s="11">
        <v>13267.98</v>
      </c>
      <c r="L15" s="11">
        <v>6930</v>
      </c>
      <c r="M15" s="11">
        <v>19649.300828604799</v>
      </c>
      <c r="N15" s="12">
        <f t="shared" ref="N15:N72" si="0">SUM(B15:M15)</f>
        <v>147791.60994325724</v>
      </c>
      <c r="O15" s="115"/>
      <c r="P15" s="115"/>
      <c r="Q15" s="226"/>
      <c r="R15" s="123"/>
    </row>
    <row r="16" spans="1:18" ht="34.5" customHeight="1" x14ac:dyDescent="0.35">
      <c r="A16" s="3" t="s">
        <v>71</v>
      </c>
      <c r="B16" s="14">
        <v>18332</v>
      </c>
      <c r="C16" s="14">
        <v>250214</v>
      </c>
      <c r="D16" s="14">
        <v>68758</v>
      </c>
      <c r="E16" s="11">
        <v>22500</v>
      </c>
      <c r="F16" s="11">
        <v>4657</v>
      </c>
      <c r="G16" s="11">
        <v>4595.8999999999996</v>
      </c>
      <c r="H16" s="11">
        <v>15259.924477003249</v>
      </c>
      <c r="I16" s="11">
        <v>32010</v>
      </c>
      <c r="J16" s="11">
        <v>5174</v>
      </c>
      <c r="K16" s="11">
        <v>5615</v>
      </c>
      <c r="L16" s="11">
        <v>7257.1</v>
      </c>
      <c r="M16" s="11">
        <v>39488.447679727564</v>
      </c>
      <c r="N16" s="12">
        <f t="shared" si="0"/>
        <v>473861.37215673079</v>
      </c>
      <c r="O16" s="115"/>
      <c r="P16" s="115"/>
      <c r="Q16" s="226"/>
      <c r="R16" s="123"/>
    </row>
    <row r="17" spans="1:18" ht="34.5" customHeight="1" x14ac:dyDescent="0.35">
      <c r="A17" s="3" t="s">
        <v>17</v>
      </c>
      <c r="B17" s="14">
        <v>28858</v>
      </c>
      <c r="C17" s="14">
        <v>63874</v>
      </c>
      <c r="D17" s="14">
        <v>97887</v>
      </c>
      <c r="E17" s="11">
        <v>46754</v>
      </c>
      <c r="F17" s="11">
        <v>2615</v>
      </c>
      <c r="G17" s="11">
        <v>12318</v>
      </c>
      <c r="H17" s="11">
        <v>32208.054793569223</v>
      </c>
      <c r="I17" s="11">
        <v>34398</v>
      </c>
      <c r="J17" s="11">
        <v>15809</v>
      </c>
      <c r="K17" s="11">
        <v>4027</v>
      </c>
      <c r="L17" s="11">
        <v>8774.3840841828351</v>
      </c>
      <c r="M17" s="11">
        <v>31592.94898888655</v>
      </c>
      <c r="N17" s="12">
        <f t="shared" si="0"/>
        <v>379115.3878666386</v>
      </c>
      <c r="O17" s="115"/>
      <c r="P17" s="115"/>
      <c r="Q17" s="226"/>
      <c r="R17" s="123"/>
    </row>
    <row r="18" spans="1:18" ht="34.5" customHeight="1" x14ac:dyDescent="0.35">
      <c r="A18" s="3" t="s">
        <v>18</v>
      </c>
      <c r="B18" s="14">
        <v>2799</v>
      </c>
      <c r="C18" s="14">
        <v>1311</v>
      </c>
      <c r="D18" s="14">
        <v>1789</v>
      </c>
      <c r="E18" s="11">
        <v>821</v>
      </c>
      <c r="F18" s="11">
        <v>125</v>
      </c>
      <c r="G18" s="11">
        <v>103</v>
      </c>
      <c r="H18" s="11">
        <v>795</v>
      </c>
      <c r="I18" s="11">
        <v>1465.75</v>
      </c>
      <c r="J18" s="11">
        <v>311</v>
      </c>
      <c r="K18" s="11">
        <v>4614.3900000000003</v>
      </c>
      <c r="L18" s="11">
        <v>861.1</v>
      </c>
      <c r="M18" s="11">
        <v>1363.2036363636364</v>
      </c>
      <c r="N18" s="12">
        <f t="shared" si="0"/>
        <v>16358.443636363636</v>
      </c>
      <c r="O18" s="115"/>
      <c r="P18" s="115"/>
      <c r="Q18" s="226"/>
      <c r="R18" s="123"/>
    </row>
    <row r="19" spans="1:18" ht="34.5" customHeight="1" x14ac:dyDescent="0.35">
      <c r="A19" s="3" t="s">
        <v>72</v>
      </c>
      <c r="B19" s="14">
        <v>93544</v>
      </c>
      <c r="C19" s="14">
        <v>80215</v>
      </c>
      <c r="D19" s="14">
        <v>54214</v>
      </c>
      <c r="E19" s="11">
        <v>40214</v>
      </c>
      <c r="F19" s="11">
        <v>31348</v>
      </c>
      <c r="G19" s="11">
        <v>19234</v>
      </c>
      <c r="H19" s="11">
        <v>22174</v>
      </c>
      <c r="I19" s="11">
        <v>26887</v>
      </c>
      <c r="J19" s="11">
        <v>17544</v>
      </c>
      <c r="K19" s="11">
        <v>19951.100000000002</v>
      </c>
      <c r="L19" s="11">
        <v>32160.720000000001</v>
      </c>
      <c r="M19" s="11">
        <v>76412</v>
      </c>
      <c r="N19" s="12">
        <f t="shared" si="0"/>
        <v>513897.81999999995</v>
      </c>
      <c r="O19" s="115"/>
      <c r="P19" s="115"/>
      <c r="Q19" s="226"/>
      <c r="R19" s="123"/>
    </row>
    <row r="20" spans="1:18" ht="34.5" customHeight="1" x14ac:dyDescent="0.35">
      <c r="A20" s="3" t="s">
        <v>81</v>
      </c>
      <c r="B20" s="14">
        <v>9816</v>
      </c>
      <c r="C20" s="14">
        <v>15685</v>
      </c>
      <c r="D20" s="14">
        <v>17214</v>
      </c>
      <c r="E20" s="11">
        <v>5399</v>
      </c>
      <c r="F20" s="11">
        <v>8320</v>
      </c>
      <c r="G20" s="11">
        <v>4542</v>
      </c>
      <c r="H20" s="11">
        <v>7043</v>
      </c>
      <c r="I20" s="11">
        <v>5085</v>
      </c>
      <c r="J20" s="11">
        <v>15738</v>
      </c>
      <c r="K20" s="11">
        <v>17992.8</v>
      </c>
      <c r="L20" s="11">
        <v>9240</v>
      </c>
      <c r="M20" s="11">
        <v>10552.254545454545</v>
      </c>
      <c r="N20" s="12">
        <f t="shared" si="0"/>
        <v>126627.05454545455</v>
      </c>
      <c r="O20" s="115"/>
      <c r="P20" s="115"/>
      <c r="Q20" s="226"/>
      <c r="R20" s="123"/>
    </row>
    <row r="21" spans="1:18" ht="34.5" customHeight="1" x14ac:dyDescent="0.35">
      <c r="A21" s="3" t="s">
        <v>20</v>
      </c>
      <c r="B21" s="14">
        <v>85417</v>
      </c>
      <c r="C21" s="14">
        <v>111201</v>
      </c>
      <c r="D21" s="14">
        <v>128995</v>
      </c>
      <c r="E21" s="11">
        <v>138878</v>
      </c>
      <c r="F21" s="11">
        <v>116729.95348403396</v>
      </c>
      <c r="G21" s="11">
        <v>150961</v>
      </c>
      <c r="H21" s="11">
        <v>112209</v>
      </c>
      <c r="I21" s="11">
        <v>97990</v>
      </c>
      <c r="J21" s="11">
        <v>87900.9</v>
      </c>
      <c r="K21" s="11">
        <v>110284.20000000001</v>
      </c>
      <c r="L21" s="11">
        <v>117299</v>
      </c>
      <c r="M21" s="11">
        <v>114351.36849854855</v>
      </c>
      <c r="N21" s="12">
        <f t="shared" si="0"/>
        <v>1372216.4219825827</v>
      </c>
      <c r="O21" s="115"/>
      <c r="P21" s="115"/>
      <c r="Q21" s="226"/>
      <c r="R21" s="123"/>
    </row>
    <row r="22" spans="1:18" ht="34.5" customHeight="1" x14ac:dyDescent="0.35">
      <c r="A22" s="3" t="s">
        <v>21</v>
      </c>
      <c r="B22" s="14">
        <v>74587</v>
      </c>
      <c r="C22" s="14">
        <v>84524</v>
      </c>
      <c r="D22" s="14">
        <v>73214</v>
      </c>
      <c r="E22" s="11">
        <v>86547</v>
      </c>
      <c r="F22" s="11">
        <v>66246</v>
      </c>
      <c r="G22" s="11">
        <v>49532</v>
      </c>
      <c r="H22" s="11">
        <v>57554</v>
      </c>
      <c r="I22" s="11">
        <v>77618</v>
      </c>
      <c r="J22" s="11">
        <v>43512</v>
      </c>
      <c r="K22" s="11">
        <v>77939</v>
      </c>
      <c r="L22" s="11">
        <v>58047.35</v>
      </c>
      <c r="M22" s="11">
        <v>68120.031818181815</v>
      </c>
      <c r="N22" s="12">
        <f t="shared" si="0"/>
        <v>817440.38181818184</v>
      </c>
      <c r="O22" s="115"/>
      <c r="P22" s="115"/>
      <c r="Q22" s="226"/>
      <c r="R22" s="123"/>
    </row>
    <row r="23" spans="1:18" ht="34.5" customHeight="1" x14ac:dyDescent="0.35">
      <c r="A23" s="3" t="s">
        <v>22</v>
      </c>
      <c r="B23" s="14">
        <v>138747</v>
      </c>
      <c r="C23" s="14">
        <v>176544</v>
      </c>
      <c r="D23" s="14">
        <v>212122</v>
      </c>
      <c r="E23" s="11">
        <v>169899</v>
      </c>
      <c r="F23" s="11">
        <v>170000</v>
      </c>
      <c r="G23" s="11">
        <v>136080</v>
      </c>
      <c r="H23" s="11">
        <v>159380</v>
      </c>
      <c r="I23" s="11">
        <v>176280</v>
      </c>
      <c r="J23" s="11">
        <v>198240</v>
      </c>
      <c r="K23" s="11">
        <v>169510</v>
      </c>
      <c r="L23" s="11">
        <v>161000</v>
      </c>
      <c r="M23" s="11">
        <v>169800.181818182</v>
      </c>
      <c r="N23" s="12">
        <f t="shared" si="0"/>
        <v>2037602.1818181821</v>
      </c>
      <c r="O23" s="115"/>
      <c r="P23" s="115"/>
      <c r="Q23" s="226"/>
      <c r="R23" s="123"/>
    </row>
    <row r="24" spans="1:18" ht="34.5" customHeight="1" x14ac:dyDescent="0.35">
      <c r="A24" s="3" t="s">
        <v>53</v>
      </c>
      <c r="B24" s="14">
        <v>74189</v>
      </c>
      <c r="C24" s="14">
        <v>70144</v>
      </c>
      <c r="D24" s="14">
        <v>54677</v>
      </c>
      <c r="E24" s="11">
        <v>64585</v>
      </c>
      <c r="F24" s="11">
        <v>130822</v>
      </c>
      <c r="G24" s="11">
        <v>110591</v>
      </c>
      <c r="H24" s="11">
        <v>102943</v>
      </c>
      <c r="I24" s="11">
        <v>101817</v>
      </c>
      <c r="J24" s="11">
        <v>86715</v>
      </c>
      <c r="K24" s="11">
        <v>82026</v>
      </c>
      <c r="L24" s="11">
        <v>126417.62</v>
      </c>
      <c r="M24" s="11">
        <v>103019</v>
      </c>
      <c r="N24" s="12">
        <f t="shared" si="0"/>
        <v>1107945.6200000001</v>
      </c>
      <c r="O24" s="115"/>
      <c r="P24" s="115"/>
      <c r="Q24" s="226"/>
      <c r="R24" s="123"/>
    </row>
    <row r="25" spans="1:18" ht="34.5" customHeight="1" x14ac:dyDescent="0.35">
      <c r="A25" s="3" t="s">
        <v>23</v>
      </c>
      <c r="B25" s="14">
        <v>288785</v>
      </c>
      <c r="C25" s="14">
        <v>419582</v>
      </c>
      <c r="D25" s="14">
        <v>286547</v>
      </c>
      <c r="E25" s="11">
        <v>289985</v>
      </c>
      <c r="F25" s="11">
        <v>238992</v>
      </c>
      <c r="G25" s="11">
        <v>310385</v>
      </c>
      <c r="H25" s="11">
        <v>411888</v>
      </c>
      <c r="I25" s="11">
        <v>404532</v>
      </c>
      <c r="J25" s="11">
        <v>346664.7</v>
      </c>
      <c r="K25" s="11">
        <v>259307</v>
      </c>
      <c r="L25" s="11">
        <v>308289.43253662298</v>
      </c>
      <c r="M25" s="11">
        <v>324087.01204878394</v>
      </c>
      <c r="N25" s="12">
        <f t="shared" si="0"/>
        <v>3889044.1445854073</v>
      </c>
      <c r="O25" s="115"/>
      <c r="P25" s="115"/>
      <c r="Q25" s="226"/>
      <c r="R25" s="123"/>
    </row>
    <row r="26" spans="1:18" ht="34.5" customHeight="1" x14ac:dyDescent="0.35">
      <c r="A26" s="3" t="s">
        <v>82</v>
      </c>
      <c r="B26" s="14">
        <v>1577</v>
      </c>
      <c r="C26" s="14">
        <v>2852</v>
      </c>
      <c r="D26" s="14">
        <v>2565</v>
      </c>
      <c r="E26" s="11">
        <v>2014</v>
      </c>
      <c r="F26" s="11">
        <v>3721</v>
      </c>
      <c r="G26" s="11">
        <v>5395</v>
      </c>
      <c r="H26" s="11">
        <v>2146</v>
      </c>
      <c r="I26" s="11">
        <v>4228</v>
      </c>
      <c r="J26" s="11">
        <v>1350.5</v>
      </c>
      <c r="K26" s="11">
        <v>4715</v>
      </c>
      <c r="L26" s="11">
        <v>4767.8499999999995</v>
      </c>
      <c r="M26" s="11">
        <v>3211.9409090909089</v>
      </c>
      <c r="N26" s="12">
        <f t="shared" si="0"/>
        <v>38543.290909090909</v>
      </c>
      <c r="O26" s="115"/>
      <c r="P26" s="115"/>
      <c r="Q26" s="226"/>
      <c r="R26" s="123"/>
    </row>
    <row r="27" spans="1:18" ht="34.5" customHeight="1" x14ac:dyDescent="0.35">
      <c r="A27" s="3" t="s">
        <v>54</v>
      </c>
      <c r="B27" s="14">
        <v>107574</v>
      </c>
      <c r="C27" s="14">
        <v>89887</v>
      </c>
      <c r="D27" s="14">
        <v>88954</v>
      </c>
      <c r="E27" s="11">
        <v>93215</v>
      </c>
      <c r="F27" s="11">
        <v>127484</v>
      </c>
      <c r="G27" s="11">
        <v>81814.3</v>
      </c>
      <c r="H27" s="11">
        <v>105156.44561403508</v>
      </c>
      <c r="I27" s="11">
        <v>106898.54694736842</v>
      </c>
      <c r="J27" s="11">
        <v>78196.303372260852</v>
      </c>
      <c r="K27" s="11">
        <v>73308</v>
      </c>
      <c r="L27" s="11">
        <v>138020</v>
      </c>
      <c r="M27" s="11">
        <v>99137.054175787693</v>
      </c>
      <c r="N27" s="12">
        <f t="shared" si="0"/>
        <v>1189644.6501094522</v>
      </c>
      <c r="O27" s="115"/>
      <c r="P27" s="115"/>
      <c r="Q27" s="226"/>
      <c r="R27" s="123"/>
    </row>
    <row r="28" spans="1:18" s="39" customFormat="1" ht="34.5" customHeight="1" x14ac:dyDescent="0.35">
      <c r="A28" s="110" t="s">
        <v>24</v>
      </c>
      <c r="B28" s="111">
        <v>0</v>
      </c>
      <c r="C28" s="111">
        <v>0</v>
      </c>
      <c r="D28" s="111">
        <v>1521.7942342687481</v>
      </c>
      <c r="E28" s="111">
        <v>13294.548644765826</v>
      </c>
      <c r="F28" s="111">
        <v>34974.494090604348</v>
      </c>
      <c r="G28" s="111">
        <v>4463.6441720141747</v>
      </c>
      <c r="H28" s="111">
        <v>1653.5188583469017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4">
        <f t="shared" si="0"/>
        <v>55907.999999999993</v>
      </c>
      <c r="O28" s="115"/>
      <c r="P28" s="115"/>
      <c r="Q28" s="226"/>
      <c r="R28" s="123"/>
    </row>
    <row r="29" spans="1:18" ht="34.5" customHeight="1" x14ac:dyDescent="0.35">
      <c r="A29" s="3" t="s">
        <v>25</v>
      </c>
      <c r="B29" s="14">
        <v>88541</v>
      </c>
      <c r="C29" s="14">
        <v>94889</v>
      </c>
      <c r="D29" s="14">
        <v>79533</v>
      </c>
      <c r="E29" s="11">
        <v>72145</v>
      </c>
      <c r="F29" s="11">
        <v>92379</v>
      </c>
      <c r="G29" s="11">
        <v>91488.1</v>
      </c>
      <c r="H29" s="11">
        <v>109853</v>
      </c>
      <c r="I29" s="11">
        <v>126663.3</v>
      </c>
      <c r="J29" s="11">
        <v>89433</v>
      </c>
      <c r="K29" s="11">
        <v>135126</v>
      </c>
      <c r="L29" s="11">
        <v>101176.81786941581</v>
      </c>
      <c r="M29" s="11">
        <v>98293.383442674167</v>
      </c>
      <c r="N29" s="12">
        <f t="shared" si="0"/>
        <v>1179520.6013120899</v>
      </c>
      <c r="O29" s="115"/>
      <c r="P29" s="115"/>
      <c r="Q29" s="226"/>
      <c r="R29" s="123"/>
    </row>
    <row r="30" spans="1:18" ht="34.5" customHeight="1" x14ac:dyDescent="0.35">
      <c r="A30" s="3" t="s">
        <v>26</v>
      </c>
      <c r="B30" s="14">
        <v>59208</v>
      </c>
      <c r="C30" s="14">
        <v>61254</v>
      </c>
      <c r="D30" s="14">
        <v>58788</v>
      </c>
      <c r="E30" s="11">
        <v>49215</v>
      </c>
      <c r="F30" s="11">
        <v>41623.630000000005</v>
      </c>
      <c r="G30" s="11">
        <v>36757.350000000006</v>
      </c>
      <c r="H30" s="11">
        <v>62224.013393736466</v>
      </c>
      <c r="I30" s="11">
        <v>52773.04</v>
      </c>
      <c r="J30" s="11">
        <v>37260.022103970528</v>
      </c>
      <c r="K30" s="11">
        <v>28849</v>
      </c>
      <c r="L30" s="11">
        <v>25122.881348511382</v>
      </c>
      <c r="M30" s="11">
        <v>46643.176076928939</v>
      </c>
      <c r="N30" s="12">
        <f t="shared" si="0"/>
        <v>559718.11292314727</v>
      </c>
      <c r="O30" s="115"/>
      <c r="P30" s="115"/>
      <c r="Q30" s="226"/>
      <c r="R30" s="123"/>
    </row>
    <row r="31" spans="1:18" ht="34.5" customHeight="1" x14ac:dyDescent="0.35">
      <c r="A31" s="3" t="s">
        <v>27</v>
      </c>
      <c r="B31" s="14">
        <v>187101</v>
      </c>
      <c r="C31" s="14">
        <v>155898</v>
      </c>
      <c r="D31" s="14">
        <v>106857</v>
      </c>
      <c r="E31" s="11">
        <v>254254</v>
      </c>
      <c r="F31" s="11">
        <v>160150</v>
      </c>
      <c r="G31" s="11">
        <v>108996.66666666667</v>
      </c>
      <c r="H31" s="11">
        <v>220550</v>
      </c>
      <c r="I31" s="11">
        <v>207900</v>
      </c>
      <c r="J31" s="11">
        <v>59214</v>
      </c>
      <c r="K31" s="11">
        <v>30296</v>
      </c>
      <c r="L31" s="11">
        <v>10192</v>
      </c>
      <c r="M31" s="11">
        <v>136491.69696969696</v>
      </c>
      <c r="N31" s="12">
        <f t="shared" si="0"/>
        <v>1637900.3636363635</v>
      </c>
      <c r="O31" s="115"/>
      <c r="P31" s="115"/>
      <c r="Q31" s="226"/>
      <c r="R31" s="123"/>
    </row>
    <row r="32" spans="1:18" ht="34.5" customHeight="1" x14ac:dyDescent="0.35">
      <c r="A32" s="3" t="s">
        <v>28</v>
      </c>
      <c r="B32" s="14">
        <v>45987</v>
      </c>
      <c r="C32" s="14">
        <v>28574</v>
      </c>
      <c r="D32" s="14">
        <v>28723</v>
      </c>
      <c r="E32" s="11">
        <v>27465</v>
      </c>
      <c r="F32" s="11">
        <v>19251</v>
      </c>
      <c r="G32" s="11">
        <v>12779</v>
      </c>
      <c r="H32" s="11">
        <v>36475.774495677229</v>
      </c>
      <c r="I32" s="11">
        <v>29260</v>
      </c>
      <c r="J32" s="11">
        <v>9525</v>
      </c>
      <c r="K32" s="11">
        <v>12120</v>
      </c>
      <c r="L32" s="11">
        <v>13992</v>
      </c>
      <c r="M32" s="11">
        <v>24013.7976814252</v>
      </c>
      <c r="N32" s="12">
        <f t="shared" si="0"/>
        <v>288165.57217710238</v>
      </c>
      <c r="O32" s="115"/>
      <c r="P32" s="115"/>
      <c r="Q32" s="226"/>
      <c r="R32" s="123"/>
    </row>
    <row r="33" spans="1:18" ht="34.5" customHeight="1" x14ac:dyDescent="0.35">
      <c r="A33" s="3" t="s">
        <v>29</v>
      </c>
      <c r="B33" s="14">
        <v>13101</v>
      </c>
      <c r="C33" s="14">
        <v>6442</v>
      </c>
      <c r="D33" s="112">
        <v>13688</v>
      </c>
      <c r="E33" s="11">
        <v>4898</v>
      </c>
      <c r="F33" s="11">
        <v>7022</v>
      </c>
      <c r="G33" s="11">
        <v>4539</v>
      </c>
      <c r="H33" s="11">
        <v>8500</v>
      </c>
      <c r="I33" s="11">
        <v>7860.4</v>
      </c>
      <c r="J33" s="11">
        <v>7368</v>
      </c>
      <c r="K33" s="11">
        <v>5145</v>
      </c>
      <c r="L33" s="11">
        <v>5285.4000000000005</v>
      </c>
      <c r="M33" s="11">
        <v>7622.6181818181803</v>
      </c>
      <c r="N33" s="12">
        <f t="shared" si="0"/>
        <v>91471.418181818168</v>
      </c>
      <c r="O33" s="115"/>
      <c r="P33" s="115"/>
      <c r="Q33" s="226"/>
      <c r="R33" s="123"/>
    </row>
    <row r="34" spans="1:18" ht="34.5" customHeight="1" x14ac:dyDescent="0.35">
      <c r="A34" s="3" t="s">
        <v>30</v>
      </c>
      <c r="B34" s="14">
        <v>2152</v>
      </c>
      <c r="C34" s="14">
        <v>2845</v>
      </c>
      <c r="D34" s="112">
        <v>2985</v>
      </c>
      <c r="E34" s="11">
        <v>1288</v>
      </c>
      <c r="F34" s="11">
        <v>1775</v>
      </c>
      <c r="G34" s="11">
        <v>2173</v>
      </c>
      <c r="H34" s="11">
        <v>3698</v>
      </c>
      <c r="I34" s="11">
        <v>3118</v>
      </c>
      <c r="J34" s="11">
        <v>1715</v>
      </c>
      <c r="K34" s="11">
        <v>1118</v>
      </c>
      <c r="L34" s="11">
        <v>1493.3999999999999</v>
      </c>
      <c r="M34" s="11">
        <v>2214.5818181818181</v>
      </c>
      <c r="N34" s="12">
        <f t="shared" si="0"/>
        <v>26574.981818181819</v>
      </c>
      <c r="O34" s="115"/>
      <c r="P34" s="115"/>
      <c r="Q34" s="226"/>
      <c r="R34" s="123"/>
    </row>
    <row r="35" spans="1:18" ht="34.5" customHeight="1" x14ac:dyDescent="0.35">
      <c r="A35" s="3" t="s">
        <v>31</v>
      </c>
      <c r="B35" s="14">
        <v>26898</v>
      </c>
      <c r="C35" s="14">
        <v>31241</v>
      </c>
      <c r="D35" s="14">
        <v>29985</v>
      </c>
      <c r="E35" s="11">
        <v>13245</v>
      </c>
      <c r="F35" s="11">
        <v>118007</v>
      </c>
      <c r="G35" s="11">
        <v>41729</v>
      </c>
      <c r="H35" s="11">
        <v>93396</v>
      </c>
      <c r="I35" s="11">
        <v>90778.7</v>
      </c>
      <c r="J35" s="11">
        <v>238570</v>
      </c>
      <c r="K35" s="11">
        <v>31850</v>
      </c>
      <c r="L35" s="11">
        <v>17994</v>
      </c>
      <c r="M35" s="11">
        <v>66699.427272727262</v>
      </c>
      <c r="N35" s="12">
        <f t="shared" si="0"/>
        <v>800393.1272727272</v>
      </c>
      <c r="O35" s="115"/>
      <c r="P35" s="115"/>
      <c r="Q35" s="226"/>
      <c r="R35" s="123"/>
    </row>
    <row r="36" spans="1:18" ht="34.5" customHeight="1" x14ac:dyDescent="0.35">
      <c r="A36" s="3" t="s">
        <v>32</v>
      </c>
      <c r="B36" s="14">
        <v>82665</v>
      </c>
      <c r="C36" s="14">
        <v>58987</v>
      </c>
      <c r="D36" s="14">
        <v>56887</v>
      </c>
      <c r="E36" s="11">
        <v>59874</v>
      </c>
      <c r="F36" s="11">
        <v>18091</v>
      </c>
      <c r="G36" s="11">
        <v>57205.375</v>
      </c>
      <c r="H36" s="11">
        <v>73917.600000000006</v>
      </c>
      <c r="I36" s="11">
        <v>85421.7</v>
      </c>
      <c r="J36" s="11">
        <v>62506.421417565485</v>
      </c>
      <c r="K36" s="11">
        <v>22190.100000000002</v>
      </c>
      <c r="L36" s="11">
        <v>59580</v>
      </c>
      <c r="M36" s="11">
        <v>57938.654219778677</v>
      </c>
      <c r="N36" s="12">
        <f t="shared" si="0"/>
        <v>695263.85063734418</v>
      </c>
      <c r="O36" s="115"/>
      <c r="P36" s="115"/>
      <c r="Q36" s="226"/>
      <c r="R36" s="123"/>
    </row>
    <row r="37" spans="1:18" s="39" customFormat="1" ht="34.5" customHeight="1" x14ac:dyDescent="0.35">
      <c r="A37" s="110" t="s">
        <v>83</v>
      </c>
      <c r="B37" s="111">
        <v>612000</v>
      </c>
      <c r="C37" s="111">
        <v>459000</v>
      </c>
      <c r="D37" s="111">
        <v>397800</v>
      </c>
      <c r="E37" s="111">
        <v>367200</v>
      </c>
      <c r="F37" s="111">
        <v>183600</v>
      </c>
      <c r="G37" s="111">
        <v>116280</v>
      </c>
      <c r="H37" s="111">
        <v>153000</v>
      </c>
      <c r="I37" s="111">
        <v>146880</v>
      </c>
      <c r="J37" s="111">
        <v>128520.00000000001</v>
      </c>
      <c r="K37" s="111">
        <v>168300</v>
      </c>
      <c r="L37" s="111">
        <v>198900</v>
      </c>
      <c r="M37" s="111">
        <v>128520.00000000001</v>
      </c>
      <c r="N37" s="114">
        <f t="shared" si="0"/>
        <v>3060000</v>
      </c>
      <c r="O37" s="115"/>
      <c r="P37" s="115"/>
      <c r="Q37" s="226"/>
      <c r="R37" s="123"/>
    </row>
    <row r="38" spans="1:18" ht="34.5" customHeight="1" x14ac:dyDescent="0.35">
      <c r="A38" s="3" t="s">
        <v>33</v>
      </c>
      <c r="B38" s="14">
        <v>86221</v>
      </c>
      <c r="C38" s="14">
        <v>126987</v>
      </c>
      <c r="D38" s="14">
        <v>116998</v>
      </c>
      <c r="E38" s="11">
        <v>65487</v>
      </c>
      <c r="F38" s="11">
        <v>89733</v>
      </c>
      <c r="G38" s="11">
        <v>72588</v>
      </c>
      <c r="H38" s="11">
        <v>120180</v>
      </c>
      <c r="I38" s="11">
        <v>119820</v>
      </c>
      <c r="J38" s="11">
        <v>133428.47</v>
      </c>
      <c r="K38" s="11">
        <v>65411</v>
      </c>
      <c r="L38" s="11">
        <v>198630</v>
      </c>
      <c r="M38" s="11">
        <v>108680.31545454545</v>
      </c>
      <c r="N38" s="12">
        <f t="shared" si="0"/>
        <v>1304163.7854545454</v>
      </c>
      <c r="O38" s="115"/>
      <c r="P38" s="115"/>
      <c r="Q38" s="226"/>
      <c r="R38" s="123"/>
    </row>
    <row r="39" spans="1:18" ht="34.5" customHeight="1" x14ac:dyDescent="0.35">
      <c r="A39" s="3" t="s">
        <v>34</v>
      </c>
      <c r="B39" s="14">
        <v>25221</v>
      </c>
      <c r="C39" s="14">
        <v>22989</v>
      </c>
      <c r="D39" s="14">
        <v>13621</v>
      </c>
      <c r="E39" s="11">
        <v>21440</v>
      </c>
      <c r="F39" s="11">
        <v>33716</v>
      </c>
      <c r="G39" s="11">
        <v>9430</v>
      </c>
      <c r="H39" s="11">
        <v>14364</v>
      </c>
      <c r="I39" s="11">
        <v>13217.75</v>
      </c>
      <c r="J39" s="11">
        <v>26414</v>
      </c>
      <c r="K39" s="11">
        <v>10080</v>
      </c>
      <c r="L39" s="11">
        <v>22820</v>
      </c>
      <c r="M39" s="11">
        <v>19392.06818181818</v>
      </c>
      <c r="N39" s="12">
        <f t="shared" si="0"/>
        <v>232704.81818181818</v>
      </c>
      <c r="O39" s="115"/>
      <c r="P39" s="115"/>
      <c r="Q39" s="226"/>
      <c r="R39" s="123"/>
    </row>
    <row r="40" spans="1:18" ht="34.5" customHeight="1" x14ac:dyDescent="0.35">
      <c r="A40" s="3" t="s">
        <v>55</v>
      </c>
      <c r="B40" s="14">
        <v>1685</v>
      </c>
      <c r="C40" s="14">
        <v>3211</v>
      </c>
      <c r="D40" s="14">
        <v>1855</v>
      </c>
      <c r="E40" s="11">
        <v>3924</v>
      </c>
      <c r="F40" s="11">
        <v>2897</v>
      </c>
      <c r="G40" s="11">
        <v>400</v>
      </c>
      <c r="H40" s="11">
        <v>3050</v>
      </c>
      <c r="I40" s="11">
        <v>3528</v>
      </c>
      <c r="J40" s="11">
        <v>7105</v>
      </c>
      <c r="K40" s="11">
        <v>4725</v>
      </c>
      <c r="L40" s="11">
        <v>11258.035714285714</v>
      </c>
      <c r="M40" s="11">
        <v>3967.0941558441555</v>
      </c>
      <c r="N40" s="12">
        <f t="shared" si="0"/>
        <v>47605.129870129866</v>
      </c>
      <c r="O40" s="115"/>
      <c r="P40" s="115"/>
      <c r="Q40" s="226"/>
      <c r="R40" s="123"/>
    </row>
    <row r="41" spans="1:18" ht="34.5" customHeight="1" x14ac:dyDescent="0.35">
      <c r="A41" s="3" t="s">
        <v>56</v>
      </c>
      <c r="B41" s="14">
        <v>5887</v>
      </c>
      <c r="C41" s="14">
        <v>6452</v>
      </c>
      <c r="D41" s="14">
        <v>4921</v>
      </c>
      <c r="E41" s="11">
        <v>6555</v>
      </c>
      <c r="F41" s="11">
        <v>5376</v>
      </c>
      <c r="G41" s="11">
        <v>5568</v>
      </c>
      <c r="H41" s="11">
        <v>7920</v>
      </c>
      <c r="I41" s="11">
        <v>5463.25</v>
      </c>
      <c r="J41" s="11">
        <v>14246.658536585366</v>
      </c>
      <c r="K41" s="11">
        <v>5222</v>
      </c>
      <c r="L41" s="11">
        <v>5687.42</v>
      </c>
      <c r="M41" s="11">
        <v>6663.4844124168512</v>
      </c>
      <c r="N41" s="12">
        <f t="shared" si="0"/>
        <v>79961.812949002211</v>
      </c>
      <c r="O41" s="115"/>
      <c r="P41" s="115"/>
      <c r="Q41" s="226"/>
      <c r="R41" s="123"/>
    </row>
    <row r="42" spans="1:18" ht="34.5" customHeight="1" x14ac:dyDescent="0.35">
      <c r="A42" s="3" t="s">
        <v>35</v>
      </c>
      <c r="B42" s="14">
        <v>2721</v>
      </c>
      <c r="C42" s="14">
        <v>2799</v>
      </c>
      <c r="D42" s="14">
        <v>1721</v>
      </c>
      <c r="E42" s="11">
        <v>3887</v>
      </c>
      <c r="F42" s="11">
        <v>828</v>
      </c>
      <c r="G42" s="11">
        <v>576</v>
      </c>
      <c r="H42" s="11">
        <v>6246.5</v>
      </c>
      <c r="I42" s="11">
        <v>3921.5</v>
      </c>
      <c r="J42" s="11">
        <v>4555.0778894472369</v>
      </c>
      <c r="K42" s="11">
        <v>2050</v>
      </c>
      <c r="L42" s="11">
        <v>1260</v>
      </c>
      <c r="M42" s="11">
        <v>2778.6434444952033</v>
      </c>
      <c r="N42" s="12">
        <f t="shared" si="0"/>
        <v>33343.721333942442</v>
      </c>
      <c r="O42" s="115"/>
      <c r="P42" s="115"/>
      <c r="Q42" s="226"/>
      <c r="R42" s="123"/>
    </row>
    <row r="43" spans="1:18" ht="34.5" customHeight="1" x14ac:dyDescent="0.35">
      <c r="A43" s="3" t="s">
        <v>73</v>
      </c>
      <c r="B43" s="14">
        <v>15466</v>
      </c>
      <c r="C43" s="14">
        <v>17895</v>
      </c>
      <c r="D43" s="14">
        <v>13454</v>
      </c>
      <c r="E43" s="11">
        <v>21024</v>
      </c>
      <c r="F43" s="11">
        <v>23390</v>
      </c>
      <c r="G43" s="11">
        <v>22583</v>
      </c>
      <c r="H43" s="11">
        <v>18990</v>
      </c>
      <c r="I43" s="11">
        <v>24344.981949458484</v>
      </c>
      <c r="J43" s="11">
        <v>18197.274969173861</v>
      </c>
      <c r="K43" s="11">
        <v>1535</v>
      </c>
      <c r="L43" s="11">
        <v>3661</v>
      </c>
      <c r="M43" s="11">
        <v>16412.750628966576</v>
      </c>
      <c r="N43" s="12">
        <f t="shared" si="0"/>
        <v>196953.00754759891</v>
      </c>
      <c r="O43" s="115"/>
      <c r="P43" s="115"/>
      <c r="Q43" s="226"/>
      <c r="R43" s="123"/>
    </row>
    <row r="44" spans="1:18" ht="34.5" customHeight="1" x14ac:dyDescent="0.35">
      <c r="A44" s="110" t="s">
        <v>37</v>
      </c>
      <c r="B44" s="14">
        <v>7654</v>
      </c>
      <c r="C44" s="14">
        <v>9857</v>
      </c>
      <c r="D44" s="14">
        <v>8991</v>
      </c>
      <c r="E44" s="11">
        <v>10114</v>
      </c>
      <c r="F44" s="11">
        <v>180</v>
      </c>
      <c r="G44" s="11">
        <v>223</v>
      </c>
      <c r="H44" s="11">
        <v>16172</v>
      </c>
      <c r="I44" s="11">
        <v>10512</v>
      </c>
      <c r="J44" s="11">
        <v>19753.16</v>
      </c>
      <c r="K44" s="11">
        <v>155</v>
      </c>
      <c r="L44" s="11">
        <v>302.61904761904765</v>
      </c>
      <c r="M44" s="11">
        <v>92</v>
      </c>
      <c r="N44" s="12">
        <f t="shared" si="0"/>
        <v>84005.779047619057</v>
      </c>
      <c r="O44" s="115"/>
      <c r="P44" s="115"/>
      <c r="Q44" s="226"/>
      <c r="R44" s="123"/>
    </row>
    <row r="45" spans="1:18" ht="34.5" customHeight="1" x14ac:dyDescent="0.35">
      <c r="A45" s="110" t="s">
        <v>38</v>
      </c>
      <c r="B45" s="14">
        <v>32998</v>
      </c>
      <c r="C45" s="14">
        <v>29565</v>
      </c>
      <c r="D45" s="14">
        <v>25124</v>
      </c>
      <c r="E45" s="11">
        <v>35241</v>
      </c>
      <c r="F45" s="11">
        <v>9629</v>
      </c>
      <c r="G45" s="11">
        <v>7363.2</v>
      </c>
      <c r="H45" s="11">
        <v>33663</v>
      </c>
      <c r="I45" s="11">
        <v>48473.29</v>
      </c>
      <c r="J45" s="11">
        <v>13474</v>
      </c>
      <c r="K45" s="11">
        <v>42405</v>
      </c>
      <c r="L45" s="11">
        <v>24850</v>
      </c>
      <c r="M45" s="11">
        <v>27525.953636363636</v>
      </c>
      <c r="N45" s="12">
        <f>SUM(B45:M45)</f>
        <v>330311.44363636361</v>
      </c>
      <c r="O45" s="115"/>
      <c r="P45" s="115"/>
      <c r="Q45" s="226"/>
      <c r="R45" s="123"/>
    </row>
    <row r="46" spans="1:18" ht="34.5" customHeight="1" x14ac:dyDescent="0.35">
      <c r="A46" s="3" t="s">
        <v>84</v>
      </c>
      <c r="B46" s="112">
        <v>15899</v>
      </c>
      <c r="C46" s="112">
        <v>18825</v>
      </c>
      <c r="D46" s="112">
        <v>12514</v>
      </c>
      <c r="E46" s="112">
        <v>11345</v>
      </c>
      <c r="F46" s="112">
        <v>3306</v>
      </c>
      <c r="G46" s="112">
        <v>2976</v>
      </c>
      <c r="H46" s="112">
        <v>20065.100000000002</v>
      </c>
      <c r="I46" s="112">
        <v>11824.460000000001</v>
      </c>
      <c r="J46" s="112">
        <v>2815</v>
      </c>
      <c r="K46" s="112">
        <v>8337</v>
      </c>
      <c r="L46" s="112">
        <v>14130</v>
      </c>
      <c r="M46" s="112">
        <v>20094.232727272702</v>
      </c>
      <c r="N46" s="134">
        <f t="shared" ref="N46:N53" si="1">SUM(B46:M46)</f>
        <v>142130.79272727272</v>
      </c>
      <c r="O46" s="19"/>
      <c r="P46" s="19"/>
      <c r="Q46" s="226"/>
      <c r="R46" s="123"/>
    </row>
    <row r="47" spans="1:18" ht="34.5" customHeight="1" x14ac:dyDescent="0.35">
      <c r="A47" s="3" t="s">
        <v>85</v>
      </c>
      <c r="B47" s="112">
        <v>0</v>
      </c>
      <c r="C47" s="112">
        <v>510</v>
      </c>
      <c r="D47" s="112">
        <v>504</v>
      </c>
      <c r="E47" s="112">
        <v>320</v>
      </c>
      <c r="F47" s="112">
        <v>524</v>
      </c>
      <c r="G47" s="112">
        <v>430</v>
      </c>
      <c r="H47" s="112">
        <v>432</v>
      </c>
      <c r="I47" s="112">
        <v>432.00000000000006</v>
      </c>
      <c r="J47" s="112">
        <v>940</v>
      </c>
      <c r="K47" s="112">
        <v>156</v>
      </c>
      <c r="L47" s="112">
        <v>0</v>
      </c>
      <c r="M47" s="112">
        <v>186.18181818181799</v>
      </c>
      <c r="N47" s="134">
        <f t="shared" si="1"/>
        <v>4434.181818181818</v>
      </c>
      <c r="O47" s="19"/>
      <c r="P47" s="19"/>
      <c r="Q47" s="226"/>
      <c r="R47" s="123"/>
    </row>
    <row r="48" spans="1:18" ht="34.5" customHeight="1" x14ac:dyDescent="0.35">
      <c r="A48" s="3" t="s">
        <v>86</v>
      </c>
      <c r="B48" s="112">
        <v>4677</v>
      </c>
      <c r="C48" s="112">
        <v>6011</v>
      </c>
      <c r="D48" s="112">
        <v>1588</v>
      </c>
      <c r="E48" s="112">
        <v>3211</v>
      </c>
      <c r="F48" s="112">
        <v>611</v>
      </c>
      <c r="G48" s="112">
        <v>587</v>
      </c>
      <c r="H48" s="112">
        <v>4278</v>
      </c>
      <c r="I48" s="112">
        <v>4641.7</v>
      </c>
      <c r="J48" s="112">
        <v>6032.8451127819553</v>
      </c>
      <c r="K48" s="112">
        <v>1783</v>
      </c>
      <c r="L48" s="112">
        <v>1088.9463087248323</v>
      </c>
      <c r="M48" s="112">
        <v>3137.226492864253</v>
      </c>
      <c r="N48" s="134">
        <f t="shared" si="1"/>
        <v>37646.717914371038</v>
      </c>
      <c r="O48" s="19"/>
      <c r="P48" s="19"/>
      <c r="Q48" s="226"/>
      <c r="R48" s="123"/>
    </row>
    <row r="49" spans="1:18" ht="34.5" customHeight="1" x14ac:dyDescent="0.35">
      <c r="A49" s="3" t="s">
        <v>87</v>
      </c>
      <c r="B49" s="112">
        <v>5524</v>
      </c>
      <c r="C49" s="112">
        <v>8524</v>
      </c>
      <c r="D49" s="112">
        <v>6545</v>
      </c>
      <c r="E49" s="112">
        <v>3542</v>
      </c>
      <c r="F49" s="112">
        <v>270</v>
      </c>
      <c r="G49" s="112">
        <v>457</v>
      </c>
      <c r="H49" s="112">
        <v>6120</v>
      </c>
      <c r="I49" s="112">
        <v>9180</v>
      </c>
      <c r="J49" s="112">
        <v>9911</v>
      </c>
      <c r="K49" s="112">
        <v>305.5</v>
      </c>
      <c r="L49" s="112">
        <v>653.30000000000007</v>
      </c>
      <c r="M49" s="112">
        <v>1639.25454545455</v>
      </c>
      <c r="N49" s="134">
        <f t="shared" si="1"/>
        <v>52671.05454545455</v>
      </c>
      <c r="O49" s="19"/>
      <c r="P49" s="19"/>
      <c r="Q49" s="226"/>
      <c r="R49" s="123"/>
    </row>
    <row r="50" spans="1:18" ht="34.5" customHeight="1" x14ac:dyDescent="0.35">
      <c r="A50" s="3" t="s">
        <v>183</v>
      </c>
      <c r="B50" s="112">
        <v>18241</v>
      </c>
      <c r="C50" s="112">
        <v>18254</v>
      </c>
      <c r="D50" s="112">
        <v>12545</v>
      </c>
      <c r="E50" s="112">
        <v>12658</v>
      </c>
      <c r="F50" s="112">
        <v>37553</v>
      </c>
      <c r="G50" s="112">
        <v>17599</v>
      </c>
      <c r="H50" s="112">
        <v>23470.2</v>
      </c>
      <c r="I50" s="112">
        <v>36597.599999999999</v>
      </c>
      <c r="J50" s="112">
        <v>29912.177339901482</v>
      </c>
      <c r="K50" s="112">
        <v>11430</v>
      </c>
      <c r="L50" s="112">
        <v>19071.404494382023</v>
      </c>
      <c r="M50" s="112">
        <v>18804</v>
      </c>
      <c r="N50" s="134">
        <f t="shared" si="1"/>
        <v>256135.38183428353</v>
      </c>
      <c r="O50" s="19"/>
      <c r="P50" s="19"/>
      <c r="Q50" s="226"/>
      <c r="R50" s="123"/>
    </row>
    <row r="51" spans="1:18" ht="34.5" customHeight="1" x14ac:dyDescent="0.35">
      <c r="A51" s="3" t="s">
        <v>89</v>
      </c>
      <c r="B51" s="112">
        <v>745</v>
      </c>
      <c r="C51" s="112">
        <v>6177</v>
      </c>
      <c r="D51" s="112">
        <v>4654</v>
      </c>
      <c r="E51" s="112">
        <v>4633</v>
      </c>
      <c r="F51" s="112">
        <v>3962</v>
      </c>
      <c r="G51" s="112">
        <v>1906</v>
      </c>
      <c r="H51" s="112">
        <v>11749.31</v>
      </c>
      <c r="I51" s="112">
        <v>735</v>
      </c>
      <c r="J51" s="112">
        <v>3804.2073170731705</v>
      </c>
      <c r="K51" s="112">
        <v>2816</v>
      </c>
      <c r="L51" s="112">
        <v>5940</v>
      </c>
      <c r="M51" s="112">
        <v>4283.7743015521055</v>
      </c>
      <c r="N51" s="134">
        <f t="shared" si="1"/>
        <v>51405.29161862527</v>
      </c>
      <c r="O51" s="19"/>
      <c r="P51" s="19"/>
      <c r="Q51" s="226"/>
      <c r="R51" s="123"/>
    </row>
    <row r="52" spans="1:18" ht="34.5" customHeight="1" x14ac:dyDescent="0.35">
      <c r="A52" s="3" t="s">
        <v>90</v>
      </c>
      <c r="B52" s="112">
        <v>4912</v>
      </c>
      <c r="C52" s="112">
        <v>9895</v>
      </c>
      <c r="D52" s="112">
        <v>6166</v>
      </c>
      <c r="E52" s="112">
        <v>7854</v>
      </c>
      <c r="F52" s="112">
        <v>5008</v>
      </c>
      <c r="G52" s="112">
        <v>2367</v>
      </c>
      <c r="H52" s="112">
        <v>3630.2799999999997</v>
      </c>
      <c r="I52" s="112">
        <v>6762.0000000000009</v>
      </c>
      <c r="J52" s="112">
        <v>5362.2125958013994</v>
      </c>
      <c r="K52" s="112">
        <v>2914.5</v>
      </c>
      <c r="L52" s="112">
        <v>6373.5</v>
      </c>
      <c r="M52" s="112">
        <v>5567.6811450728546</v>
      </c>
      <c r="N52" s="134">
        <f t="shared" si="1"/>
        <v>66812.173740874248</v>
      </c>
      <c r="O52" s="19"/>
      <c r="P52" s="19"/>
      <c r="Q52" s="226"/>
      <c r="R52" s="123"/>
    </row>
    <row r="53" spans="1:18" ht="34.5" customHeight="1" x14ac:dyDescent="0.35">
      <c r="A53" s="3" t="s">
        <v>91</v>
      </c>
      <c r="B53" s="14">
        <v>0</v>
      </c>
      <c r="C53" s="14">
        <v>412</v>
      </c>
      <c r="D53" s="14">
        <v>507</v>
      </c>
      <c r="E53" s="11">
        <v>0</v>
      </c>
      <c r="F53" s="11">
        <v>0</v>
      </c>
      <c r="G53" s="11">
        <v>0</v>
      </c>
      <c r="H53" s="11">
        <v>858</v>
      </c>
      <c r="I53" s="11" t="s">
        <v>106</v>
      </c>
      <c r="J53" s="11">
        <v>2480.6061827956987</v>
      </c>
      <c r="K53" s="11">
        <v>0</v>
      </c>
      <c r="L53" s="11">
        <v>0</v>
      </c>
      <c r="M53" s="11">
        <v>103</v>
      </c>
      <c r="N53" s="12">
        <f t="shared" si="1"/>
        <v>4360.6061827956983</v>
      </c>
      <c r="O53" s="115"/>
      <c r="P53" s="115"/>
      <c r="Q53" s="226"/>
      <c r="R53" s="123"/>
    </row>
    <row r="54" spans="1:18" ht="34.5" customHeight="1" x14ac:dyDescent="0.35">
      <c r="A54" s="3" t="s">
        <v>39</v>
      </c>
      <c r="B54" s="14">
        <v>99854</v>
      </c>
      <c r="C54" s="14">
        <v>155987</v>
      </c>
      <c r="D54" s="14">
        <v>99665</v>
      </c>
      <c r="E54" s="11">
        <v>13021</v>
      </c>
      <c r="F54" s="11">
        <v>40247.967483870969</v>
      </c>
      <c r="G54" s="11">
        <v>108914</v>
      </c>
      <c r="H54" s="11">
        <v>121500</v>
      </c>
      <c r="I54" s="11">
        <v>195048</v>
      </c>
      <c r="J54" s="11">
        <v>175721.9</v>
      </c>
      <c r="K54" s="11">
        <v>84598.8</v>
      </c>
      <c r="L54" s="11">
        <v>146940</v>
      </c>
      <c r="M54" s="11">
        <v>112863.42431671554</v>
      </c>
      <c r="N54" s="12">
        <f t="shared" si="0"/>
        <v>1354361.0918005863</v>
      </c>
      <c r="O54" s="115"/>
      <c r="P54" s="115"/>
      <c r="Q54" s="226"/>
      <c r="R54" s="123"/>
    </row>
    <row r="55" spans="1:18" ht="34.5" customHeight="1" x14ac:dyDescent="0.35">
      <c r="A55" s="3" t="s">
        <v>40</v>
      </c>
      <c r="B55" s="14">
        <v>23001</v>
      </c>
      <c r="C55" s="14">
        <v>28544</v>
      </c>
      <c r="D55" s="14">
        <v>14899</v>
      </c>
      <c r="E55" s="11">
        <v>15021</v>
      </c>
      <c r="F55" s="11">
        <v>18841.5</v>
      </c>
      <c r="G55" s="11">
        <v>21973.3</v>
      </c>
      <c r="H55" s="11">
        <v>25727</v>
      </c>
      <c r="I55" s="11">
        <v>23009</v>
      </c>
      <c r="J55" s="11">
        <v>33007.599999999999</v>
      </c>
      <c r="K55" s="11">
        <v>47013.75</v>
      </c>
      <c r="L55" s="11">
        <v>49779</v>
      </c>
      <c r="M55" s="11">
        <v>38346.9227272727</v>
      </c>
      <c r="N55" s="12">
        <f t="shared" si="0"/>
        <v>339163.07272727275</v>
      </c>
      <c r="O55" s="115"/>
      <c r="P55" s="115"/>
      <c r="Q55" s="226"/>
      <c r="R55" s="123"/>
    </row>
    <row r="56" spans="1:18" ht="34.5" customHeight="1" x14ac:dyDescent="0.35">
      <c r="A56" s="3" t="s">
        <v>41</v>
      </c>
      <c r="B56" s="14">
        <v>39887</v>
      </c>
      <c r="C56" s="14">
        <v>38124</v>
      </c>
      <c r="D56" s="14">
        <v>28998</v>
      </c>
      <c r="E56" s="11">
        <v>39454</v>
      </c>
      <c r="F56" s="11">
        <v>24380.2</v>
      </c>
      <c r="G56" s="11">
        <v>36437.666666666664</v>
      </c>
      <c r="H56" s="11">
        <v>39200</v>
      </c>
      <c r="I56" s="11">
        <v>45943.520000000004</v>
      </c>
      <c r="J56" s="11">
        <v>41336.848508330106</v>
      </c>
      <c r="K56" s="11">
        <v>52384</v>
      </c>
      <c r="L56" s="11">
        <v>45558</v>
      </c>
      <c r="M56" s="11">
        <v>39245.748652272436</v>
      </c>
      <c r="N56" s="12">
        <f t="shared" si="0"/>
        <v>470948.98382726923</v>
      </c>
      <c r="O56" s="115"/>
      <c r="P56" s="115"/>
      <c r="Q56" s="226"/>
      <c r="R56" s="123"/>
    </row>
    <row r="57" spans="1:18" ht="34.5" customHeight="1" x14ac:dyDescent="0.35">
      <c r="A57" s="3" t="s">
        <v>58</v>
      </c>
      <c r="B57" s="14">
        <v>1530</v>
      </c>
      <c r="C57" s="14">
        <v>2212</v>
      </c>
      <c r="D57" s="112">
        <v>931</v>
      </c>
      <c r="E57" s="11">
        <v>1588</v>
      </c>
      <c r="F57" s="11">
        <v>969.9</v>
      </c>
      <c r="G57" s="11">
        <v>2978</v>
      </c>
      <c r="H57" s="11">
        <v>1619</v>
      </c>
      <c r="I57" s="11">
        <v>1636.8</v>
      </c>
      <c r="J57" s="11">
        <v>584</v>
      </c>
      <c r="K57" s="11">
        <v>2190</v>
      </c>
      <c r="L57" s="11">
        <v>2380</v>
      </c>
      <c r="M57" s="11">
        <v>1692.6090909090906</v>
      </c>
      <c r="N57" s="12">
        <f t="shared" si="0"/>
        <v>20311.309090909086</v>
      </c>
      <c r="O57" s="115"/>
      <c r="P57" s="115"/>
      <c r="Q57" s="226"/>
      <c r="R57" s="123"/>
    </row>
    <row r="58" spans="1:18" ht="34.5" customHeight="1" x14ac:dyDescent="0.35">
      <c r="A58" s="3" t="s">
        <v>42</v>
      </c>
      <c r="B58" s="14">
        <v>76121</v>
      </c>
      <c r="C58" s="112">
        <v>78995</v>
      </c>
      <c r="D58" s="14">
        <v>47454</v>
      </c>
      <c r="E58" s="11">
        <v>43544</v>
      </c>
      <c r="F58" s="11">
        <v>23699</v>
      </c>
      <c r="G58" s="11">
        <v>16823</v>
      </c>
      <c r="H58" s="11">
        <v>28779</v>
      </c>
      <c r="I58" s="11">
        <v>20802.851912999784</v>
      </c>
      <c r="J58" s="11">
        <v>20069</v>
      </c>
      <c r="K58" s="11">
        <v>29019</v>
      </c>
      <c r="L58" s="11">
        <v>18907.327784156143</v>
      </c>
      <c r="M58" s="11">
        <v>36746.652699741448</v>
      </c>
      <c r="N58" s="12">
        <f t="shared" si="0"/>
        <v>440959.83239689737</v>
      </c>
      <c r="O58" s="115"/>
      <c r="P58" s="115"/>
      <c r="Q58" s="226"/>
      <c r="R58" s="123"/>
    </row>
    <row r="59" spans="1:18" ht="34.5" customHeight="1" x14ac:dyDescent="0.35">
      <c r="A59" s="3" t="s">
        <v>43</v>
      </c>
      <c r="B59" s="14">
        <v>11452</v>
      </c>
      <c r="C59" s="14">
        <v>24652</v>
      </c>
      <c r="D59" s="14">
        <v>26541</v>
      </c>
      <c r="E59" s="11">
        <v>19214</v>
      </c>
      <c r="F59" s="11">
        <v>16439</v>
      </c>
      <c r="G59" s="11">
        <v>15116</v>
      </c>
      <c r="H59" s="11">
        <v>33175</v>
      </c>
      <c r="I59" s="11">
        <v>14062.5</v>
      </c>
      <c r="J59" s="11">
        <v>20786.918993231811</v>
      </c>
      <c r="K59" s="11">
        <v>11262</v>
      </c>
      <c r="L59" s="11">
        <v>8124</v>
      </c>
      <c r="M59" s="11">
        <v>18256.765363021073</v>
      </c>
      <c r="N59" s="12">
        <f t="shared" si="0"/>
        <v>219081.1843562529</v>
      </c>
      <c r="O59" s="115"/>
      <c r="P59" s="115"/>
      <c r="Q59" s="226"/>
      <c r="R59" s="123"/>
    </row>
    <row r="60" spans="1:18" ht="34.5" customHeight="1" x14ac:dyDescent="0.35">
      <c r="A60" s="3" t="s">
        <v>59</v>
      </c>
      <c r="B60" s="14">
        <v>60011</v>
      </c>
      <c r="C60" s="14">
        <v>52414</v>
      </c>
      <c r="D60" s="14">
        <v>34887</v>
      </c>
      <c r="E60" s="11">
        <v>38657</v>
      </c>
      <c r="F60" s="11">
        <v>80552</v>
      </c>
      <c r="G60" s="11">
        <v>93316.25</v>
      </c>
      <c r="H60" s="11">
        <v>120535</v>
      </c>
      <c r="I60" s="11">
        <v>111707.68993186015</v>
      </c>
      <c r="J60" s="11">
        <v>157778</v>
      </c>
      <c r="K60" s="11">
        <v>99020</v>
      </c>
      <c r="L60" s="11">
        <v>122027.08668197475</v>
      </c>
      <c r="M60" s="11">
        <v>88264.093328530449</v>
      </c>
      <c r="N60" s="12">
        <f t="shared" si="0"/>
        <v>1059169.1199423654</v>
      </c>
      <c r="O60" s="115"/>
      <c r="P60" s="115"/>
      <c r="Q60" s="226"/>
      <c r="R60" s="123"/>
    </row>
    <row r="61" spans="1:18" ht="34.5" customHeight="1" x14ac:dyDescent="0.35">
      <c r="A61" s="3" t="s">
        <v>74</v>
      </c>
      <c r="B61" s="14">
        <v>231</v>
      </c>
      <c r="C61" s="14">
        <v>1324</v>
      </c>
      <c r="D61" s="14">
        <v>325</v>
      </c>
      <c r="E61" s="11">
        <v>654</v>
      </c>
      <c r="F61" s="11">
        <v>238</v>
      </c>
      <c r="G61" s="11">
        <v>195</v>
      </c>
      <c r="H61" s="11">
        <v>0</v>
      </c>
      <c r="I61" s="11">
        <v>0</v>
      </c>
      <c r="J61" s="11">
        <v>360</v>
      </c>
      <c r="K61" s="11">
        <v>102</v>
      </c>
      <c r="L61" s="11">
        <v>280.252427184466</v>
      </c>
      <c r="M61" s="11">
        <v>593</v>
      </c>
      <c r="N61" s="12">
        <f t="shared" si="0"/>
        <v>4302.2524271844659</v>
      </c>
      <c r="O61" s="115"/>
      <c r="P61" s="115"/>
      <c r="Q61" s="226"/>
      <c r="R61" s="123"/>
    </row>
    <row r="62" spans="1:18" ht="34.5" customHeight="1" x14ac:dyDescent="0.35">
      <c r="A62" s="3" t="s">
        <v>46</v>
      </c>
      <c r="B62" s="14">
        <v>26541</v>
      </c>
      <c r="C62" s="14">
        <v>9662</v>
      </c>
      <c r="D62" s="14">
        <v>6401</v>
      </c>
      <c r="E62" s="11">
        <v>154</v>
      </c>
      <c r="F62" s="11">
        <v>3850</v>
      </c>
      <c r="G62" s="11">
        <v>90</v>
      </c>
      <c r="H62" s="11">
        <v>617.59842519685037</v>
      </c>
      <c r="I62" s="11">
        <v>308.75</v>
      </c>
      <c r="J62" s="11">
        <v>628.43373493975901</v>
      </c>
      <c r="K62" s="11">
        <v>536.25</v>
      </c>
      <c r="L62" s="11">
        <v>4382.8472622478384</v>
      </c>
      <c r="M62" s="11">
        <v>9833.8072202167696</v>
      </c>
      <c r="N62" s="12">
        <f t="shared" si="0"/>
        <v>63005.686642601213</v>
      </c>
      <c r="O62" s="115"/>
      <c r="P62" s="115"/>
      <c r="Q62" s="226"/>
      <c r="R62" s="123"/>
    </row>
    <row r="63" spans="1:18" ht="34.5" customHeight="1" x14ac:dyDescent="0.35">
      <c r="A63" s="110" t="s">
        <v>92</v>
      </c>
      <c r="B63" s="14">
        <v>6412</v>
      </c>
      <c r="C63" s="14">
        <v>4321</v>
      </c>
      <c r="D63" s="14">
        <v>9241</v>
      </c>
      <c r="E63" s="11">
        <v>8544</v>
      </c>
      <c r="F63" s="11">
        <v>7565</v>
      </c>
      <c r="G63" s="11">
        <v>12393</v>
      </c>
      <c r="H63" s="11">
        <v>29506</v>
      </c>
      <c r="I63" s="11">
        <v>18319.350000000002</v>
      </c>
      <c r="J63" s="11">
        <v>26996</v>
      </c>
      <c r="K63" s="11">
        <v>10722</v>
      </c>
      <c r="L63" s="11">
        <v>18213.700067249498</v>
      </c>
      <c r="M63" s="11">
        <v>13839.368187931774</v>
      </c>
      <c r="N63" s="12">
        <f t="shared" si="0"/>
        <v>166072.41825518128</v>
      </c>
      <c r="O63" s="115"/>
      <c r="P63" s="115"/>
      <c r="Q63" s="226"/>
      <c r="R63" s="123"/>
    </row>
    <row r="64" spans="1:18" ht="34.5" customHeight="1" x14ac:dyDescent="0.35">
      <c r="A64" s="110" t="s">
        <v>93</v>
      </c>
      <c r="B64" s="14">
        <v>554</v>
      </c>
      <c r="C64" s="14">
        <v>750</v>
      </c>
      <c r="D64" s="14">
        <v>758</v>
      </c>
      <c r="E64" s="11">
        <v>729</v>
      </c>
      <c r="F64" s="11">
        <v>626</v>
      </c>
      <c r="G64" s="11">
        <v>767</v>
      </c>
      <c r="H64" s="11">
        <v>632</v>
      </c>
      <c r="I64" s="11">
        <v>1026</v>
      </c>
      <c r="J64" s="11">
        <v>3905.2215777262177</v>
      </c>
      <c r="K64" s="11">
        <v>945</v>
      </c>
      <c r="L64" s="11">
        <v>2376.5346534653468</v>
      </c>
      <c r="M64" s="11">
        <v>1188.0687482901421</v>
      </c>
      <c r="N64" s="12">
        <f t="shared" si="0"/>
        <v>14256.824979481706</v>
      </c>
      <c r="O64" s="115"/>
      <c r="P64" s="115"/>
      <c r="Q64" s="226"/>
      <c r="R64" s="123"/>
    </row>
    <row r="65" spans="1:34" ht="34.5" customHeight="1" x14ac:dyDescent="0.35">
      <c r="A65" s="110" t="s">
        <v>94</v>
      </c>
      <c r="B65" s="14">
        <v>658</v>
      </c>
      <c r="C65" s="14">
        <v>396</v>
      </c>
      <c r="D65" s="14">
        <v>785</v>
      </c>
      <c r="E65" s="11">
        <v>94</v>
      </c>
      <c r="F65" s="11">
        <v>568</v>
      </c>
      <c r="G65" s="11">
        <v>547</v>
      </c>
      <c r="H65" s="11">
        <v>3512</v>
      </c>
      <c r="I65" s="11">
        <v>1844.2800000000002</v>
      </c>
      <c r="J65" s="11">
        <v>139</v>
      </c>
      <c r="K65" s="11">
        <v>3720</v>
      </c>
      <c r="L65" s="11">
        <v>3358.7279151943462</v>
      </c>
      <c r="M65" s="11">
        <v>1620.18253774494</v>
      </c>
      <c r="N65" s="12">
        <f t="shared" si="0"/>
        <v>17242.190452939285</v>
      </c>
      <c r="O65" s="115"/>
      <c r="P65" s="115"/>
      <c r="Q65" s="226"/>
      <c r="R65" s="123"/>
    </row>
    <row r="66" spans="1:34" ht="34.5" customHeight="1" x14ac:dyDescent="0.35">
      <c r="A66" s="110" t="s">
        <v>95</v>
      </c>
      <c r="B66" s="14">
        <v>1954</v>
      </c>
      <c r="C66" s="14">
        <v>842</v>
      </c>
      <c r="D66" s="14">
        <v>812</v>
      </c>
      <c r="E66" s="11">
        <v>1197</v>
      </c>
      <c r="F66" s="11">
        <v>1203</v>
      </c>
      <c r="G66" s="11">
        <v>455</v>
      </c>
      <c r="H66" s="11">
        <v>1300</v>
      </c>
      <c r="I66" s="11">
        <v>1850.9695290858724</v>
      </c>
      <c r="J66" s="11">
        <v>894</v>
      </c>
      <c r="K66" s="11">
        <v>1010</v>
      </c>
      <c r="L66" s="11">
        <v>1146.1147540983607</v>
      </c>
      <c r="M66" s="11">
        <v>1151.2803893803848</v>
      </c>
      <c r="N66" s="12">
        <f t="shared" si="0"/>
        <v>13815.364672564618</v>
      </c>
      <c r="O66" s="115"/>
      <c r="P66" s="115"/>
      <c r="Q66" s="226"/>
      <c r="R66" s="123"/>
    </row>
    <row r="67" spans="1:34" ht="34.5" customHeight="1" x14ac:dyDescent="0.35">
      <c r="A67" s="110" t="s">
        <v>96</v>
      </c>
      <c r="B67" s="14">
        <v>290</v>
      </c>
      <c r="C67" s="14">
        <v>45</v>
      </c>
      <c r="D67" s="14">
        <v>2121</v>
      </c>
      <c r="E67" s="11">
        <v>3998</v>
      </c>
      <c r="F67" s="11">
        <v>32580</v>
      </c>
      <c r="G67" s="11">
        <v>41903.5</v>
      </c>
      <c r="H67" s="11">
        <v>70688</v>
      </c>
      <c r="I67" s="11">
        <v>21194.65</v>
      </c>
      <c r="J67" s="11">
        <v>18579</v>
      </c>
      <c r="K67" s="11">
        <v>9385.4</v>
      </c>
      <c r="L67" s="11">
        <v>3808</v>
      </c>
      <c r="M67" s="11">
        <v>599.32272727270004</v>
      </c>
      <c r="N67" s="12">
        <f t="shared" si="0"/>
        <v>205191.87272727268</v>
      </c>
      <c r="O67" s="115"/>
      <c r="P67" s="115"/>
      <c r="Q67" s="226"/>
      <c r="R67" s="123"/>
    </row>
    <row r="68" spans="1:34" s="39" customFormat="1" ht="34.5" customHeight="1" x14ac:dyDescent="0.35">
      <c r="A68" s="110" t="s">
        <v>97</v>
      </c>
      <c r="B68" s="111">
        <v>4153.8</v>
      </c>
      <c r="C68" s="111">
        <v>7995</v>
      </c>
      <c r="D68" s="111">
        <v>6788</v>
      </c>
      <c r="E68" s="111">
        <v>5441</v>
      </c>
      <c r="F68" s="111">
        <v>30590.400000000001</v>
      </c>
      <c r="G68" s="111">
        <v>5052.7749999999996</v>
      </c>
      <c r="H68" s="111">
        <v>3879.2999999999997</v>
      </c>
      <c r="I68" s="111">
        <v>4874.2499999999991</v>
      </c>
      <c r="J68" s="111">
        <v>9999</v>
      </c>
      <c r="K68" s="111">
        <v>4140.18</v>
      </c>
      <c r="L68" s="111">
        <v>4452.47</v>
      </c>
      <c r="M68" s="111">
        <v>6302</v>
      </c>
      <c r="N68" s="114">
        <f t="shared" si="0"/>
        <v>93668.174999999988</v>
      </c>
      <c r="O68" s="115"/>
      <c r="P68" s="115"/>
      <c r="Q68" s="226"/>
      <c r="R68" s="123"/>
    </row>
    <row r="69" spans="1:34" ht="34.5" customHeight="1" x14ac:dyDescent="0.35">
      <c r="A69" s="110" t="s">
        <v>98</v>
      </c>
      <c r="B69" s="14">
        <v>85</v>
      </c>
      <c r="C69" s="14">
        <v>26</v>
      </c>
      <c r="D69" s="14">
        <v>29</v>
      </c>
      <c r="E69" s="11">
        <v>89</v>
      </c>
      <c r="F69" s="11">
        <v>1128</v>
      </c>
      <c r="G69" s="11">
        <v>1944.5</v>
      </c>
      <c r="H69" s="11">
        <v>6373</v>
      </c>
      <c r="I69" s="11">
        <v>1991.24</v>
      </c>
      <c r="J69" s="11">
        <v>7747</v>
      </c>
      <c r="K69" s="11">
        <v>5363</v>
      </c>
      <c r="L69" s="11">
        <v>2637.2508250825081</v>
      </c>
      <c r="M69" s="11">
        <v>1492.0900750075</v>
      </c>
      <c r="N69" s="12">
        <f t="shared" si="0"/>
        <v>28905.080900090008</v>
      </c>
      <c r="O69" s="115"/>
      <c r="P69" s="115"/>
      <c r="Q69" s="226"/>
      <c r="R69" s="123"/>
    </row>
    <row r="70" spans="1:34" ht="34.5" customHeight="1" x14ac:dyDescent="0.35">
      <c r="A70" s="110" t="s">
        <v>99</v>
      </c>
      <c r="B70" s="14">
        <v>4975</v>
      </c>
      <c r="C70" s="14">
        <v>10155</v>
      </c>
      <c r="D70" s="14">
        <v>26124</v>
      </c>
      <c r="E70" s="11">
        <v>7725</v>
      </c>
      <c r="F70" s="11">
        <v>54098</v>
      </c>
      <c r="G70" s="11">
        <v>5162</v>
      </c>
      <c r="H70" s="11">
        <v>10240.583125989595</v>
      </c>
      <c r="I70" s="11">
        <v>36166.500000000007</v>
      </c>
      <c r="J70" s="11">
        <v>14422.616908850727</v>
      </c>
      <c r="K70" s="11">
        <v>8719.2999999999993</v>
      </c>
      <c r="L70" s="11">
        <v>5022</v>
      </c>
      <c r="M70" s="11">
        <v>16619.090912258209</v>
      </c>
      <c r="N70" s="12">
        <f t="shared" si="0"/>
        <v>199429.09094709851</v>
      </c>
      <c r="O70" s="115"/>
      <c r="P70" s="115"/>
      <c r="Q70" s="226"/>
      <c r="R70" s="123"/>
    </row>
    <row r="71" spans="1:34" ht="34.5" customHeight="1" x14ac:dyDescent="0.35">
      <c r="A71" s="3" t="s">
        <v>47</v>
      </c>
      <c r="B71" s="14">
        <v>3410012</v>
      </c>
      <c r="C71" s="14">
        <v>3752154</v>
      </c>
      <c r="D71" s="14">
        <v>3754689</v>
      </c>
      <c r="E71" s="11">
        <v>4185989</v>
      </c>
      <c r="F71" s="11">
        <v>3453092.4999999995</v>
      </c>
      <c r="G71" s="11">
        <v>4094378.4130601003</v>
      </c>
      <c r="H71" s="11">
        <v>5997640</v>
      </c>
      <c r="I71" s="11">
        <v>6005810</v>
      </c>
      <c r="J71" s="11">
        <v>4830273</v>
      </c>
      <c r="K71" s="11">
        <v>3972848</v>
      </c>
      <c r="L71" s="11">
        <v>3610901.1</v>
      </c>
      <c r="M71" s="11">
        <v>4278889.7284600092</v>
      </c>
      <c r="N71" s="12">
        <f t="shared" si="0"/>
        <v>51346676.741520107</v>
      </c>
      <c r="O71" s="115"/>
      <c r="P71" s="115"/>
      <c r="Q71" s="226"/>
      <c r="R71" s="123"/>
    </row>
    <row r="72" spans="1:34" ht="34.5" customHeight="1" x14ac:dyDescent="0.35">
      <c r="A72" s="3" t="s">
        <v>60</v>
      </c>
      <c r="B72" s="111">
        <v>155241</v>
      </c>
      <c r="C72" s="111">
        <v>164998</v>
      </c>
      <c r="D72" s="111">
        <v>198254</v>
      </c>
      <c r="E72" s="111">
        <v>374254</v>
      </c>
      <c r="F72" s="111">
        <v>149279.46666666665</v>
      </c>
      <c r="G72" s="111">
        <v>181124.74000000002</v>
      </c>
      <c r="H72" s="111">
        <v>374431.36</v>
      </c>
      <c r="I72" s="111">
        <v>386792.34</v>
      </c>
      <c r="J72" s="111">
        <v>310581.27</v>
      </c>
      <c r="K72" s="111">
        <v>204910.65</v>
      </c>
      <c r="L72" s="111">
        <v>141868.97999999998</v>
      </c>
      <c r="M72" s="111">
        <v>178519</v>
      </c>
      <c r="N72" s="114">
        <f t="shared" si="0"/>
        <v>2820254.8066666666</v>
      </c>
      <c r="O72" s="115"/>
      <c r="P72" s="115"/>
      <c r="Q72" s="226"/>
      <c r="R72" s="123"/>
    </row>
    <row r="73" spans="1:34" ht="33.75" hidden="1" customHeight="1" x14ac:dyDescent="0.35">
      <c r="A73" s="124" t="s">
        <v>188</v>
      </c>
      <c r="B73" s="125">
        <f t="shared" ref="B73:N73" si="2">SUM(B11:B72)</f>
        <v>6450947.7999999998</v>
      </c>
      <c r="C73" s="125">
        <f t="shared" si="2"/>
        <v>7053815</v>
      </c>
      <c r="D73" s="125">
        <f t="shared" si="2"/>
        <v>7317940.7942342684</v>
      </c>
      <c r="E73" s="125">
        <f t="shared" si="2"/>
        <v>9882585.5486447662</v>
      </c>
      <c r="F73" s="125">
        <f>SUM(F11:F72)</f>
        <v>8587996.0581851769</v>
      </c>
      <c r="G73" s="125">
        <f t="shared" si="2"/>
        <v>7306680.2432089951</v>
      </c>
      <c r="H73" s="125">
        <f t="shared" si="2"/>
        <v>9927262.1288845036</v>
      </c>
      <c r="I73" s="125">
        <f t="shared" si="2"/>
        <v>10988630.942484476</v>
      </c>
      <c r="J73" s="125">
        <f t="shared" si="2"/>
        <v>9464940.196560435</v>
      </c>
      <c r="K73" s="125">
        <f t="shared" si="2"/>
        <v>7606015.0700000003</v>
      </c>
      <c r="L73" s="125">
        <f t="shared" si="2"/>
        <v>7152652.463774398</v>
      </c>
      <c r="M73" s="125">
        <f t="shared" si="2"/>
        <v>7400406.2551016789</v>
      </c>
      <c r="N73" s="126">
        <f t="shared" si="2"/>
        <v>99139872.501078695</v>
      </c>
      <c r="Q73" s="226"/>
    </row>
    <row r="74" spans="1:34" customFormat="1" ht="21" x14ac:dyDescent="0.35">
      <c r="A74" s="20" t="s">
        <v>184</v>
      </c>
      <c r="B74" s="21"/>
      <c r="C74" s="21"/>
      <c r="D74" s="21"/>
      <c r="E74" s="21"/>
      <c r="F74" s="21" t="s">
        <v>61</v>
      </c>
      <c r="G74" s="21"/>
      <c r="H74" s="21"/>
      <c r="I74" s="21"/>
      <c r="J74" s="21"/>
      <c r="K74" s="21"/>
      <c r="L74" s="21"/>
      <c r="M74" s="21"/>
      <c r="N74" s="21"/>
      <c r="O74" s="120"/>
      <c r="P74" s="9"/>
      <c r="Q74" s="226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customFormat="1" ht="21" x14ac:dyDescent="0.35">
      <c r="A75" s="20" t="s">
        <v>185</v>
      </c>
      <c r="B75" s="21"/>
      <c r="C75" s="21"/>
      <c r="D75" s="20"/>
      <c r="E75" s="21"/>
      <c r="F75" s="21" t="s">
        <v>75</v>
      </c>
      <c r="G75" s="21"/>
      <c r="H75" s="21"/>
      <c r="I75" s="21"/>
      <c r="J75" s="21"/>
      <c r="K75" s="21"/>
      <c r="L75" s="21"/>
      <c r="M75" s="21"/>
      <c r="N75" s="21"/>
      <c r="O75" s="120"/>
      <c r="P75" s="9"/>
      <c r="Q75" s="226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customFormat="1" ht="21" x14ac:dyDescent="0.35">
      <c r="A76" s="20" t="s">
        <v>186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120"/>
      <c r="P76" s="9"/>
      <c r="Q76" s="226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customFormat="1" ht="21" x14ac:dyDescent="0.35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120"/>
      <c r="P77" s="9"/>
      <c r="Q77" s="226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customFormat="1" ht="21" x14ac:dyDescent="0.35">
      <c r="A78" s="2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20"/>
      <c r="P78" s="9"/>
      <c r="Q78" s="226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customFormat="1" ht="21" x14ac:dyDescent="0.35">
      <c r="A79" s="20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20"/>
      <c r="P79" s="9"/>
      <c r="Q79" s="226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customFormat="1" ht="21" x14ac:dyDescent="0.35">
      <c r="A80" s="20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20"/>
      <c r="P80" s="9"/>
      <c r="Q80" s="226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customFormat="1" ht="21" x14ac:dyDescent="0.35">
      <c r="A81" s="20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20"/>
      <c r="P81" s="9"/>
      <c r="Q81" s="226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34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34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34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34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34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1:34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34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34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34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1:34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1:34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1:34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34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34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1:14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1:14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1:14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1:14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1:14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1:14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1:14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14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1:14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1:14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4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1:14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1:14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1:14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1:14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1:14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1:14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1:14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1:14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1:14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1:14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1:14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1:14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1:14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1:14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1:14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1:14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1:14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4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4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4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1:14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1:14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1:14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4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1:14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4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1:14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1:14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1:14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1:14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1:14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1:14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1:14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1:14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1:14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1:14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4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1:14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1:14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1:14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1:14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1:14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1:14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1:14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1:14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1:14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1:14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1:14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1:14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1:14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1:14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1:14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1:14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1:14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1:14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1:14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1:14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 x14ac:dyDescent="0.2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1:14" x14ac:dyDescent="0.2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1:14" x14ac:dyDescent="0.2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 x14ac:dyDescent="0.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1:14" x14ac:dyDescent="0.2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1:14" x14ac:dyDescent="0.2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 x14ac:dyDescent="0.2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1:14" x14ac:dyDescent="0.2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1:14" x14ac:dyDescent="0.2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 x14ac:dyDescent="0.2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1:14" x14ac:dyDescent="0.2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1:14" x14ac:dyDescent="0.2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1:14" x14ac:dyDescent="0.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 x14ac:dyDescent="0.2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1:14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1:14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1:14" x14ac:dyDescent="0.2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 x14ac:dyDescent="0.2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1:14" x14ac:dyDescent="0.2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1:14" x14ac:dyDescent="0.2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1:14" x14ac:dyDescent="0.2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1:14" x14ac:dyDescent="0.2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1:14" x14ac:dyDescent="0.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1:14" x14ac:dyDescent="0.2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4" x14ac:dyDescent="0.2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1:14" x14ac:dyDescent="0.2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1:14" x14ac:dyDescent="0.2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1:14" x14ac:dyDescent="0.2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1:14" x14ac:dyDescent="0.2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1:14" x14ac:dyDescent="0.2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1:14" x14ac:dyDescent="0.2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1:14" x14ac:dyDescent="0.2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x14ac:dyDescent="0.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1:14" x14ac:dyDescent="0.2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1:14" x14ac:dyDescent="0.2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1:14" x14ac:dyDescent="0.2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1:14" x14ac:dyDescent="0.2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1:14" x14ac:dyDescent="0.2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1:14" x14ac:dyDescent="0.2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1:14" x14ac:dyDescent="0.2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1:14" x14ac:dyDescent="0.2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1:14" x14ac:dyDescent="0.2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1:14" x14ac:dyDescent="0.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4" x14ac:dyDescent="0.2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1:14" x14ac:dyDescent="0.2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1:14" x14ac:dyDescent="0.2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1:14" x14ac:dyDescent="0.2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1:14" x14ac:dyDescent="0.2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1:14" x14ac:dyDescent="0.2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1:14" x14ac:dyDescent="0.2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1:14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1:14" x14ac:dyDescent="0.2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1:14" x14ac:dyDescent="0.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1:14" x14ac:dyDescent="0.2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1:14" x14ac:dyDescent="0.2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1:14" x14ac:dyDescent="0.2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1:14" x14ac:dyDescent="0.2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</sheetData>
  <mergeCells count="2">
    <mergeCell ref="A6:N6"/>
    <mergeCell ref="A7:N7"/>
  </mergeCells>
  <pageMargins left="0.7" right="0.7" top="0.75" bottom="0.75" header="0.3" footer="0.3"/>
  <pageSetup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77"/>
  <sheetViews>
    <sheetView zoomScale="50" zoomScaleNormal="50" workbookViewId="0">
      <selection activeCell="A27" sqref="A27:XFD27"/>
    </sheetView>
  </sheetViews>
  <sheetFormatPr baseColWidth="10" defaultRowHeight="26.25" x14ac:dyDescent="0.4"/>
  <cols>
    <col min="1" max="1" width="28" style="28" customWidth="1"/>
    <col min="2" max="2" width="22.28515625" style="28" customWidth="1"/>
    <col min="3" max="3" width="25" style="28" customWidth="1"/>
    <col min="4" max="4" width="24.140625" style="28" customWidth="1"/>
    <col min="5" max="5" width="22.85546875" style="28" customWidth="1"/>
    <col min="6" max="6" width="21.7109375" style="28" customWidth="1"/>
    <col min="7" max="7" width="22.85546875" style="28" customWidth="1"/>
    <col min="8" max="8" width="22.5703125" style="28" customWidth="1"/>
    <col min="9" max="9" width="22.140625" style="28" bestFit="1" customWidth="1"/>
    <col min="10" max="10" width="22.28515625" style="28" customWidth="1"/>
    <col min="11" max="11" width="21.42578125" style="28" customWidth="1"/>
    <col min="12" max="12" width="21.5703125" style="28" customWidth="1"/>
    <col min="13" max="13" width="24.85546875" style="28" customWidth="1"/>
    <col min="14" max="14" width="24.140625" style="28" customWidth="1"/>
    <col min="15" max="15" width="3.7109375" style="39" customWidth="1"/>
    <col min="16" max="16" width="29.7109375" style="39" customWidth="1"/>
    <col min="17" max="17" width="20.5703125" style="42" customWidth="1"/>
    <col min="18" max="18" width="22.85546875" style="39" customWidth="1"/>
    <col min="19" max="24" width="11.42578125" style="39"/>
    <col min="25" max="16384" width="11.42578125" style="28"/>
  </cols>
  <sheetData>
    <row r="1" spans="1:18" s="39" customFormat="1" x14ac:dyDescent="0.4">
      <c r="Q1" s="42"/>
    </row>
    <row r="2" spans="1:18" x14ac:dyDescent="0.4">
      <c r="A2" s="1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8" x14ac:dyDescent="0.4">
      <c r="A3" s="106"/>
      <c r="B3" s="106"/>
      <c r="C3" s="106"/>
      <c r="D3" s="106"/>
      <c r="E3" s="106"/>
      <c r="F3" s="106"/>
      <c r="G3" s="106"/>
      <c r="H3" s="107"/>
      <c r="I3" s="106"/>
      <c r="J3" s="106"/>
      <c r="K3" s="106"/>
      <c r="L3" s="106"/>
      <c r="M3" s="106"/>
      <c r="N3" s="106"/>
    </row>
    <row r="4" spans="1:18" x14ac:dyDescent="0.4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8" ht="28.5" x14ac:dyDescent="0.45">
      <c r="A5" s="251" t="s">
        <v>187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8" x14ac:dyDescent="0.4">
      <c r="A6" s="243" t="s">
        <v>80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</row>
    <row r="7" spans="1:18" ht="11.25" customHeight="1" x14ac:dyDescent="0.4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13"/>
      <c r="M7" s="106"/>
      <c r="N7" s="106"/>
    </row>
    <row r="8" spans="1:18" ht="4.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8" ht="39" customHeight="1" x14ac:dyDescent="0.4">
      <c r="A9" s="48" t="s">
        <v>69</v>
      </c>
      <c r="B9" s="49" t="s">
        <v>1</v>
      </c>
      <c r="C9" s="49" t="s">
        <v>2</v>
      </c>
      <c r="D9" s="49" t="s">
        <v>3</v>
      </c>
      <c r="E9" s="49" t="s">
        <v>4</v>
      </c>
      <c r="F9" s="49" t="s">
        <v>5</v>
      </c>
      <c r="G9" s="49" t="s">
        <v>6</v>
      </c>
      <c r="H9" s="49" t="s">
        <v>7</v>
      </c>
      <c r="I9" s="49" t="s">
        <v>8</v>
      </c>
      <c r="J9" s="49" t="s">
        <v>9</v>
      </c>
      <c r="K9" s="49" t="s">
        <v>10</v>
      </c>
      <c r="L9" s="49" t="s">
        <v>11</v>
      </c>
      <c r="M9" s="49" t="s">
        <v>12</v>
      </c>
      <c r="N9" s="50" t="s">
        <v>13</v>
      </c>
    </row>
    <row r="10" spans="1:18" ht="34.5" customHeight="1" x14ac:dyDescent="0.4">
      <c r="A10" s="3" t="s">
        <v>109</v>
      </c>
      <c r="B10" s="14">
        <v>105812</v>
      </c>
      <c r="C10" s="14">
        <v>24313</v>
      </c>
      <c r="D10" s="14">
        <v>861520</v>
      </c>
      <c r="E10" s="14">
        <v>3061784.9</v>
      </c>
      <c r="F10" s="11">
        <v>2730389</v>
      </c>
      <c r="G10" s="108">
        <v>1184253</v>
      </c>
      <c r="H10" s="11">
        <v>490195</v>
      </c>
      <c r="I10" s="108">
        <v>1736831</v>
      </c>
      <c r="J10" s="108">
        <f>937332.486+288800+115520</f>
        <v>1341652.486</v>
      </c>
      <c r="K10" s="108">
        <v>805106</v>
      </c>
      <c r="L10" s="108">
        <v>679317</v>
      </c>
      <c r="M10" s="108">
        <v>549317</v>
      </c>
      <c r="N10" s="114">
        <f>SUM(B10:M10)</f>
        <v>13570490.386</v>
      </c>
      <c r="O10" s="115"/>
      <c r="P10" s="116"/>
      <c r="Q10" s="109"/>
      <c r="R10" s="117"/>
    </row>
    <row r="11" spans="1:18" ht="34.5" customHeight="1" x14ac:dyDescent="0.4">
      <c r="A11" s="3" t="s">
        <v>70</v>
      </c>
      <c r="B11" s="14">
        <v>134637.96000000002</v>
      </c>
      <c r="C11" s="14">
        <v>107945.3616</v>
      </c>
      <c r="D11" s="112">
        <v>91768</v>
      </c>
      <c r="E11" s="11">
        <v>101873.43501</v>
      </c>
      <c r="F11" s="11">
        <v>99579.596076000002</v>
      </c>
      <c r="G11" s="108">
        <v>143226.52611498267</v>
      </c>
      <c r="H11" s="11">
        <v>163907.88572854295</v>
      </c>
      <c r="I11" s="11">
        <v>143350.16</v>
      </c>
      <c r="J11" s="108">
        <v>358025.44397987111</v>
      </c>
      <c r="K11" s="108">
        <v>195537.19584</v>
      </c>
      <c r="L11" s="108">
        <v>132998.40177756693</v>
      </c>
      <c r="M11" s="108">
        <v>126876.42439070209</v>
      </c>
      <c r="N11" s="114">
        <f t="shared" ref="N11:N71" si="0">SUM(B11:M11)</f>
        <v>1799726.3905176658</v>
      </c>
      <c r="O11" s="115"/>
      <c r="Q11" s="109"/>
    </row>
    <row r="12" spans="1:18" ht="34.5" customHeight="1" x14ac:dyDescent="0.4">
      <c r="A12" s="3" t="s">
        <v>14</v>
      </c>
      <c r="B12" s="14">
        <v>0</v>
      </c>
      <c r="C12" s="14">
        <v>3855.8030282502018</v>
      </c>
      <c r="D12" s="14">
        <v>548</v>
      </c>
      <c r="E12" s="11">
        <v>0</v>
      </c>
      <c r="F12" s="11">
        <v>0</v>
      </c>
      <c r="G12" s="108">
        <v>152.09996167694138</v>
      </c>
      <c r="H12" s="11">
        <v>42.245725839435991</v>
      </c>
      <c r="I12" s="11">
        <v>133.19391940802706</v>
      </c>
      <c r="J12" s="11">
        <v>427.84999999999997</v>
      </c>
      <c r="K12" s="11">
        <v>652</v>
      </c>
      <c r="L12" s="11">
        <v>218</v>
      </c>
      <c r="M12" s="11">
        <v>305</v>
      </c>
      <c r="N12" s="114">
        <f t="shared" si="0"/>
        <v>6334.1926351746069</v>
      </c>
      <c r="O12" s="115"/>
      <c r="Q12" s="109"/>
    </row>
    <row r="13" spans="1:18" ht="34.5" customHeight="1" x14ac:dyDescent="0.4">
      <c r="A13" s="3" t="s">
        <v>182</v>
      </c>
      <c r="B13" s="14">
        <v>57598</v>
      </c>
      <c r="C13" s="14">
        <v>69944.024822627034</v>
      </c>
      <c r="D13" s="112">
        <v>56273</v>
      </c>
      <c r="E13" s="11">
        <v>88525.789803605847</v>
      </c>
      <c r="F13" s="11">
        <v>65089.388320411555</v>
      </c>
      <c r="G13" s="108">
        <v>39747.056321773867</v>
      </c>
      <c r="H13" s="11">
        <v>82590</v>
      </c>
      <c r="I13" s="11">
        <v>79974.144816543369</v>
      </c>
      <c r="J13" s="11">
        <v>82402.494237920866</v>
      </c>
      <c r="K13" s="11">
        <v>77318.870785360268</v>
      </c>
      <c r="L13" s="11">
        <v>66223.350392833367</v>
      </c>
      <c r="M13" s="11">
        <v>67135.31</v>
      </c>
      <c r="N13" s="114">
        <f t="shared" si="0"/>
        <v>832821.429501076</v>
      </c>
      <c r="O13" s="115"/>
      <c r="Q13" s="109"/>
    </row>
    <row r="14" spans="1:18" ht="34.5" customHeight="1" x14ac:dyDescent="0.4">
      <c r="A14" s="3" t="s">
        <v>52</v>
      </c>
      <c r="B14" s="14">
        <v>11040.039999999999</v>
      </c>
      <c r="C14" s="14">
        <v>8210</v>
      </c>
      <c r="D14" s="14">
        <v>5795.2391849506203</v>
      </c>
      <c r="E14" s="11">
        <v>10318.215203687938</v>
      </c>
      <c r="F14" s="11">
        <v>6575</v>
      </c>
      <c r="G14" s="108">
        <v>3660</v>
      </c>
      <c r="H14" s="11">
        <v>26118</v>
      </c>
      <c r="I14" s="11">
        <v>23061.226017669611</v>
      </c>
      <c r="J14" s="11">
        <v>22789.867594222127</v>
      </c>
      <c r="K14" s="11">
        <v>13390</v>
      </c>
      <c r="L14" s="11">
        <v>7920</v>
      </c>
      <c r="M14" s="11">
        <v>19928.2</v>
      </c>
      <c r="N14" s="114">
        <f t="shared" si="0"/>
        <v>158805.78800053033</v>
      </c>
      <c r="O14" s="115"/>
      <c r="Q14" s="109"/>
    </row>
    <row r="15" spans="1:18" ht="34.5" customHeight="1" x14ac:dyDescent="0.4">
      <c r="A15" s="3" t="s">
        <v>71</v>
      </c>
      <c r="B15" s="14">
        <v>22656</v>
      </c>
      <c r="C15" s="14">
        <v>255147.48359381995</v>
      </c>
      <c r="D15" s="14">
        <v>69875</v>
      </c>
      <c r="E15" s="11">
        <v>34893.324149080989</v>
      </c>
      <c r="F15" s="11">
        <v>8327.449910008696</v>
      </c>
      <c r="G15" s="108">
        <v>4900</v>
      </c>
      <c r="H15" s="11">
        <v>15264.150139717545</v>
      </c>
      <c r="I15" s="11">
        <v>35944.205000000009</v>
      </c>
      <c r="J15" s="11">
        <v>8983</v>
      </c>
      <c r="K15" s="11">
        <v>6120.35</v>
      </c>
      <c r="L15" s="11">
        <v>12727.997792057</v>
      </c>
      <c r="M15" s="11">
        <v>42268.799999999996</v>
      </c>
      <c r="N15" s="114">
        <f t="shared" si="0"/>
        <v>517107.76058468415</v>
      </c>
      <c r="O15" s="115"/>
      <c r="Q15" s="109"/>
    </row>
    <row r="16" spans="1:18" ht="34.5" customHeight="1" x14ac:dyDescent="0.4">
      <c r="A16" s="3" t="s">
        <v>17</v>
      </c>
      <c r="B16" s="14">
        <v>32021.600000000002</v>
      </c>
      <c r="C16" s="14">
        <v>66481.390878031612</v>
      </c>
      <c r="D16" s="14">
        <v>111233</v>
      </c>
      <c r="E16" s="11">
        <v>66019.646057133214</v>
      </c>
      <c r="F16" s="11">
        <v>5490.8770500208102</v>
      </c>
      <c r="G16" s="108">
        <v>13331.585692615505</v>
      </c>
      <c r="H16" s="11">
        <v>33920</v>
      </c>
      <c r="I16" s="11">
        <v>39636.507578571574</v>
      </c>
      <c r="J16" s="11">
        <v>15093.037834128936</v>
      </c>
      <c r="K16" s="11">
        <v>4304.8629999999994</v>
      </c>
      <c r="L16" s="11">
        <v>22180.703200926058</v>
      </c>
      <c r="M16" s="11">
        <v>32009.012767045977</v>
      </c>
      <c r="N16" s="114">
        <f t="shared" si="0"/>
        <v>441722.22405847366</v>
      </c>
      <c r="O16" s="115"/>
      <c r="Q16" s="109"/>
    </row>
    <row r="17" spans="1:17" s="39" customFormat="1" ht="34.5" customHeight="1" x14ac:dyDescent="0.4">
      <c r="A17" s="110" t="s">
        <v>18</v>
      </c>
      <c r="B17" s="111">
        <v>2902</v>
      </c>
      <c r="C17" s="111">
        <v>1609.0155708111286</v>
      </c>
      <c r="D17" s="111">
        <v>1796</v>
      </c>
      <c r="E17" s="111">
        <v>1106.0159146489489</v>
      </c>
      <c r="F17" s="111">
        <v>160.72</v>
      </c>
      <c r="G17" s="108">
        <v>125</v>
      </c>
      <c r="H17" s="111">
        <v>833.04</v>
      </c>
      <c r="I17" s="111">
        <v>2768.6248288685142</v>
      </c>
      <c r="J17" s="111">
        <v>530.00984233330894</v>
      </c>
      <c r="K17" s="111">
        <v>4812.8087699999996</v>
      </c>
      <c r="L17" s="111">
        <v>1677.4351906273421</v>
      </c>
      <c r="M17" s="111">
        <v>1543.0194428700001</v>
      </c>
      <c r="N17" s="114">
        <f t="shared" si="0"/>
        <v>19863.689560159244</v>
      </c>
      <c r="O17" s="115"/>
      <c r="Q17" s="109"/>
    </row>
    <row r="18" spans="1:17" ht="34.5" customHeight="1" x14ac:dyDescent="0.4">
      <c r="A18" s="3" t="s">
        <v>72</v>
      </c>
      <c r="B18" s="14">
        <v>107509.7</v>
      </c>
      <c r="C18" s="14">
        <v>81320</v>
      </c>
      <c r="D18" s="14">
        <v>56881</v>
      </c>
      <c r="E18" s="11">
        <v>41048.618108419265</v>
      </c>
      <c r="F18" s="11">
        <v>31420</v>
      </c>
      <c r="G18" s="108">
        <v>26068</v>
      </c>
      <c r="H18" s="11">
        <v>22320</v>
      </c>
      <c r="I18" s="11">
        <v>27944.715375000003</v>
      </c>
      <c r="J18" s="11">
        <v>17905.616395995396</v>
      </c>
      <c r="K18" s="11">
        <v>20948.655000000002</v>
      </c>
      <c r="L18" s="11">
        <v>44902.809639601284</v>
      </c>
      <c r="M18" s="11">
        <v>76833.670607925014</v>
      </c>
      <c r="N18" s="114">
        <f t="shared" si="0"/>
        <v>555102.78512694105</v>
      </c>
      <c r="O18" s="115"/>
      <c r="Q18" s="109"/>
    </row>
    <row r="19" spans="1:17" ht="34.5" customHeight="1" x14ac:dyDescent="0.4">
      <c r="A19" s="3" t="s">
        <v>81</v>
      </c>
      <c r="B19" s="14">
        <v>9623.880000000001</v>
      </c>
      <c r="C19" s="14">
        <v>23092.055068447153</v>
      </c>
      <c r="D19" s="14">
        <v>17452</v>
      </c>
      <c r="E19" s="11">
        <v>5799.85</v>
      </c>
      <c r="F19" s="11">
        <v>14102.75572988282</v>
      </c>
      <c r="G19" s="108">
        <v>8099</v>
      </c>
      <c r="H19" s="11">
        <v>8400</v>
      </c>
      <c r="I19" s="11">
        <v>10542</v>
      </c>
      <c r="J19" s="11">
        <v>15807.829075970012</v>
      </c>
      <c r="K19" s="11">
        <v>20691.719999999998</v>
      </c>
      <c r="L19" s="11">
        <v>8973.9993175359796</v>
      </c>
      <c r="M19" s="11">
        <v>12495.6</v>
      </c>
      <c r="N19" s="114">
        <f t="shared" si="0"/>
        <v>155080.68919183599</v>
      </c>
      <c r="O19" s="115"/>
      <c r="Q19" s="109"/>
    </row>
    <row r="20" spans="1:17" ht="34.5" customHeight="1" x14ac:dyDescent="0.4">
      <c r="A20" s="3" t="s">
        <v>20</v>
      </c>
      <c r="B20" s="14">
        <v>87767.54</v>
      </c>
      <c r="C20" s="14">
        <v>127640.41876887086</v>
      </c>
      <c r="D20" s="14">
        <v>176257</v>
      </c>
      <c r="E20" s="11">
        <v>184381</v>
      </c>
      <c r="F20" s="11">
        <v>182838</v>
      </c>
      <c r="G20" s="108">
        <v>167003</v>
      </c>
      <c r="H20" s="11">
        <v>123240.92012253116</v>
      </c>
      <c r="I20" s="11">
        <v>101869.461</v>
      </c>
      <c r="J20" s="11">
        <v>97527.012947549796</v>
      </c>
      <c r="K20" s="11">
        <v>116018.97840000002</v>
      </c>
      <c r="L20" s="11">
        <v>166995.28970836836</v>
      </c>
      <c r="M20" s="11">
        <v>122873.83670341381</v>
      </c>
      <c r="N20" s="114">
        <f t="shared" si="0"/>
        <v>1654412.4576507343</v>
      </c>
      <c r="O20" s="115"/>
      <c r="Q20" s="109"/>
    </row>
    <row r="21" spans="1:17" ht="34.5" customHeight="1" x14ac:dyDescent="0.4">
      <c r="A21" s="3" t="s">
        <v>21</v>
      </c>
      <c r="B21" s="14">
        <v>123470</v>
      </c>
      <c r="C21" s="14">
        <v>112692.65345554589</v>
      </c>
      <c r="D21" s="14">
        <v>90856</v>
      </c>
      <c r="E21" s="11">
        <v>105864</v>
      </c>
      <c r="F21" s="11">
        <v>86411.998857096143</v>
      </c>
      <c r="G21" s="108">
        <v>53412</v>
      </c>
      <c r="H21" s="11">
        <v>59750</v>
      </c>
      <c r="I21" s="11">
        <v>82302.8</v>
      </c>
      <c r="J21" s="11">
        <v>64357.273902505833</v>
      </c>
      <c r="K21" s="11">
        <v>91981.096362220531</v>
      </c>
      <c r="L21" s="11">
        <v>68122.213371244216</v>
      </c>
      <c r="M21" s="11">
        <v>70624.88</v>
      </c>
      <c r="N21" s="114">
        <f t="shared" si="0"/>
        <v>1009844.9159486127</v>
      </c>
      <c r="O21" s="115"/>
      <c r="Q21" s="109"/>
    </row>
    <row r="22" spans="1:17" ht="34.5" customHeight="1" x14ac:dyDescent="0.4">
      <c r="A22" s="3" t="s">
        <v>22</v>
      </c>
      <c r="B22" s="14">
        <v>156552.95999999999</v>
      </c>
      <c r="C22" s="14">
        <v>216734.50569055486</v>
      </c>
      <c r="D22" s="14">
        <v>216133</v>
      </c>
      <c r="E22" s="11">
        <v>260569.26</v>
      </c>
      <c r="F22" s="11">
        <v>189072</v>
      </c>
      <c r="G22" s="108">
        <v>162176.4</v>
      </c>
      <c r="H22" s="11">
        <v>170245.40887791273</v>
      </c>
      <c r="I22" s="11">
        <v>170879</v>
      </c>
      <c r="J22" s="11">
        <v>203923.97762550932</v>
      </c>
      <c r="K22" s="11">
        <v>179341.58000000002</v>
      </c>
      <c r="L22" s="11">
        <v>199411.5554416244</v>
      </c>
      <c r="M22" s="11">
        <v>181428.8</v>
      </c>
      <c r="N22" s="114">
        <f t="shared" si="0"/>
        <v>2306468.4476356008</v>
      </c>
      <c r="O22" s="115"/>
      <c r="Q22" s="109"/>
    </row>
    <row r="23" spans="1:17" ht="34.5" customHeight="1" x14ac:dyDescent="0.4">
      <c r="A23" s="3" t="s">
        <v>53</v>
      </c>
      <c r="B23" s="14">
        <v>116865</v>
      </c>
      <c r="C23" s="14">
        <v>108840.71050183241</v>
      </c>
      <c r="D23" s="14">
        <v>88950</v>
      </c>
      <c r="E23" s="11">
        <v>105003</v>
      </c>
      <c r="F23" s="11">
        <v>187018</v>
      </c>
      <c r="G23" s="108">
        <v>120808</v>
      </c>
      <c r="H23" s="11">
        <v>118078.9910630802</v>
      </c>
      <c r="I23" s="11">
        <v>110716.9371</v>
      </c>
      <c r="J23" s="11">
        <v>115715</v>
      </c>
      <c r="K23" s="11">
        <v>82670.982649489233</v>
      </c>
      <c r="L23" s="11">
        <v>141726.36514083142</v>
      </c>
      <c r="M23" s="11">
        <v>133987.28015664394</v>
      </c>
      <c r="N23" s="114">
        <f t="shared" si="0"/>
        <v>1430380.2666118774</v>
      </c>
      <c r="O23" s="115"/>
      <c r="Q23" s="109"/>
    </row>
    <row r="24" spans="1:17" ht="34.5" customHeight="1" x14ac:dyDescent="0.4">
      <c r="A24" s="3" t="s">
        <v>23</v>
      </c>
      <c r="B24" s="14">
        <v>550980</v>
      </c>
      <c r="C24" s="14">
        <v>429893.86666565808</v>
      </c>
      <c r="D24" s="14">
        <v>349929.55887242162</v>
      </c>
      <c r="E24" s="11">
        <v>484242.37889550679</v>
      </c>
      <c r="F24" s="11">
        <v>296959</v>
      </c>
      <c r="G24" s="108">
        <v>350395</v>
      </c>
      <c r="H24" s="11">
        <v>490026</v>
      </c>
      <c r="I24" s="11">
        <v>636486.09988460527</v>
      </c>
      <c r="J24" s="11">
        <v>521333.62629539811</v>
      </c>
      <c r="K24" s="11">
        <v>304168.14</v>
      </c>
      <c r="L24" s="11">
        <v>423778.8461822953</v>
      </c>
      <c r="M24" s="11">
        <v>544285.63</v>
      </c>
      <c r="N24" s="114">
        <f t="shared" si="0"/>
        <v>5382478.1467958847</v>
      </c>
      <c r="O24" s="115"/>
      <c r="Q24" s="109"/>
    </row>
    <row r="25" spans="1:17" ht="34.5" customHeight="1" x14ac:dyDescent="0.4">
      <c r="A25" s="3" t="s">
        <v>82</v>
      </c>
      <c r="B25" s="14">
        <v>1689.6000000000001</v>
      </c>
      <c r="C25" s="14">
        <v>3690.6900128847474</v>
      </c>
      <c r="D25" s="14">
        <v>9527</v>
      </c>
      <c r="E25" s="11">
        <v>4092.2000000000003</v>
      </c>
      <c r="F25" s="11">
        <v>6874.6017531820562</v>
      </c>
      <c r="G25" s="108">
        <v>5476.0407725321893</v>
      </c>
      <c r="H25" s="11">
        <v>2200</v>
      </c>
      <c r="I25" s="11">
        <v>5792.15</v>
      </c>
      <c r="J25" s="11">
        <v>1870.8242091175396</v>
      </c>
      <c r="K25" s="11">
        <v>12374</v>
      </c>
      <c r="L25" s="11">
        <v>4859.7</v>
      </c>
      <c r="M25" s="11">
        <v>4759.7199999999993</v>
      </c>
      <c r="N25" s="114">
        <f t="shared" si="0"/>
        <v>63206.526747716533</v>
      </c>
      <c r="O25" s="115"/>
      <c r="Q25" s="109"/>
    </row>
    <row r="26" spans="1:17" ht="34.5" customHeight="1" x14ac:dyDescent="0.4">
      <c r="A26" s="3" t="s">
        <v>54</v>
      </c>
      <c r="B26" s="14">
        <v>152940</v>
      </c>
      <c r="C26" s="14">
        <v>109614.7409440526</v>
      </c>
      <c r="D26" s="14">
        <v>128501.32552985636</v>
      </c>
      <c r="E26" s="11">
        <v>160499</v>
      </c>
      <c r="F26" s="11">
        <v>152153</v>
      </c>
      <c r="G26" s="108">
        <v>90957</v>
      </c>
      <c r="H26" s="11">
        <v>105156.44561403508</v>
      </c>
      <c r="I26" s="11">
        <v>114884.156625</v>
      </c>
      <c r="J26" s="11">
        <v>88466.364000000001</v>
      </c>
      <c r="K26" s="11">
        <v>78527.529599999994</v>
      </c>
      <c r="L26" s="11">
        <v>157396.85047275704</v>
      </c>
      <c r="M26" s="11">
        <v>100823.55</v>
      </c>
      <c r="N26" s="114">
        <f t="shared" si="0"/>
        <v>1439919.9627857013</v>
      </c>
      <c r="O26" s="115"/>
      <c r="Q26" s="109"/>
    </row>
    <row r="27" spans="1:17" s="39" customFormat="1" ht="34.5" customHeight="1" x14ac:dyDescent="0.4">
      <c r="A27" s="110" t="s">
        <v>24</v>
      </c>
      <c r="B27" s="111">
        <v>0</v>
      </c>
      <c r="C27" s="111">
        <v>0</v>
      </c>
      <c r="D27" s="111">
        <v>2305.6374868307635</v>
      </c>
      <c r="E27" s="111">
        <v>20142.282731539122</v>
      </c>
      <c r="F27" s="111">
        <v>52989.098553778371</v>
      </c>
      <c r="G27" s="108">
        <v>6762.7706158413948</v>
      </c>
      <c r="H27" s="111">
        <v>2505.210612010344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4">
        <f t="shared" si="0"/>
        <v>84705</v>
      </c>
      <c r="O27" s="115"/>
      <c r="Q27" s="109"/>
    </row>
    <row r="28" spans="1:17" ht="34.5" customHeight="1" x14ac:dyDescent="0.4">
      <c r="A28" s="3" t="s">
        <v>25</v>
      </c>
      <c r="B28" s="14">
        <v>102993.60000000001</v>
      </c>
      <c r="C28" s="14">
        <v>100389.78638416411</v>
      </c>
      <c r="D28" s="14">
        <v>156699.97552907432</v>
      </c>
      <c r="E28" s="11">
        <v>122642</v>
      </c>
      <c r="F28" s="11">
        <v>119151.8743039963</v>
      </c>
      <c r="G28" s="108">
        <v>105786</v>
      </c>
      <c r="H28" s="11">
        <v>112820</v>
      </c>
      <c r="I28" s="11">
        <v>127632.808512</v>
      </c>
      <c r="J28" s="11">
        <v>119685.75224478167</v>
      </c>
      <c r="K28" s="11">
        <v>138909.52799999999</v>
      </c>
      <c r="L28" s="11">
        <v>116231.18746897443</v>
      </c>
      <c r="M28" s="11">
        <v>112729.569206976</v>
      </c>
      <c r="N28" s="114">
        <f t="shared" si="0"/>
        <v>1435672.0816499668</v>
      </c>
      <c r="O28" s="115"/>
      <c r="Q28" s="109"/>
    </row>
    <row r="29" spans="1:17" ht="34.5" customHeight="1" x14ac:dyDescent="0.4">
      <c r="A29" s="3" t="s">
        <v>26</v>
      </c>
      <c r="B29" s="14">
        <v>62828.32</v>
      </c>
      <c r="C29" s="14">
        <v>64025.254249557969</v>
      </c>
      <c r="D29" s="14">
        <v>78920</v>
      </c>
      <c r="E29" s="11">
        <v>52007.19</v>
      </c>
      <c r="F29" s="11">
        <v>46752</v>
      </c>
      <c r="G29" s="108">
        <v>40505.299999999996</v>
      </c>
      <c r="H29" s="11">
        <v>68830</v>
      </c>
      <c r="I29" s="11">
        <v>57102.623999999996</v>
      </c>
      <c r="J29" s="11">
        <v>61448.2</v>
      </c>
      <c r="K29" s="11">
        <v>31330.014000000003</v>
      </c>
      <c r="L29" s="11">
        <v>31101.969827764908</v>
      </c>
      <c r="M29" s="11">
        <v>51890.025747479995</v>
      </c>
      <c r="N29" s="114">
        <f t="shared" si="0"/>
        <v>646740.89782480279</v>
      </c>
      <c r="O29" s="115"/>
      <c r="Q29" s="109"/>
    </row>
    <row r="30" spans="1:17" ht="34.5" customHeight="1" x14ac:dyDescent="0.4">
      <c r="A30" s="3" t="s">
        <v>27</v>
      </c>
      <c r="B30" s="14">
        <v>169687.59999999998</v>
      </c>
      <c r="C30" s="14">
        <v>324920</v>
      </c>
      <c r="D30" s="14">
        <v>189749</v>
      </c>
      <c r="E30" s="11">
        <v>479428.56</v>
      </c>
      <c r="F30" s="11">
        <v>316024.5</v>
      </c>
      <c r="G30" s="108">
        <v>107771.8333333</v>
      </c>
      <c r="H30" s="11">
        <v>220080</v>
      </c>
      <c r="I30" s="11">
        <v>230421.39120000004</v>
      </c>
      <c r="J30" s="11">
        <v>93153.729002956083</v>
      </c>
      <c r="K30" s="11">
        <v>42140</v>
      </c>
      <c r="L30" s="11">
        <v>23598.083877289824</v>
      </c>
      <c r="M30" s="11">
        <v>126135</v>
      </c>
      <c r="N30" s="114">
        <f t="shared" si="0"/>
        <v>2323109.6974135456</v>
      </c>
      <c r="O30" s="115"/>
      <c r="Q30" s="109"/>
    </row>
    <row r="31" spans="1:17" ht="34.5" customHeight="1" x14ac:dyDescent="0.4">
      <c r="A31" s="3" t="s">
        <v>28</v>
      </c>
      <c r="B31" s="14">
        <v>47467.98</v>
      </c>
      <c r="C31" s="14">
        <v>89910.71452251602</v>
      </c>
      <c r="D31" s="14">
        <v>30232.403029298828</v>
      </c>
      <c r="E31" s="11">
        <v>47634</v>
      </c>
      <c r="F31" s="11">
        <v>26291.468316269984</v>
      </c>
      <c r="G31" s="108">
        <v>31150</v>
      </c>
      <c r="H31" s="11">
        <v>38919.651386887606</v>
      </c>
      <c r="I31" s="11">
        <v>31182.382000000001</v>
      </c>
      <c r="J31" s="11">
        <v>10800</v>
      </c>
      <c r="K31" s="11">
        <v>14501</v>
      </c>
      <c r="L31" s="11">
        <v>21004.047867899899</v>
      </c>
      <c r="M31" s="11">
        <v>27169.638072035836</v>
      </c>
      <c r="N31" s="114">
        <f t="shared" si="0"/>
        <v>416263.28519490809</v>
      </c>
      <c r="O31" s="115"/>
      <c r="Q31" s="109"/>
    </row>
    <row r="32" spans="1:17" ht="34.5" customHeight="1" x14ac:dyDescent="0.4">
      <c r="A32" s="3" t="s">
        <v>29</v>
      </c>
      <c r="B32" s="14">
        <v>13330.320000000002</v>
      </c>
      <c r="C32" s="14">
        <v>6512.2648625214979</v>
      </c>
      <c r="D32" s="14">
        <v>13741.065944379941</v>
      </c>
      <c r="E32" s="11">
        <v>5251</v>
      </c>
      <c r="F32" s="11">
        <v>8005.7867580869515</v>
      </c>
      <c r="G32" s="108">
        <v>5941</v>
      </c>
      <c r="H32" s="11">
        <v>20713.31035780915</v>
      </c>
      <c r="I32" s="11">
        <v>8435.2712680000004</v>
      </c>
      <c r="J32" s="11">
        <v>8364.8340794607375</v>
      </c>
      <c r="K32" s="11">
        <v>5306.0385000000006</v>
      </c>
      <c r="L32" s="11">
        <v>7000.1567545959188</v>
      </c>
      <c r="M32" s="11">
        <v>10413.850755882562</v>
      </c>
      <c r="N32" s="114">
        <f t="shared" si="0"/>
        <v>113014.89928073675</v>
      </c>
      <c r="O32" s="115"/>
      <c r="Q32" s="109"/>
    </row>
    <row r="33" spans="1:17" ht="34.5" customHeight="1" x14ac:dyDescent="0.4">
      <c r="A33" s="3" t="s">
        <v>30</v>
      </c>
      <c r="B33" s="14">
        <v>2474.06</v>
      </c>
      <c r="C33" s="14">
        <v>2860.6321750044153</v>
      </c>
      <c r="D33" s="14">
        <v>3111.2156938325274</v>
      </c>
      <c r="E33" s="11">
        <v>2543</v>
      </c>
      <c r="F33" s="11">
        <v>1946.8046604547894</v>
      </c>
      <c r="G33" s="108">
        <v>3000</v>
      </c>
      <c r="H33" s="11">
        <v>4058</v>
      </c>
      <c r="I33" s="11">
        <v>3332.7369675000004</v>
      </c>
      <c r="J33" s="11">
        <v>2451.2809419882806</v>
      </c>
      <c r="K33" s="11">
        <v>1867</v>
      </c>
      <c r="L33" s="11">
        <v>1661.7385784834114</v>
      </c>
      <c r="M33" s="11">
        <v>2399.6734159436801</v>
      </c>
      <c r="N33" s="114">
        <f t="shared" si="0"/>
        <v>31706.142433207104</v>
      </c>
      <c r="O33" s="115"/>
      <c r="Q33" s="109"/>
    </row>
    <row r="34" spans="1:17" ht="34.5" customHeight="1" x14ac:dyDescent="0.4">
      <c r="A34" s="3" t="s">
        <v>31</v>
      </c>
      <c r="B34" s="14">
        <v>28044.75</v>
      </c>
      <c r="C34" s="14">
        <v>74458.863672166306</v>
      </c>
      <c r="D34" s="14">
        <v>63516</v>
      </c>
      <c r="E34" s="11">
        <v>39927.424328158071</v>
      </c>
      <c r="F34" s="11">
        <v>165224.96271666707</v>
      </c>
      <c r="G34" s="108">
        <v>50771.74213424226</v>
      </c>
      <c r="H34" s="11">
        <v>130639.63994856407</v>
      </c>
      <c r="I34" s="11">
        <v>96742.860590000011</v>
      </c>
      <c r="J34" s="11">
        <v>246314.33659913627</v>
      </c>
      <c r="K34" s="11">
        <v>66348</v>
      </c>
      <c r="L34" s="11">
        <v>22074.7347411218</v>
      </c>
      <c r="M34" s="11">
        <v>81755.370781873658</v>
      </c>
      <c r="N34" s="114">
        <f t="shared" si="0"/>
        <v>1065818.6855119294</v>
      </c>
      <c r="O34" s="115"/>
      <c r="Q34" s="109"/>
    </row>
    <row r="35" spans="1:17" ht="34.5" customHeight="1" x14ac:dyDescent="0.4">
      <c r="A35" s="3" t="s">
        <v>32</v>
      </c>
      <c r="B35" s="14">
        <v>120520.31999999999</v>
      </c>
      <c r="C35" s="14">
        <v>111322.3660837792</v>
      </c>
      <c r="D35" s="14">
        <v>146447.56849556719</v>
      </c>
      <c r="E35" s="11">
        <v>158072.18941329321</v>
      </c>
      <c r="F35" s="11">
        <v>29500</v>
      </c>
      <c r="G35" s="108">
        <v>57550.1875</v>
      </c>
      <c r="H35" s="11">
        <v>82787.712000000014</v>
      </c>
      <c r="I35" s="11">
        <v>90050.176400000011</v>
      </c>
      <c r="J35" s="11">
        <v>73865.403607254499</v>
      </c>
      <c r="K35" s="11">
        <v>27224</v>
      </c>
      <c r="L35" s="11">
        <v>59944.739826969606</v>
      </c>
      <c r="M35" s="11">
        <v>94664.541547988105</v>
      </c>
      <c r="N35" s="114">
        <f t="shared" si="0"/>
        <v>1051949.204874852</v>
      </c>
      <c r="O35" s="115"/>
      <c r="Q35" s="109"/>
    </row>
    <row r="36" spans="1:17" s="39" customFormat="1" ht="34.5" customHeight="1" x14ac:dyDescent="0.4">
      <c r="A36" s="110" t="s">
        <v>83</v>
      </c>
      <c r="B36" s="111">
        <v>769000</v>
      </c>
      <c r="C36" s="111">
        <v>576750</v>
      </c>
      <c r="D36" s="111">
        <v>499850</v>
      </c>
      <c r="E36" s="111">
        <v>461400</v>
      </c>
      <c r="F36" s="111">
        <v>230700</v>
      </c>
      <c r="G36" s="108">
        <v>146110</v>
      </c>
      <c r="H36" s="111">
        <v>192250</v>
      </c>
      <c r="I36" s="111">
        <v>184560</v>
      </c>
      <c r="J36" s="111">
        <v>161490</v>
      </c>
      <c r="K36" s="111">
        <v>211475</v>
      </c>
      <c r="L36" s="111">
        <v>249925</v>
      </c>
      <c r="M36" s="111">
        <v>161490</v>
      </c>
      <c r="N36" s="114">
        <f t="shared" si="0"/>
        <v>3845000</v>
      </c>
      <c r="O36" s="115"/>
      <c r="Q36" s="109"/>
    </row>
    <row r="37" spans="1:17" ht="34.5" customHeight="1" x14ac:dyDescent="0.4">
      <c r="A37" s="3" t="s">
        <v>33</v>
      </c>
      <c r="B37" s="14">
        <v>108944.84999999999</v>
      </c>
      <c r="C37" s="14">
        <v>131242.5</v>
      </c>
      <c r="D37" s="14">
        <v>118606</v>
      </c>
      <c r="E37" s="11">
        <v>79316</v>
      </c>
      <c r="F37" s="11">
        <v>98293.015072321417</v>
      </c>
      <c r="G37" s="108">
        <v>90793.5</v>
      </c>
      <c r="H37" s="11">
        <v>139980</v>
      </c>
      <c r="I37" s="11">
        <v>125613</v>
      </c>
      <c r="J37" s="11">
        <v>138905.9457672085</v>
      </c>
      <c r="K37" s="11">
        <v>87175</v>
      </c>
      <c r="L37" s="11">
        <v>231930</v>
      </c>
      <c r="M37" s="11">
        <v>171296.44</v>
      </c>
      <c r="N37" s="114">
        <f t="shared" si="0"/>
        <v>1522096.2508395298</v>
      </c>
      <c r="O37" s="115"/>
      <c r="Q37" s="109"/>
    </row>
    <row r="38" spans="1:17" ht="34.5" customHeight="1" x14ac:dyDescent="0.4">
      <c r="A38" s="3" t="s">
        <v>34</v>
      </c>
      <c r="B38" s="14">
        <v>33378.450000000004</v>
      </c>
      <c r="C38" s="14">
        <v>25353.808729515637</v>
      </c>
      <c r="D38" s="14">
        <v>20916</v>
      </c>
      <c r="E38" s="11">
        <v>22157</v>
      </c>
      <c r="F38" s="11">
        <v>45196.2</v>
      </c>
      <c r="G38" s="108">
        <v>19022</v>
      </c>
      <c r="H38" s="11">
        <v>18530</v>
      </c>
      <c r="I38" s="11">
        <v>14001</v>
      </c>
      <c r="J38" s="11">
        <v>28541.069421527511</v>
      </c>
      <c r="K38" s="11">
        <v>10850</v>
      </c>
      <c r="L38" s="11">
        <v>25283.166828966063</v>
      </c>
      <c r="M38" s="11">
        <v>21553.469999999998</v>
      </c>
      <c r="N38" s="114">
        <f t="shared" si="0"/>
        <v>284782.1649800092</v>
      </c>
      <c r="O38" s="115"/>
      <c r="Q38" s="109"/>
    </row>
    <row r="39" spans="1:17" ht="34.5" customHeight="1" x14ac:dyDescent="0.4">
      <c r="A39" s="3" t="s">
        <v>55</v>
      </c>
      <c r="B39" s="14">
        <v>5387</v>
      </c>
      <c r="C39" s="14">
        <v>3624.7999999999997</v>
      </c>
      <c r="D39" s="14">
        <v>1896.92730055268</v>
      </c>
      <c r="E39" s="11">
        <v>4062.9282545299357</v>
      </c>
      <c r="F39" s="11">
        <v>4188.84</v>
      </c>
      <c r="G39" s="108">
        <v>607</v>
      </c>
      <c r="H39" s="11">
        <v>4291.7475316562104</v>
      </c>
      <c r="I39" s="11">
        <v>4203</v>
      </c>
      <c r="J39" s="11">
        <v>11830</v>
      </c>
      <c r="K39" s="11">
        <v>5040</v>
      </c>
      <c r="L39" s="11">
        <v>11313.59462103121</v>
      </c>
      <c r="M39" s="11">
        <v>7361.8122708059245</v>
      </c>
      <c r="N39" s="114">
        <f t="shared" si="0"/>
        <v>63807.649978575959</v>
      </c>
      <c r="O39" s="115"/>
      <c r="Q39" s="109"/>
    </row>
    <row r="40" spans="1:17" ht="34.5" customHeight="1" x14ac:dyDescent="0.4">
      <c r="A40" s="3" t="s">
        <v>56</v>
      </c>
      <c r="B40" s="14">
        <v>6072.9000000000005</v>
      </c>
      <c r="C40" s="14">
        <v>13267.798676989039</v>
      </c>
      <c r="D40" s="14">
        <v>7440</v>
      </c>
      <c r="E40" s="11">
        <v>8440.9895651157603</v>
      </c>
      <c r="F40" s="11">
        <v>9163.0962550673357</v>
      </c>
      <c r="G40" s="108">
        <v>8029.08931366252</v>
      </c>
      <c r="H40" s="11">
        <v>10841.97052631579</v>
      </c>
      <c r="I40" s="11">
        <v>5984</v>
      </c>
      <c r="J40" s="11">
        <v>14412.638793719188</v>
      </c>
      <c r="K40" s="11">
        <v>6189.3449999999993</v>
      </c>
      <c r="L40" s="11">
        <v>5912.1396296381636</v>
      </c>
      <c r="M40" s="11">
        <v>8774.6025058252799</v>
      </c>
      <c r="N40" s="114">
        <f t="shared" si="0"/>
        <v>104528.57026633309</v>
      </c>
      <c r="O40" s="115"/>
      <c r="Q40" s="109"/>
    </row>
    <row r="41" spans="1:17" ht="34.5" customHeight="1" x14ac:dyDescent="0.4">
      <c r="A41" s="3" t="s">
        <v>35</v>
      </c>
      <c r="B41" s="14">
        <v>3747.75</v>
      </c>
      <c r="C41" s="14">
        <v>4988.8283602173651</v>
      </c>
      <c r="D41" s="14">
        <v>2475</v>
      </c>
      <c r="E41" s="11">
        <v>3885</v>
      </c>
      <c r="F41" s="11">
        <v>2025.4643142482503</v>
      </c>
      <c r="G41" s="108">
        <v>677.15</v>
      </c>
      <c r="H41" s="11">
        <v>6308.9650000000001</v>
      </c>
      <c r="I41" s="11">
        <v>4046.9880000000003</v>
      </c>
      <c r="J41" s="11">
        <v>6232.5432704195546</v>
      </c>
      <c r="K41" s="11">
        <v>2136.1</v>
      </c>
      <c r="L41" s="11">
        <v>1954.2590051731697</v>
      </c>
      <c r="M41" s="11">
        <v>4497.7327962494401</v>
      </c>
      <c r="N41" s="114">
        <f t="shared" si="0"/>
        <v>42975.780746307777</v>
      </c>
      <c r="O41" s="115"/>
      <c r="Q41" s="109"/>
    </row>
    <row r="42" spans="1:17" ht="34.5" customHeight="1" x14ac:dyDescent="0.4">
      <c r="A42" s="3" t="s">
        <v>73</v>
      </c>
      <c r="B42" s="14">
        <v>16199.260000000002</v>
      </c>
      <c r="C42" s="14">
        <v>18366.47618600358</v>
      </c>
      <c r="D42" s="14">
        <v>23305.134013636114</v>
      </c>
      <c r="E42" s="11">
        <v>32710</v>
      </c>
      <c r="F42" s="11">
        <v>59052</v>
      </c>
      <c r="G42" s="108">
        <v>25190</v>
      </c>
      <c r="H42" s="11">
        <v>19977.48</v>
      </c>
      <c r="I42" s="11">
        <v>28636.160000000003</v>
      </c>
      <c r="J42" s="11">
        <v>19042.248133821598</v>
      </c>
      <c r="K42" s="11">
        <v>1957</v>
      </c>
      <c r="L42" s="11">
        <v>10062.31779051708</v>
      </c>
      <c r="M42" s="11">
        <v>23420.984004505011</v>
      </c>
      <c r="N42" s="114">
        <f t="shared" si="0"/>
        <v>277919.0601284834</v>
      </c>
      <c r="O42" s="115"/>
      <c r="Q42" s="109"/>
    </row>
    <row r="43" spans="1:17" ht="34.5" customHeight="1" x14ac:dyDescent="0.4">
      <c r="A43" s="110" t="s">
        <v>37</v>
      </c>
      <c r="B43" s="14">
        <v>10147</v>
      </c>
      <c r="C43" s="14">
        <v>10759.254671259439</v>
      </c>
      <c r="D43" s="14">
        <v>9080</v>
      </c>
      <c r="E43" s="11">
        <v>10022.35</v>
      </c>
      <c r="F43" s="11">
        <v>192</v>
      </c>
      <c r="G43" s="108">
        <v>395</v>
      </c>
      <c r="H43" s="11">
        <v>16624.815999999999</v>
      </c>
      <c r="I43" s="11">
        <v>10542.484799999998</v>
      </c>
      <c r="J43" s="11">
        <v>20292.860119527839</v>
      </c>
      <c r="K43" s="11">
        <v>156.55000000000001</v>
      </c>
      <c r="L43" s="11">
        <v>317.33999999999997</v>
      </c>
      <c r="M43" s="11">
        <v>121.22</v>
      </c>
      <c r="N43" s="114">
        <f t="shared" si="0"/>
        <v>88650.875590787284</v>
      </c>
      <c r="O43" s="115"/>
      <c r="Q43" s="109"/>
    </row>
    <row r="44" spans="1:17" ht="34.5" customHeight="1" x14ac:dyDescent="0.4">
      <c r="A44" s="110" t="s">
        <v>38</v>
      </c>
      <c r="B44" s="14">
        <v>32623.920000000002</v>
      </c>
      <c r="C44" s="14">
        <v>38659.303522636001</v>
      </c>
      <c r="D44" s="14">
        <v>25301</v>
      </c>
      <c r="E44" s="11">
        <v>36206.853518054915</v>
      </c>
      <c r="F44" s="11">
        <v>13275</v>
      </c>
      <c r="G44" s="108">
        <v>9095</v>
      </c>
      <c r="H44" s="11">
        <v>31435.22271714922</v>
      </c>
      <c r="I44" s="11">
        <v>48662.335831000004</v>
      </c>
      <c r="J44" s="11">
        <v>17210.998842373105</v>
      </c>
      <c r="K44" s="11">
        <v>43210.694999999992</v>
      </c>
      <c r="L44" s="11">
        <v>26797.4120444047</v>
      </c>
      <c r="M44" s="11">
        <v>32237.929034431767</v>
      </c>
      <c r="N44" s="114">
        <f t="shared" si="0"/>
        <v>354715.67051004973</v>
      </c>
      <c r="O44" s="115"/>
      <c r="Q44" s="109"/>
    </row>
    <row r="45" spans="1:17" ht="34.5" customHeight="1" x14ac:dyDescent="0.4">
      <c r="A45" s="3" t="s">
        <v>84</v>
      </c>
      <c r="B45" s="112">
        <v>16160.099999999999</v>
      </c>
      <c r="C45" s="112">
        <v>18785.387699442152</v>
      </c>
      <c r="D45" s="112">
        <v>13823.55</v>
      </c>
      <c r="E45" s="112">
        <v>11860.565357111478</v>
      </c>
      <c r="F45" s="112">
        <v>7490.5733852347557</v>
      </c>
      <c r="G45" s="108">
        <v>4580</v>
      </c>
      <c r="H45" s="112">
        <v>20089</v>
      </c>
      <c r="I45" s="112">
        <v>11890</v>
      </c>
      <c r="J45" s="112">
        <v>3168</v>
      </c>
      <c r="K45" s="112">
        <v>8688.8214000000007</v>
      </c>
      <c r="L45" s="112">
        <v>24603.734715035647</v>
      </c>
      <c r="M45" s="112">
        <v>23915.223539950639</v>
      </c>
      <c r="N45" s="114">
        <f t="shared" si="0"/>
        <v>165054.95609677469</v>
      </c>
      <c r="O45" s="19"/>
      <c r="Q45" s="109"/>
    </row>
    <row r="46" spans="1:17" ht="34.5" customHeight="1" x14ac:dyDescent="0.4">
      <c r="A46" s="3" t="s">
        <v>85</v>
      </c>
      <c r="B46" s="112">
        <v>832</v>
      </c>
      <c r="C46" s="112">
        <v>656.74904498837293</v>
      </c>
      <c r="D46" s="112">
        <v>684</v>
      </c>
      <c r="E46" s="112">
        <v>307.22999999999996</v>
      </c>
      <c r="F46" s="112">
        <v>572</v>
      </c>
      <c r="G46" s="108">
        <v>596</v>
      </c>
      <c r="H46" s="112">
        <v>731.07692307692309</v>
      </c>
      <c r="I46" s="112">
        <v>712</v>
      </c>
      <c r="J46" s="112">
        <v>988.58014140355067</v>
      </c>
      <c r="K46" s="112">
        <v>325</v>
      </c>
      <c r="L46" s="112">
        <v>310.70538678143816</v>
      </c>
      <c r="M46" s="112">
        <v>362.90000000000003</v>
      </c>
      <c r="N46" s="114">
        <f t="shared" si="0"/>
        <v>7078.2414962502844</v>
      </c>
      <c r="O46" s="19"/>
      <c r="Q46" s="109"/>
    </row>
    <row r="47" spans="1:17" ht="34.5" customHeight="1" x14ac:dyDescent="0.4">
      <c r="A47" s="3" t="s">
        <v>86</v>
      </c>
      <c r="B47" s="112">
        <v>6105.4603291777566</v>
      </c>
      <c r="C47" s="112">
        <v>7101.3861333168879</v>
      </c>
      <c r="D47" s="112">
        <v>2169.8608541079279</v>
      </c>
      <c r="E47" s="112">
        <v>3652.4268932361142</v>
      </c>
      <c r="F47" s="112">
        <v>1204.3301777561992</v>
      </c>
      <c r="G47" s="108">
        <v>1309.0527454895723</v>
      </c>
      <c r="H47" s="112">
        <v>4931.1086734440269</v>
      </c>
      <c r="I47" s="112">
        <v>5355.948163713233</v>
      </c>
      <c r="J47" s="112">
        <v>7427.0713029068429</v>
      </c>
      <c r="K47" s="112">
        <v>2163.696841977925</v>
      </c>
      <c r="L47" s="112">
        <v>2136.1090945113547</v>
      </c>
      <c r="M47" s="112">
        <v>3895.5487903621543</v>
      </c>
      <c r="N47" s="114">
        <f t="shared" si="0"/>
        <v>47451.999999999993</v>
      </c>
      <c r="O47" s="19"/>
      <c r="Q47" s="109"/>
    </row>
    <row r="48" spans="1:17" ht="34.5" customHeight="1" x14ac:dyDescent="0.4">
      <c r="A48" s="3" t="s">
        <v>87</v>
      </c>
      <c r="B48" s="112">
        <v>7252.94</v>
      </c>
      <c r="C48" s="112">
        <v>8930</v>
      </c>
      <c r="D48" s="112">
        <v>7085</v>
      </c>
      <c r="E48" s="112">
        <v>6685.6637863017804</v>
      </c>
      <c r="F48" s="112">
        <v>359</v>
      </c>
      <c r="G48" s="108">
        <v>555</v>
      </c>
      <c r="H48" s="112">
        <v>7992.0000000000009</v>
      </c>
      <c r="I48" s="112">
        <v>10030</v>
      </c>
      <c r="J48" s="112">
        <v>10422.255044192396</v>
      </c>
      <c r="K48" s="112">
        <v>674</v>
      </c>
      <c r="L48" s="112">
        <v>686.2</v>
      </c>
      <c r="M48" s="112">
        <v>2698.3072679396373</v>
      </c>
      <c r="N48" s="114">
        <f t="shared" si="0"/>
        <v>63370.366098433806</v>
      </c>
      <c r="O48" s="19"/>
      <c r="Q48" s="109"/>
    </row>
    <row r="49" spans="1:17" ht="34.5" customHeight="1" x14ac:dyDescent="0.4">
      <c r="A49" s="3" t="s">
        <v>183</v>
      </c>
      <c r="B49" s="112">
        <v>19250</v>
      </c>
      <c r="C49" s="112">
        <v>24894.992004753964</v>
      </c>
      <c r="D49" s="112">
        <v>12101</v>
      </c>
      <c r="E49" s="112">
        <v>14756.438927266307</v>
      </c>
      <c r="F49" s="112">
        <v>43873</v>
      </c>
      <c r="G49" s="108">
        <v>18798.93181818182</v>
      </c>
      <c r="H49" s="112">
        <v>23833.301855619859</v>
      </c>
      <c r="I49" s="112">
        <v>39850</v>
      </c>
      <c r="J49" s="112">
        <v>31524.868024900752</v>
      </c>
      <c r="K49" s="112">
        <v>18586</v>
      </c>
      <c r="L49" s="112">
        <v>19254.118582506744</v>
      </c>
      <c r="M49" s="112">
        <v>19774.920302182771</v>
      </c>
      <c r="N49" s="114">
        <f t="shared" si="0"/>
        <v>286497.57151541224</v>
      </c>
      <c r="O49" s="19"/>
      <c r="Q49" s="109"/>
    </row>
    <row r="50" spans="1:17" ht="34.5" customHeight="1" x14ac:dyDescent="0.4">
      <c r="A50" s="3" t="s">
        <v>89</v>
      </c>
      <c r="B50" s="112">
        <v>2389</v>
      </c>
      <c r="C50" s="112">
        <v>6950</v>
      </c>
      <c r="D50" s="112">
        <v>4613.7999999999993</v>
      </c>
      <c r="E50" s="112">
        <v>7403.3174821693046</v>
      </c>
      <c r="F50" s="112">
        <v>4018.9720434540918</v>
      </c>
      <c r="G50" s="108">
        <v>1790</v>
      </c>
      <c r="H50" s="112">
        <v>11779</v>
      </c>
      <c r="I50" s="112">
        <v>738</v>
      </c>
      <c r="J50" s="112">
        <v>3618.4204900158206</v>
      </c>
      <c r="K50" s="112">
        <v>2835</v>
      </c>
      <c r="L50" s="112">
        <v>6226</v>
      </c>
      <c r="M50" s="112">
        <v>4633.2</v>
      </c>
      <c r="N50" s="114">
        <f t="shared" si="0"/>
        <v>56994.710015639212</v>
      </c>
      <c r="O50" s="19"/>
      <c r="Q50" s="109"/>
    </row>
    <row r="51" spans="1:17" ht="34.5" customHeight="1" x14ac:dyDescent="0.4">
      <c r="A51" s="3" t="s">
        <v>90</v>
      </c>
      <c r="B51" s="112">
        <v>5148.3999999999996</v>
      </c>
      <c r="C51" s="112">
        <v>15841.703530790537</v>
      </c>
      <c r="D51" s="112">
        <v>6340.291265881513</v>
      </c>
      <c r="E51" s="112">
        <v>9123.1000181321597</v>
      </c>
      <c r="F51" s="112">
        <v>6089.0824818758711</v>
      </c>
      <c r="G51" s="108">
        <v>2447</v>
      </c>
      <c r="H51" s="112">
        <v>3630</v>
      </c>
      <c r="I51" s="112">
        <v>7184.6250000000009</v>
      </c>
      <c r="J51" s="112">
        <v>7339.7226808877203</v>
      </c>
      <c r="K51" s="112">
        <v>5371.5</v>
      </c>
      <c r="L51" s="112">
        <v>6453</v>
      </c>
      <c r="M51" s="112">
        <v>8307.7667824307755</v>
      </c>
      <c r="N51" s="114">
        <f t="shared" si="0"/>
        <v>83276.191759998575</v>
      </c>
      <c r="O51" s="19"/>
      <c r="Q51" s="109"/>
    </row>
    <row r="52" spans="1:17" ht="34.5" customHeight="1" x14ac:dyDescent="0.4">
      <c r="A52" s="3" t="s">
        <v>91</v>
      </c>
      <c r="B52" s="14">
        <v>70468</v>
      </c>
      <c r="C52" s="14">
        <v>768</v>
      </c>
      <c r="D52" s="14">
        <v>502.98</v>
      </c>
      <c r="E52" s="11">
        <v>382.970875325642</v>
      </c>
      <c r="F52" s="11">
        <v>0</v>
      </c>
      <c r="G52" s="108">
        <v>1678</v>
      </c>
      <c r="H52" s="11">
        <v>869.58299999999997</v>
      </c>
      <c r="I52" s="11">
        <v>0</v>
      </c>
      <c r="J52" s="11">
        <v>2480.9812653516979</v>
      </c>
      <c r="K52" s="11">
        <v>23539</v>
      </c>
      <c r="L52" s="11">
        <v>670.14543946965728</v>
      </c>
      <c r="M52" s="11">
        <v>122.76</v>
      </c>
      <c r="N52" s="114">
        <f t="shared" si="0"/>
        <v>101482.42058014699</v>
      </c>
      <c r="O52" s="115"/>
      <c r="Q52" s="109"/>
    </row>
    <row r="53" spans="1:17" ht="34.5" customHeight="1" x14ac:dyDescent="0.4">
      <c r="A53" s="3" t="s">
        <v>39</v>
      </c>
      <c r="B53" s="14">
        <v>148485.95000000001</v>
      </c>
      <c r="C53" s="14">
        <v>185402.68301620474</v>
      </c>
      <c r="D53" s="14">
        <v>149202</v>
      </c>
      <c r="E53" s="11">
        <v>30714</v>
      </c>
      <c r="F53" s="11">
        <v>48529.590000000004</v>
      </c>
      <c r="G53" s="108">
        <v>112759.04006346688</v>
      </c>
      <c r="H53" s="11">
        <v>125700</v>
      </c>
      <c r="I53" s="11">
        <v>214763.78599619938</v>
      </c>
      <c r="J53" s="11">
        <v>260987.05463661446</v>
      </c>
      <c r="K53" s="11">
        <v>240047.5</v>
      </c>
      <c r="L53" s="11">
        <v>159682.56799084583</v>
      </c>
      <c r="M53" s="11">
        <v>131559.60028140689</v>
      </c>
      <c r="N53" s="114">
        <f t="shared" si="0"/>
        <v>1807833.7719847381</v>
      </c>
      <c r="O53" s="115"/>
      <c r="Q53" s="109"/>
    </row>
    <row r="54" spans="1:17" ht="34.5" customHeight="1" x14ac:dyDescent="0.4">
      <c r="A54" s="3" t="s">
        <v>40</v>
      </c>
      <c r="B54" s="14">
        <v>22488</v>
      </c>
      <c r="C54" s="14">
        <v>33801.656806739971</v>
      </c>
      <c r="D54" s="14">
        <v>15198</v>
      </c>
      <c r="E54" s="11">
        <v>15102.107365509566</v>
      </c>
      <c r="F54" s="11">
        <v>24456.953762450321</v>
      </c>
      <c r="G54" s="108">
        <v>26456</v>
      </c>
      <c r="H54" s="11">
        <v>28171.064999999999</v>
      </c>
      <c r="I54" s="11">
        <v>24297.504000000001</v>
      </c>
      <c r="J54" s="11">
        <v>34624.416121474562</v>
      </c>
      <c r="K54" s="11">
        <v>75636.899999999994</v>
      </c>
      <c r="L54" s="11">
        <v>52051.5</v>
      </c>
      <c r="M54" s="11">
        <v>44687.40978910205</v>
      </c>
      <c r="N54" s="114">
        <f t="shared" si="0"/>
        <v>396971.51284527645</v>
      </c>
      <c r="O54" s="115"/>
      <c r="Q54" s="109"/>
    </row>
    <row r="55" spans="1:17" ht="34.5" customHeight="1" x14ac:dyDescent="0.4">
      <c r="A55" s="3" t="s">
        <v>41</v>
      </c>
      <c r="B55" s="14">
        <v>56935.199999999997</v>
      </c>
      <c r="C55" s="14">
        <v>47282.534864319838</v>
      </c>
      <c r="D55" s="14">
        <v>36354.387213498798</v>
      </c>
      <c r="E55" s="11">
        <v>41048.965171102267</v>
      </c>
      <c r="F55" s="11">
        <v>35688</v>
      </c>
      <c r="G55" s="108">
        <v>44687.099434318035</v>
      </c>
      <c r="H55" s="11">
        <v>45230</v>
      </c>
      <c r="I55" s="11">
        <v>53300</v>
      </c>
      <c r="J55" s="11">
        <v>45181.398384000007</v>
      </c>
      <c r="K55" s="11">
        <v>73209.555990338326</v>
      </c>
      <c r="L55" s="11">
        <v>64464.368000031609</v>
      </c>
      <c r="M55" s="11">
        <v>39655.9228254068</v>
      </c>
      <c r="N55" s="114">
        <f t="shared" si="0"/>
        <v>583037.43188301567</v>
      </c>
      <c r="O55" s="115"/>
      <c r="Q55" s="109"/>
    </row>
    <row r="56" spans="1:17" ht="34.5" customHeight="1" x14ac:dyDescent="0.4">
      <c r="A56" s="3" t="s">
        <v>58</v>
      </c>
      <c r="B56" s="14">
        <v>2604</v>
      </c>
      <c r="C56" s="14">
        <v>3877.93842071994</v>
      </c>
      <c r="D56" s="112">
        <v>1527.3345029121624</v>
      </c>
      <c r="E56" s="11">
        <v>2313</v>
      </c>
      <c r="F56" s="11">
        <v>1800.8035784669323</v>
      </c>
      <c r="G56" s="108">
        <v>3225</v>
      </c>
      <c r="H56" s="11">
        <v>1890</v>
      </c>
      <c r="I56" s="11">
        <v>2670.7261079180876</v>
      </c>
      <c r="J56" s="11">
        <v>808.5</v>
      </c>
      <c r="K56" s="11">
        <v>3390.3366979723664</v>
      </c>
      <c r="L56" s="11">
        <v>2402</v>
      </c>
      <c r="M56" s="11">
        <v>1797.0700000000002</v>
      </c>
      <c r="N56" s="114">
        <f t="shared" si="0"/>
        <v>28306.709307989488</v>
      </c>
      <c r="O56" s="115"/>
      <c r="Q56" s="109"/>
    </row>
    <row r="57" spans="1:17" ht="34.5" customHeight="1" x14ac:dyDescent="0.4">
      <c r="A57" s="3" t="s">
        <v>42</v>
      </c>
      <c r="B57" s="14">
        <v>79197.75</v>
      </c>
      <c r="C57" s="112">
        <v>82951.5</v>
      </c>
      <c r="D57" s="14">
        <v>48649.150803912205</v>
      </c>
      <c r="E57" s="11">
        <v>45644.5</v>
      </c>
      <c r="F57" s="11">
        <v>26009.900114615706</v>
      </c>
      <c r="G57" s="108">
        <v>44701</v>
      </c>
      <c r="H57" s="11">
        <v>31447</v>
      </c>
      <c r="I57" s="11">
        <v>23490</v>
      </c>
      <c r="J57" s="11">
        <v>19068.28152118556</v>
      </c>
      <c r="K57" s="11">
        <v>29284.5</v>
      </c>
      <c r="L57" s="11">
        <v>19206</v>
      </c>
      <c r="M57" s="11">
        <v>49181.55</v>
      </c>
      <c r="N57" s="114">
        <f t="shared" si="0"/>
        <v>498831.1324397134</v>
      </c>
      <c r="O57" s="115"/>
      <c r="Q57" s="109"/>
    </row>
    <row r="58" spans="1:17" ht="34.5" customHeight="1" x14ac:dyDescent="0.4">
      <c r="A58" s="3" t="s">
        <v>43</v>
      </c>
      <c r="B58" s="14">
        <v>18408</v>
      </c>
      <c r="C58" s="14">
        <v>35696.007489199998</v>
      </c>
      <c r="D58" s="14">
        <v>41090</v>
      </c>
      <c r="E58" s="11">
        <v>55022.491821201402</v>
      </c>
      <c r="F58" s="11">
        <v>21580.408278536379</v>
      </c>
      <c r="G58" s="108">
        <v>36659</v>
      </c>
      <c r="H58" s="11">
        <v>41087.4</v>
      </c>
      <c r="I58" s="11">
        <v>15730</v>
      </c>
      <c r="J58" s="11">
        <v>20537.322574281177</v>
      </c>
      <c r="K58" s="11">
        <v>14898.5</v>
      </c>
      <c r="L58" s="11">
        <v>8439</v>
      </c>
      <c r="M58" s="11">
        <v>20815.949332436841</v>
      </c>
      <c r="N58" s="114">
        <f t="shared" si="0"/>
        <v>329964.07949565578</v>
      </c>
      <c r="O58" s="115"/>
      <c r="Q58" s="109"/>
    </row>
    <row r="59" spans="1:17" ht="34.5" customHeight="1" x14ac:dyDescent="0.4">
      <c r="A59" s="3" t="s">
        <v>59</v>
      </c>
      <c r="B59" s="14">
        <v>95707</v>
      </c>
      <c r="C59" s="14">
        <v>74923.23140296308</v>
      </c>
      <c r="D59" s="14">
        <v>45901.5</v>
      </c>
      <c r="E59" s="11">
        <v>79565</v>
      </c>
      <c r="F59" s="11">
        <v>100875</v>
      </c>
      <c r="G59" s="108">
        <v>107860</v>
      </c>
      <c r="H59" s="11">
        <v>155241.68041138636</v>
      </c>
      <c r="I59" s="11">
        <v>133089</v>
      </c>
      <c r="J59" s="11">
        <v>209837.94519163348</v>
      </c>
      <c r="K59" s="11">
        <v>137132.94</v>
      </c>
      <c r="L59" s="11">
        <v>171928.42317702627</v>
      </c>
      <c r="M59" s="11">
        <v>94854.943419497809</v>
      </c>
      <c r="N59" s="114">
        <f t="shared" si="0"/>
        <v>1406916.6636025067</v>
      </c>
      <c r="O59" s="115"/>
      <c r="Q59" s="109"/>
    </row>
    <row r="60" spans="1:17" ht="34.5" customHeight="1" x14ac:dyDescent="0.4">
      <c r="A60" s="3" t="s">
        <v>74</v>
      </c>
      <c r="B60" s="14">
        <v>235.17</v>
      </c>
      <c r="C60" s="14">
        <v>1284.162292131399</v>
      </c>
      <c r="D60" s="14">
        <v>362.94</v>
      </c>
      <c r="E60" s="11">
        <v>747.84095354687292</v>
      </c>
      <c r="F60" s="11">
        <v>200.43</v>
      </c>
      <c r="G60" s="108">
        <v>222</v>
      </c>
      <c r="H60" s="11">
        <v>10154</v>
      </c>
      <c r="I60" s="11">
        <v>104</v>
      </c>
      <c r="J60" s="11">
        <v>663.75</v>
      </c>
      <c r="K60" s="11">
        <v>108.9</v>
      </c>
      <c r="L60" s="11">
        <v>301</v>
      </c>
      <c r="M60" s="11">
        <v>607.43999999999994</v>
      </c>
      <c r="N60" s="114">
        <f t="shared" si="0"/>
        <v>14991.633245678273</v>
      </c>
      <c r="O60" s="115"/>
      <c r="Q60" s="109"/>
    </row>
    <row r="61" spans="1:17" ht="34.5" customHeight="1" x14ac:dyDescent="0.4">
      <c r="A61" s="3" t="s">
        <v>46</v>
      </c>
      <c r="B61" s="14">
        <v>27010.57</v>
      </c>
      <c r="C61" s="14">
        <v>9561.8723077171071</v>
      </c>
      <c r="D61" s="14">
        <v>8867.9371422829172</v>
      </c>
      <c r="E61" s="11">
        <v>291.18070380728057</v>
      </c>
      <c r="F61" s="11">
        <v>4460</v>
      </c>
      <c r="G61" s="118">
        <v>111</v>
      </c>
      <c r="H61" s="11">
        <v>620.2125984251968</v>
      </c>
      <c r="I61" s="11">
        <v>333</v>
      </c>
      <c r="J61" s="11">
        <v>635.27388459956194</v>
      </c>
      <c r="K61" s="11">
        <v>540</v>
      </c>
      <c r="L61" s="11">
        <v>4389.9399999999996</v>
      </c>
      <c r="M61" s="11">
        <v>9841.65</v>
      </c>
      <c r="N61" s="114">
        <f t="shared" si="0"/>
        <v>66662.63663683206</v>
      </c>
      <c r="O61" s="115"/>
      <c r="Q61" s="109"/>
    </row>
    <row r="62" spans="1:17" ht="34.5" customHeight="1" x14ac:dyDescent="0.4">
      <c r="A62" s="110" t="s">
        <v>92</v>
      </c>
      <c r="B62" s="14">
        <v>6702.08</v>
      </c>
      <c r="C62" s="14">
        <v>4388.2911437548682</v>
      </c>
      <c r="D62" s="14">
        <v>9362.3308645854559</v>
      </c>
      <c r="E62" s="11">
        <v>13408.882856704453</v>
      </c>
      <c r="F62" s="11">
        <v>12450.000000000002</v>
      </c>
      <c r="G62" s="108">
        <v>13540</v>
      </c>
      <c r="H62" s="11">
        <v>36371.306208983908</v>
      </c>
      <c r="I62" s="11">
        <v>20817</v>
      </c>
      <c r="J62" s="11">
        <v>34267.961547480503</v>
      </c>
      <c r="K62" s="11">
        <v>13141.338243168333</v>
      </c>
      <c r="L62" s="11">
        <v>19186.454026675485</v>
      </c>
      <c r="M62" s="11">
        <v>19170.986554596064</v>
      </c>
      <c r="N62" s="114">
        <f t="shared" si="0"/>
        <v>202806.63144594908</v>
      </c>
      <c r="O62" s="115"/>
      <c r="Q62" s="109"/>
    </row>
    <row r="63" spans="1:17" ht="34.5" customHeight="1" x14ac:dyDescent="0.4">
      <c r="A63" s="110" t="s">
        <v>93</v>
      </c>
      <c r="B63" s="14">
        <v>660.8</v>
      </c>
      <c r="C63" s="14">
        <v>999.04347910882018</v>
      </c>
      <c r="D63" s="14">
        <v>815.49539402592666</v>
      </c>
      <c r="E63" s="11">
        <v>878.59351361058236</v>
      </c>
      <c r="F63" s="11">
        <v>682</v>
      </c>
      <c r="G63" s="108">
        <v>1249.25</v>
      </c>
      <c r="H63" s="11">
        <v>769.5</v>
      </c>
      <c r="I63" s="11">
        <v>1274</v>
      </c>
      <c r="J63" s="11">
        <v>3680.1944733709411</v>
      </c>
      <c r="K63" s="11">
        <v>1342.0503661318251</v>
      </c>
      <c r="L63" s="11">
        <v>2446.7931001368138</v>
      </c>
      <c r="M63" s="11">
        <v>1253.47</v>
      </c>
      <c r="N63" s="114">
        <f t="shared" si="0"/>
        <v>16051.190326384909</v>
      </c>
      <c r="O63" s="115"/>
      <c r="Q63" s="109"/>
    </row>
    <row r="64" spans="1:17" ht="34.5" customHeight="1" x14ac:dyDescent="0.4">
      <c r="A64" s="110" t="s">
        <v>94</v>
      </c>
      <c r="B64" s="14">
        <v>686.44</v>
      </c>
      <c r="C64" s="14">
        <v>828.691140098137</v>
      </c>
      <c r="D64" s="14">
        <v>1035.6221807499362</v>
      </c>
      <c r="E64" s="11">
        <v>98</v>
      </c>
      <c r="F64" s="11">
        <v>619</v>
      </c>
      <c r="G64" s="108">
        <v>927</v>
      </c>
      <c r="H64" s="11">
        <v>3524.5130641330165</v>
      </c>
      <c r="I64" s="11">
        <v>2046.2089434996685</v>
      </c>
      <c r="J64" s="11">
        <v>215.53143384926923</v>
      </c>
      <c r="K64" s="11">
        <v>6960</v>
      </c>
      <c r="L64" s="11">
        <v>3984.6758913637855</v>
      </c>
      <c r="M64" s="11">
        <v>2189.0300000000002</v>
      </c>
      <c r="N64" s="114">
        <f t="shared" si="0"/>
        <v>23114.712653693812</v>
      </c>
      <c r="O64" s="115"/>
      <c r="Q64" s="109"/>
    </row>
    <row r="65" spans="1:24" ht="34.5" customHeight="1" x14ac:dyDescent="0.4">
      <c r="A65" s="110" t="s">
        <v>95</v>
      </c>
      <c r="B65" s="14">
        <v>1997.52</v>
      </c>
      <c r="C65" s="14">
        <v>916.74670111028274</v>
      </c>
      <c r="D65" s="14">
        <v>1057.6299999999999</v>
      </c>
      <c r="E65" s="11">
        <v>1430.705958994316</v>
      </c>
      <c r="F65" s="11">
        <v>1696.0972978709101</v>
      </c>
      <c r="G65" s="108">
        <v>866</v>
      </c>
      <c r="H65" s="11">
        <v>2041.8282548476452</v>
      </c>
      <c r="I65" s="11">
        <v>1930</v>
      </c>
      <c r="J65" s="11">
        <v>1010.4971689823849</v>
      </c>
      <c r="K65" s="11">
        <v>1962.94</v>
      </c>
      <c r="L65" s="11">
        <v>1296.479793958503</v>
      </c>
      <c r="M65" s="11">
        <v>1632.93</v>
      </c>
      <c r="N65" s="114">
        <f t="shared" si="0"/>
        <v>17839.375175764042</v>
      </c>
      <c r="O65" s="115"/>
      <c r="Q65" s="109"/>
    </row>
    <row r="66" spans="1:24" ht="34.5" customHeight="1" x14ac:dyDescent="0.4">
      <c r="A66" s="110" t="s">
        <v>96</v>
      </c>
      <c r="B66" s="14">
        <v>330</v>
      </c>
      <c r="C66" s="14">
        <v>51.796861878139161</v>
      </c>
      <c r="D66" s="14">
        <v>2565.5319039095616</v>
      </c>
      <c r="E66" s="11">
        <v>5086.91426584902</v>
      </c>
      <c r="F66" s="11">
        <v>48202.912394483203</v>
      </c>
      <c r="G66" s="108">
        <v>51814</v>
      </c>
      <c r="H66" s="11">
        <v>75355.367999999988</v>
      </c>
      <c r="I66" s="11">
        <v>26698</v>
      </c>
      <c r="J66" s="11">
        <v>28104.12</v>
      </c>
      <c r="K66" s="11">
        <v>11690</v>
      </c>
      <c r="L66" s="11">
        <v>3711.1</v>
      </c>
      <c r="M66" s="11">
        <v>684.93</v>
      </c>
      <c r="N66" s="114">
        <f t="shared" si="0"/>
        <v>254294.6734261199</v>
      </c>
      <c r="O66" s="115"/>
      <c r="P66" s="119"/>
      <c r="Q66" s="109"/>
    </row>
    <row r="67" spans="1:24" s="39" customFormat="1" ht="34.5" customHeight="1" x14ac:dyDescent="0.4">
      <c r="A67" s="110" t="s">
        <v>97</v>
      </c>
      <c r="B67" s="111">
        <v>5019.84</v>
      </c>
      <c r="C67" s="111">
        <v>11127.824329329529</v>
      </c>
      <c r="D67" s="111">
        <v>7472</v>
      </c>
      <c r="E67" s="111">
        <v>5482.7799388298245</v>
      </c>
      <c r="F67" s="111">
        <v>35727.949970403803</v>
      </c>
      <c r="G67" s="108">
        <v>5210</v>
      </c>
      <c r="H67" s="111">
        <v>8405</v>
      </c>
      <c r="I67" s="111">
        <v>5317</v>
      </c>
      <c r="J67" s="111">
        <v>10126.310947000558</v>
      </c>
      <c r="K67" s="111">
        <v>4890</v>
      </c>
      <c r="L67" s="111">
        <v>4756.6372252124602</v>
      </c>
      <c r="M67" s="111">
        <v>10589.819228498127</v>
      </c>
      <c r="N67" s="114">
        <f t="shared" si="0"/>
        <v>114125.1616392743</v>
      </c>
      <c r="O67" s="115"/>
      <c r="Q67" s="109"/>
    </row>
    <row r="68" spans="1:24" ht="34.5" customHeight="1" x14ac:dyDescent="0.4">
      <c r="A68" s="110" t="s">
        <v>98</v>
      </c>
      <c r="B68" s="14">
        <v>109.35000000000001</v>
      </c>
      <c r="C68" s="14">
        <v>116.92190709443011</v>
      </c>
      <c r="D68" s="14">
        <v>43.2</v>
      </c>
      <c r="E68" s="11">
        <v>112</v>
      </c>
      <c r="F68" s="11">
        <v>1250</v>
      </c>
      <c r="G68" s="108">
        <v>1980</v>
      </c>
      <c r="H68" s="11">
        <v>7310.3579999999984</v>
      </c>
      <c r="I68" s="11">
        <v>4942</v>
      </c>
      <c r="J68" s="11">
        <v>7769.5113473108413</v>
      </c>
      <c r="K68" s="11">
        <v>6345</v>
      </c>
      <c r="L68" s="11">
        <v>4057.2345411861079</v>
      </c>
      <c r="M68" s="11">
        <v>1767.15</v>
      </c>
      <c r="N68" s="114">
        <f t="shared" si="0"/>
        <v>35802.725795591381</v>
      </c>
      <c r="O68" s="115"/>
      <c r="Q68" s="109"/>
    </row>
    <row r="69" spans="1:24" ht="34.5" customHeight="1" x14ac:dyDescent="0.4">
      <c r="A69" s="110" t="s">
        <v>99</v>
      </c>
      <c r="B69" s="14">
        <v>5782</v>
      </c>
      <c r="C69" s="14">
        <v>15605.032093610142</v>
      </c>
      <c r="D69" s="14">
        <v>26752.383984497021</v>
      </c>
      <c r="E69" s="11">
        <v>15899.991097778191</v>
      </c>
      <c r="F69" s="11">
        <v>55526.362606792311</v>
      </c>
      <c r="G69" s="108">
        <v>8875</v>
      </c>
      <c r="H69" s="11">
        <v>10883.982708286549</v>
      </c>
      <c r="I69" s="11">
        <v>38199</v>
      </c>
      <c r="J69" s="11">
        <v>20618.316593241838</v>
      </c>
      <c r="K69" s="11">
        <v>8842.68</v>
      </c>
      <c r="L69" s="11">
        <v>6496.0635143246545</v>
      </c>
      <c r="M69" s="11">
        <v>19429.964899685656</v>
      </c>
      <c r="N69" s="114">
        <f t="shared" si="0"/>
        <v>232910.77749821637</v>
      </c>
      <c r="O69" s="115"/>
      <c r="Q69" s="109"/>
    </row>
    <row r="70" spans="1:24" ht="34.5" customHeight="1" x14ac:dyDescent="0.4">
      <c r="A70" s="3" t="s">
        <v>47</v>
      </c>
      <c r="B70" s="14">
        <v>3899750</v>
      </c>
      <c r="C70" s="14">
        <v>4248799.4946249938</v>
      </c>
      <c r="D70" s="14">
        <v>5018620.8091878695</v>
      </c>
      <c r="E70" s="11">
        <v>5252416.0270658992</v>
      </c>
      <c r="F70" s="11">
        <v>5346189.5396907302</v>
      </c>
      <c r="G70" s="108">
        <v>4670135.3513136562</v>
      </c>
      <c r="H70" s="11">
        <v>6718470</v>
      </c>
      <c r="I70" s="11">
        <v>7030365.4574999996</v>
      </c>
      <c r="J70" s="11">
        <v>5552130.4649999999</v>
      </c>
      <c r="K70" s="11">
        <v>4486975.1877911091</v>
      </c>
      <c r="L70" s="11">
        <v>4051937.0019438434</v>
      </c>
      <c r="M70" s="11">
        <v>4537558.5727999993</v>
      </c>
      <c r="N70" s="114">
        <f t="shared" si="0"/>
        <v>60813347.906918094</v>
      </c>
      <c r="O70" s="115"/>
      <c r="Q70" s="109"/>
    </row>
    <row r="71" spans="1:24" ht="34.5" customHeight="1" x14ac:dyDescent="0.4">
      <c r="A71" s="110" t="s">
        <v>60</v>
      </c>
      <c r="B71" s="111">
        <v>188062.5</v>
      </c>
      <c r="C71" s="111">
        <v>188858.98</v>
      </c>
      <c r="D71" s="111">
        <v>209262.92109070797</v>
      </c>
      <c r="E71" s="111">
        <v>434864</v>
      </c>
      <c r="F71" s="111">
        <v>240166.76931544376</v>
      </c>
      <c r="G71" s="108">
        <v>203269.87</v>
      </c>
      <c r="H71" s="111">
        <v>423512</v>
      </c>
      <c r="I71" s="111">
        <v>460282.88459999999</v>
      </c>
      <c r="J71" s="111">
        <v>322116.48842800007</v>
      </c>
      <c r="K71" s="111">
        <v>223450.08336416123</v>
      </c>
      <c r="L71" s="111">
        <v>161829.43118595268</v>
      </c>
      <c r="M71" s="111">
        <v>214481.61990000002</v>
      </c>
      <c r="N71" s="114">
        <f t="shared" si="0"/>
        <v>3270157.5478842654</v>
      </c>
      <c r="O71" s="115"/>
      <c r="Q71" s="109"/>
    </row>
    <row r="72" spans="1:24" ht="33.75" hidden="1" customHeight="1" x14ac:dyDescent="0.4">
      <c r="A72" s="124" t="s">
        <v>188</v>
      </c>
      <c r="B72" s="125">
        <f t="shared" ref="B72:N72" si="1">SUM(B10:B71)</f>
        <v>7894692.4303291775</v>
      </c>
      <c r="C72" s="125">
        <f t="shared" si="1"/>
        <v>8378840.9999919832</v>
      </c>
      <c r="D72" s="125">
        <f t="shared" si="1"/>
        <v>9398349.7074693404</v>
      </c>
      <c r="E72" s="125">
        <f t="shared" si="1"/>
        <v>12356168.095005151</v>
      </c>
      <c r="F72" s="125">
        <f t="shared" si="1"/>
        <v>11360152.173745606</v>
      </c>
      <c r="G72" s="125">
        <f t="shared" si="1"/>
        <v>8449247.8771357387</v>
      </c>
      <c r="H72" s="125">
        <f t="shared" si="1"/>
        <v>10833922.098050255</v>
      </c>
      <c r="I72" s="125">
        <f t="shared" si="1"/>
        <v>12529675.742025496</v>
      </c>
      <c r="J72" s="125">
        <f t="shared" si="1"/>
        <v>10630206.792967381</v>
      </c>
      <c r="K72" s="125">
        <f t="shared" si="1"/>
        <v>8111811.4716019295</v>
      </c>
      <c r="L72" s="125">
        <f t="shared" si="1"/>
        <v>7788449.0900999615</v>
      </c>
      <c r="M72" s="125">
        <f t="shared" si="1"/>
        <v>8290878.2299220944</v>
      </c>
      <c r="N72" s="126">
        <f t="shared" si="1"/>
        <v>116022394.70834412</v>
      </c>
      <c r="Q72" s="109"/>
    </row>
    <row r="73" spans="1:24" customFormat="1" x14ac:dyDescent="0.4">
      <c r="A73" s="20" t="s">
        <v>184</v>
      </c>
      <c r="B73" s="21"/>
      <c r="C73" s="21"/>
      <c r="D73" s="21"/>
      <c r="E73" s="21"/>
      <c r="F73" s="21" t="s">
        <v>61</v>
      </c>
      <c r="G73" s="21"/>
      <c r="H73" s="21"/>
      <c r="I73" s="21"/>
      <c r="J73" s="21"/>
      <c r="K73" s="21"/>
      <c r="L73" s="21"/>
      <c r="M73" s="21"/>
      <c r="N73" s="21"/>
      <c r="O73" s="120"/>
      <c r="P73" s="9"/>
      <c r="Q73" s="109"/>
      <c r="R73" s="9"/>
      <c r="S73" s="9"/>
      <c r="T73" s="9"/>
      <c r="U73" s="9"/>
      <c r="V73" s="9"/>
      <c r="W73" s="9"/>
      <c r="X73" s="9"/>
    </row>
    <row r="74" spans="1:24" customFormat="1" x14ac:dyDescent="0.4">
      <c r="A74" s="20" t="s">
        <v>185</v>
      </c>
      <c r="B74" s="21"/>
      <c r="C74" s="21"/>
      <c r="D74" s="20"/>
      <c r="E74" s="21"/>
      <c r="F74" s="21" t="s">
        <v>75</v>
      </c>
      <c r="G74" s="21"/>
      <c r="H74" s="21"/>
      <c r="I74" s="21"/>
      <c r="J74" s="21"/>
      <c r="K74" s="21"/>
      <c r="L74" s="21"/>
      <c r="M74" s="21"/>
      <c r="N74" s="21"/>
      <c r="O74" s="120"/>
      <c r="P74" s="9"/>
      <c r="Q74" s="109"/>
      <c r="R74" s="9"/>
      <c r="S74" s="9"/>
      <c r="T74" s="9"/>
      <c r="U74" s="9"/>
      <c r="V74" s="9"/>
      <c r="W74" s="9"/>
      <c r="X74" s="9"/>
    </row>
    <row r="75" spans="1:24" customFormat="1" x14ac:dyDescent="0.4">
      <c r="A75" s="20" t="s">
        <v>186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120"/>
      <c r="P75" s="9"/>
      <c r="Q75" s="109"/>
      <c r="R75" s="9"/>
      <c r="S75" s="9"/>
      <c r="T75" s="9"/>
      <c r="U75" s="9"/>
      <c r="V75" s="9"/>
      <c r="W75" s="9"/>
      <c r="X75" s="9"/>
    </row>
    <row r="76" spans="1:24" ht="30" customHeight="1" x14ac:dyDescent="0.4">
      <c r="A76" s="39"/>
      <c r="B76" s="39"/>
      <c r="C76" s="39"/>
      <c r="D76" s="39"/>
      <c r="E76" s="39"/>
      <c r="F76" s="39"/>
      <c r="G76" s="39"/>
      <c r="H76" s="121"/>
      <c r="I76" s="39"/>
      <c r="J76" s="39"/>
      <c r="K76" s="39"/>
      <c r="L76" s="39"/>
      <c r="M76" s="39"/>
      <c r="N76" s="39"/>
    </row>
    <row r="77" spans="1:24" ht="27.75" customHeight="1" x14ac:dyDescent="0.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</sheetData>
  <mergeCells count="2">
    <mergeCell ref="A5:N5"/>
    <mergeCell ref="A6:N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98"/>
  <sheetViews>
    <sheetView zoomScale="50" zoomScaleNormal="50" workbookViewId="0">
      <selection activeCell="A35" sqref="A35:XFD35"/>
    </sheetView>
  </sheetViews>
  <sheetFormatPr baseColWidth="10" defaultColWidth="11.42578125" defaultRowHeight="26.25" x14ac:dyDescent="0.4"/>
  <cols>
    <col min="1" max="1" width="28" style="28" customWidth="1"/>
    <col min="2" max="2" width="25.42578125" style="28" customWidth="1"/>
    <col min="3" max="3" width="25" style="28" customWidth="1"/>
    <col min="4" max="4" width="24.140625" style="28" customWidth="1"/>
    <col min="5" max="5" width="22.85546875" style="28" customWidth="1"/>
    <col min="6" max="6" width="21.7109375" style="28" customWidth="1"/>
    <col min="7" max="7" width="22.85546875" style="28" customWidth="1"/>
    <col min="8" max="8" width="22.5703125" style="28" customWidth="1"/>
    <col min="9" max="9" width="22.140625" style="28" bestFit="1" customWidth="1"/>
    <col min="10" max="10" width="22.28515625" style="28" customWidth="1"/>
    <col min="11" max="11" width="21.42578125" style="28" customWidth="1"/>
    <col min="12" max="12" width="21.5703125" style="28" customWidth="1"/>
    <col min="13" max="13" width="24.85546875" style="28" customWidth="1"/>
    <col min="14" max="14" width="24.140625" style="28" customWidth="1"/>
    <col min="15" max="15" width="3.7109375" style="39" customWidth="1"/>
    <col min="16" max="16" width="20.5703125" style="39" customWidth="1"/>
    <col min="17" max="17" width="20.5703125" style="42" customWidth="1"/>
    <col min="18" max="18" width="22.85546875" style="39" customWidth="1"/>
    <col min="19" max="24" width="11.42578125" style="39"/>
    <col min="25" max="16384" width="11.42578125" style="28"/>
  </cols>
  <sheetData>
    <row r="1" spans="1:19" ht="18.75" customHeight="1" x14ac:dyDescent="0.4">
      <c r="A1" s="54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9" x14ac:dyDescent="0.4">
      <c r="A2" s="1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9" x14ac:dyDescent="0.4">
      <c r="A3" s="106"/>
      <c r="B3" s="106"/>
      <c r="C3" s="106"/>
      <c r="D3" s="106"/>
      <c r="E3" s="106"/>
      <c r="F3" s="106"/>
      <c r="G3" s="106"/>
      <c r="H3" s="107"/>
      <c r="I3" s="106"/>
      <c r="J3" s="106"/>
      <c r="K3" s="106"/>
      <c r="L3" s="106"/>
      <c r="M3" s="106"/>
      <c r="N3" s="106"/>
    </row>
    <row r="4" spans="1:19" x14ac:dyDescent="0.4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9" ht="28.5" x14ac:dyDescent="0.45">
      <c r="A5" s="251" t="s">
        <v>219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9" x14ac:dyDescent="0.4">
      <c r="A6" s="243" t="s">
        <v>80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P6" s="119"/>
      <c r="Q6" s="119"/>
      <c r="R6" s="119"/>
      <c r="S6" s="119"/>
    </row>
    <row r="7" spans="1:19" ht="7.5" customHeight="1" thickBo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23"/>
    </row>
    <row r="8" spans="1:19" ht="34.5" customHeight="1" x14ac:dyDescent="0.4">
      <c r="A8" s="48" t="s">
        <v>69</v>
      </c>
      <c r="B8" s="49" t="s">
        <v>1</v>
      </c>
      <c r="C8" s="49" t="s">
        <v>2</v>
      </c>
      <c r="D8" s="49" t="s">
        <v>3</v>
      </c>
      <c r="E8" s="49" t="s">
        <v>4</v>
      </c>
      <c r="F8" s="49" t="s">
        <v>5</v>
      </c>
      <c r="G8" s="49" t="s">
        <v>6</v>
      </c>
      <c r="H8" s="49" t="s">
        <v>7</v>
      </c>
      <c r="I8" s="49" t="s">
        <v>8</v>
      </c>
      <c r="J8" s="49" t="s">
        <v>9</v>
      </c>
      <c r="K8" s="49" t="s">
        <v>10</v>
      </c>
      <c r="L8" s="49" t="s">
        <v>11</v>
      </c>
      <c r="M8" s="49" t="s">
        <v>12</v>
      </c>
      <c r="N8" s="50" t="s">
        <v>13</v>
      </c>
    </row>
    <row r="9" spans="1:19" ht="34.5" customHeight="1" x14ac:dyDescent="0.4">
      <c r="A9" s="3" t="s">
        <v>109</v>
      </c>
      <c r="B9" s="14">
        <v>90804</v>
      </c>
      <c r="C9" s="14">
        <v>137287</v>
      </c>
      <c r="D9" s="14">
        <v>1028045</v>
      </c>
      <c r="E9" s="14">
        <v>2326793</v>
      </c>
      <c r="F9" s="14">
        <v>2378972</v>
      </c>
      <c r="G9" s="14">
        <v>1161997</v>
      </c>
      <c r="H9" s="14">
        <v>1504734</v>
      </c>
      <c r="I9" s="14">
        <v>1079319</v>
      </c>
      <c r="J9" s="14">
        <v>709142</v>
      </c>
      <c r="K9" s="14">
        <v>1417927</v>
      </c>
      <c r="L9" s="14">
        <v>1629598</v>
      </c>
      <c r="M9" s="14">
        <v>580793</v>
      </c>
      <c r="N9" s="12">
        <f>SUM(B9:M9)</f>
        <v>14045411</v>
      </c>
      <c r="O9" s="115"/>
      <c r="P9" s="232"/>
      <c r="Q9" s="109"/>
      <c r="R9" s="117"/>
    </row>
    <row r="10" spans="1:19" ht="34.5" customHeight="1" x14ac:dyDescent="0.4">
      <c r="A10" s="3" t="s">
        <v>70</v>
      </c>
      <c r="B10" s="14">
        <v>144231.84</v>
      </c>
      <c r="C10" s="14">
        <v>114184.95999999999</v>
      </c>
      <c r="D10" s="14">
        <v>93615.48</v>
      </c>
      <c r="E10" s="14">
        <v>102794.18000000001</v>
      </c>
      <c r="F10" s="14">
        <v>107141.84</v>
      </c>
      <c r="G10" s="14">
        <v>151354.57</v>
      </c>
      <c r="H10" s="14">
        <v>170818.55</v>
      </c>
      <c r="I10" s="14">
        <v>150393.9</v>
      </c>
      <c r="J10" s="14">
        <v>425245.64999999997</v>
      </c>
      <c r="K10" s="14">
        <v>225483.88690731709</v>
      </c>
      <c r="L10" s="14">
        <v>136274.46000000002</v>
      </c>
      <c r="M10" s="14">
        <v>194548.3</v>
      </c>
      <c r="N10" s="12">
        <v>2016087.616907317</v>
      </c>
      <c r="O10" s="115"/>
      <c r="P10" s="232"/>
      <c r="Q10" s="109"/>
    </row>
    <row r="11" spans="1:19" ht="34.5" customHeight="1" x14ac:dyDescent="0.4">
      <c r="A11" s="3" t="s">
        <v>14</v>
      </c>
      <c r="B11" s="14">
        <v>0</v>
      </c>
      <c r="C11" s="14">
        <v>4095</v>
      </c>
      <c r="D11" s="14">
        <v>569.9</v>
      </c>
      <c r="E11" s="14">
        <v>0</v>
      </c>
      <c r="F11" s="14">
        <v>60</v>
      </c>
      <c r="G11" s="14">
        <v>0</v>
      </c>
      <c r="H11" s="14">
        <v>0</v>
      </c>
      <c r="I11" s="14">
        <v>145</v>
      </c>
      <c r="J11" s="14">
        <v>432.15</v>
      </c>
      <c r="K11" s="14">
        <v>902.69999999999993</v>
      </c>
      <c r="L11" s="14">
        <v>251.9111111111111</v>
      </c>
      <c r="M11" s="14">
        <v>330</v>
      </c>
      <c r="N11" s="12">
        <v>6786.6611111111106</v>
      </c>
      <c r="O11" s="115"/>
      <c r="P11" s="232"/>
      <c r="Q11" s="109"/>
    </row>
    <row r="12" spans="1:19" ht="34.5" customHeight="1" x14ac:dyDescent="0.4">
      <c r="A12" s="3" t="s">
        <v>182</v>
      </c>
      <c r="B12" s="14">
        <v>60975.206644138183</v>
      </c>
      <c r="C12" s="14">
        <v>71095</v>
      </c>
      <c r="D12" s="14">
        <v>72784.349999999991</v>
      </c>
      <c r="E12" s="14">
        <v>91526.099999999991</v>
      </c>
      <c r="F12" s="14">
        <v>75726.239999999991</v>
      </c>
      <c r="G12" s="14">
        <v>45408.08</v>
      </c>
      <c r="H12" s="14">
        <v>113567.7</v>
      </c>
      <c r="I12" s="14">
        <v>84192.16</v>
      </c>
      <c r="J12" s="14">
        <v>87790.56</v>
      </c>
      <c r="K12" s="14">
        <v>92285.099999999991</v>
      </c>
      <c r="L12" s="14">
        <v>66616.44</v>
      </c>
      <c r="M12" s="14">
        <v>79678.27</v>
      </c>
      <c r="N12" s="12">
        <v>941645.20664413832</v>
      </c>
      <c r="O12" s="115"/>
      <c r="P12" s="232"/>
      <c r="Q12" s="109"/>
    </row>
    <row r="13" spans="1:19" ht="34.5" customHeight="1" x14ac:dyDescent="0.4">
      <c r="A13" s="3" t="s">
        <v>52</v>
      </c>
      <c r="B13" s="14">
        <v>11306.24</v>
      </c>
      <c r="C13" s="14">
        <v>10020</v>
      </c>
      <c r="D13" s="14">
        <v>7256</v>
      </c>
      <c r="E13" s="14">
        <v>11637.6</v>
      </c>
      <c r="F13" s="14">
        <v>7639.4500000000007</v>
      </c>
      <c r="G13" s="14">
        <v>3864.48</v>
      </c>
      <c r="H13" s="14">
        <v>27897.98</v>
      </c>
      <c r="I13" s="14">
        <v>36703.399999999994</v>
      </c>
      <c r="J13" s="14">
        <v>23558.899999999998</v>
      </c>
      <c r="K13" s="14">
        <v>15025.891369047618</v>
      </c>
      <c r="L13" s="14">
        <v>16545.66855649685</v>
      </c>
      <c r="M13" s="14">
        <v>28929.08</v>
      </c>
      <c r="N13" s="12">
        <v>200384.68992554449</v>
      </c>
      <c r="O13" s="115"/>
      <c r="P13" s="232"/>
      <c r="Q13" s="109"/>
    </row>
    <row r="14" spans="1:19" ht="34.5" customHeight="1" x14ac:dyDescent="0.4">
      <c r="A14" s="3" t="s">
        <v>71</v>
      </c>
      <c r="B14" s="14">
        <v>28043.4</v>
      </c>
      <c r="C14" s="14">
        <v>294427.88</v>
      </c>
      <c r="D14" s="14">
        <v>70234.62</v>
      </c>
      <c r="E14" s="11">
        <v>33886.080000000002</v>
      </c>
      <c r="F14" s="11">
        <v>8420.9</v>
      </c>
      <c r="G14" s="122">
        <v>5468.87</v>
      </c>
      <c r="H14" s="11">
        <v>15915.900000000001</v>
      </c>
      <c r="I14" s="11">
        <v>35777.15</v>
      </c>
      <c r="J14" s="11">
        <v>10824.45</v>
      </c>
      <c r="K14" s="11">
        <v>7704.7430827176595</v>
      </c>
      <c r="L14" s="11">
        <v>13654.972524606768</v>
      </c>
      <c r="M14" s="11">
        <v>45967.58</v>
      </c>
      <c r="N14" s="114">
        <v>570326.54560732446</v>
      </c>
      <c r="O14" s="115"/>
      <c r="P14" s="232"/>
      <c r="Q14" s="109"/>
    </row>
    <row r="15" spans="1:19" ht="34.5" customHeight="1" x14ac:dyDescent="0.4">
      <c r="A15" s="3" t="s">
        <v>17</v>
      </c>
      <c r="B15" s="14">
        <v>38400.700000000004</v>
      </c>
      <c r="C15" s="14">
        <v>77332</v>
      </c>
      <c r="D15" s="14">
        <v>118363.89000000001</v>
      </c>
      <c r="E15" s="11">
        <v>68364.37000000001</v>
      </c>
      <c r="F15" s="11">
        <v>7333.6500000000005</v>
      </c>
      <c r="G15" s="122">
        <v>13523.25</v>
      </c>
      <c r="H15" s="11">
        <v>39910</v>
      </c>
      <c r="I15" s="11">
        <v>46341.22</v>
      </c>
      <c r="J15" s="11">
        <v>14964.84</v>
      </c>
      <c r="K15" s="11">
        <v>5545.4717390347114</v>
      </c>
      <c r="L15" s="11">
        <v>22543.337269996191</v>
      </c>
      <c r="M15" s="11">
        <v>33489.339999999997</v>
      </c>
      <c r="N15" s="114">
        <v>486112.06900903094</v>
      </c>
      <c r="O15" s="115"/>
      <c r="P15" s="232"/>
      <c r="Q15" s="109"/>
    </row>
    <row r="16" spans="1:19" s="39" customFormat="1" ht="34.5" customHeight="1" x14ac:dyDescent="0.4">
      <c r="A16" s="110" t="s">
        <v>18</v>
      </c>
      <c r="B16" s="111">
        <v>3057.39</v>
      </c>
      <c r="C16" s="111">
        <v>1653</v>
      </c>
      <c r="D16" s="111">
        <v>1865</v>
      </c>
      <c r="E16" s="111">
        <v>1170.3000000000002</v>
      </c>
      <c r="F16" s="111">
        <v>165.64</v>
      </c>
      <c r="G16" s="122">
        <v>125</v>
      </c>
      <c r="H16" s="111">
        <v>885.55000000000007</v>
      </c>
      <c r="I16" s="111">
        <v>3504.0499999999997</v>
      </c>
      <c r="J16" s="111">
        <v>551.88</v>
      </c>
      <c r="K16" s="111">
        <v>6474.4124711538443</v>
      </c>
      <c r="L16" s="111">
        <v>1781.6003478630582</v>
      </c>
      <c r="M16" s="111">
        <v>1663.36</v>
      </c>
      <c r="N16" s="114">
        <v>22897.182819016904</v>
      </c>
      <c r="O16" s="115"/>
      <c r="P16" s="232"/>
      <c r="Q16" s="109"/>
    </row>
    <row r="17" spans="1:17" ht="34.5" customHeight="1" x14ac:dyDescent="0.4">
      <c r="A17" s="3" t="s">
        <v>72</v>
      </c>
      <c r="B17" s="14">
        <v>109021</v>
      </c>
      <c r="C17" s="14">
        <v>82204</v>
      </c>
      <c r="D17" s="14">
        <v>68287.75</v>
      </c>
      <c r="E17" s="11">
        <v>43539.240000000005</v>
      </c>
      <c r="F17" s="11">
        <v>35150.400000000001</v>
      </c>
      <c r="G17" s="122">
        <v>26762.400000000001</v>
      </c>
      <c r="H17" s="11">
        <v>22958.079999999998</v>
      </c>
      <c r="I17" s="11">
        <v>37642</v>
      </c>
      <c r="J17" s="11">
        <v>18496.2</v>
      </c>
      <c r="K17" s="11">
        <v>26143.543352601158</v>
      </c>
      <c r="L17" s="11">
        <v>48065.759999999995</v>
      </c>
      <c r="M17" s="11">
        <v>95170.22</v>
      </c>
      <c r="N17" s="114">
        <v>613440.59335260128</v>
      </c>
      <c r="O17" s="115"/>
      <c r="P17" s="232"/>
      <c r="Q17" s="109"/>
    </row>
    <row r="18" spans="1:17" ht="34.5" customHeight="1" x14ac:dyDescent="0.4">
      <c r="A18" s="3" t="s">
        <v>81</v>
      </c>
      <c r="B18" s="14">
        <v>13597.92</v>
      </c>
      <c r="C18" s="14">
        <v>26930</v>
      </c>
      <c r="D18" s="14">
        <v>18244.98</v>
      </c>
      <c r="E18" s="11">
        <v>6837</v>
      </c>
      <c r="F18" s="11">
        <v>16640</v>
      </c>
      <c r="G18" s="122">
        <v>8378</v>
      </c>
      <c r="H18" s="11">
        <v>9216.48</v>
      </c>
      <c r="I18" s="11">
        <v>13922.72</v>
      </c>
      <c r="J18" s="11">
        <v>19886</v>
      </c>
      <c r="K18" s="11">
        <v>25702.499999999996</v>
      </c>
      <c r="L18" s="11">
        <v>12913.80389596641</v>
      </c>
      <c r="M18" s="11">
        <v>16360.4</v>
      </c>
      <c r="N18" s="114">
        <v>188629.80389596638</v>
      </c>
      <c r="O18" s="115"/>
      <c r="P18" s="232"/>
      <c r="Q18" s="109"/>
    </row>
    <row r="19" spans="1:17" ht="34.5" customHeight="1" x14ac:dyDescent="0.4">
      <c r="A19" s="3" t="s">
        <v>20</v>
      </c>
      <c r="B19" s="14">
        <v>148823.22</v>
      </c>
      <c r="C19" s="14">
        <v>140851</v>
      </c>
      <c r="D19" s="14">
        <v>243899.8</v>
      </c>
      <c r="E19" s="11">
        <v>206138.76</v>
      </c>
      <c r="F19" s="11">
        <v>184968.41999999998</v>
      </c>
      <c r="G19" s="122">
        <v>179818.1</v>
      </c>
      <c r="H19" s="11">
        <v>131996.07999999999</v>
      </c>
      <c r="I19" s="11">
        <v>102668.1</v>
      </c>
      <c r="J19" s="11">
        <v>150748.80000000002</v>
      </c>
      <c r="K19" s="11">
        <v>125930.40851887706</v>
      </c>
      <c r="L19" s="11">
        <v>230180.99999999997</v>
      </c>
      <c r="M19" s="11">
        <v>192509.62</v>
      </c>
      <c r="N19" s="114">
        <v>2038533.3085188773</v>
      </c>
      <c r="O19" s="115"/>
      <c r="P19" s="232"/>
      <c r="Q19" s="109"/>
    </row>
    <row r="20" spans="1:17" ht="34.5" customHeight="1" x14ac:dyDescent="0.4">
      <c r="A20" s="3" t="s">
        <v>21</v>
      </c>
      <c r="B20" s="14">
        <v>139508.74000000002</v>
      </c>
      <c r="C20" s="14">
        <v>114017.11</v>
      </c>
      <c r="D20" s="14">
        <v>91836.23000000001</v>
      </c>
      <c r="E20" s="11">
        <v>118167.43</v>
      </c>
      <c r="F20" s="11">
        <v>104318.95</v>
      </c>
      <c r="G20" s="122">
        <v>54314.400000000001</v>
      </c>
      <c r="H20" s="11">
        <v>64090.8</v>
      </c>
      <c r="I20" s="11">
        <v>117665.40000000001</v>
      </c>
      <c r="J20" s="11">
        <v>66209.400000000009</v>
      </c>
      <c r="K20" s="11">
        <v>111147.76828084412</v>
      </c>
      <c r="L20" s="11">
        <v>70039.232886081925</v>
      </c>
      <c r="M20" s="11">
        <v>82893.119999999995</v>
      </c>
      <c r="N20" s="114">
        <v>1134208.5811669263</v>
      </c>
      <c r="O20" s="115"/>
      <c r="P20" s="232"/>
      <c r="Q20" s="109"/>
    </row>
    <row r="21" spans="1:17" ht="34.5" customHeight="1" x14ac:dyDescent="0.4">
      <c r="A21" s="3" t="s">
        <v>22</v>
      </c>
      <c r="B21" s="14">
        <v>166663.20000000001</v>
      </c>
      <c r="C21" s="14">
        <v>234432.12000000002</v>
      </c>
      <c r="D21" s="14">
        <v>236781.72</v>
      </c>
      <c r="E21" s="11">
        <v>270002.25</v>
      </c>
      <c r="F21" s="11">
        <v>261244.13</v>
      </c>
      <c r="G21" s="122">
        <v>167392.5</v>
      </c>
      <c r="H21" s="11">
        <v>252821.25</v>
      </c>
      <c r="I21" s="11">
        <v>229509.40000000002</v>
      </c>
      <c r="J21" s="11">
        <v>224116</v>
      </c>
      <c r="K21" s="11">
        <v>227197.94285714289</v>
      </c>
      <c r="L21" s="11">
        <v>224910</v>
      </c>
      <c r="M21" s="11">
        <v>227721.2</v>
      </c>
      <c r="N21" s="114">
        <v>2722791.712857143</v>
      </c>
      <c r="O21" s="115"/>
      <c r="P21" s="232"/>
      <c r="Q21" s="109"/>
    </row>
    <row r="22" spans="1:17" ht="34.5" customHeight="1" x14ac:dyDescent="0.4">
      <c r="A22" s="3" t="s">
        <v>53</v>
      </c>
      <c r="B22" s="14">
        <v>124920</v>
      </c>
      <c r="C22" s="14">
        <v>116232.54</v>
      </c>
      <c r="D22" s="14">
        <v>99586.46</v>
      </c>
      <c r="E22" s="11">
        <v>110237.51999999999</v>
      </c>
      <c r="F22" s="11">
        <v>198174.9</v>
      </c>
      <c r="G22" s="122">
        <v>123303.4</v>
      </c>
      <c r="H22" s="11">
        <v>131026.95</v>
      </c>
      <c r="I22" s="11">
        <v>126979.04999999999</v>
      </c>
      <c r="J22" s="11">
        <v>117988.38</v>
      </c>
      <c r="K22" s="11">
        <v>98681.25</v>
      </c>
      <c r="L22" s="11">
        <v>145369.98000000001</v>
      </c>
      <c r="M22" s="11">
        <v>189187.034797787</v>
      </c>
      <c r="N22" s="114">
        <v>1581687.4647977871</v>
      </c>
      <c r="O22" s="115"/>
      <c r="P22" s="232"/>
      <c r="Q22" s="109"/>
    </row>
    <row r="23" spans="1:17" ht="34.5" customHeight="1" x14ac:dyDescent="0.4">
      <c r="A23" s="3" t="s">
        <v>23</v>
      </c>
      <c r="B23" s="14">
        <v>619280</v>
      </c>
      <c r="C23" s="14">
        <v>445401.99</v>
      </c>
      <c r="D23" s="14">
        <v>365424</v>
      </c>
      <c r="E23" s="11">
        <v>545974</v>
      </c>
      <c r="F23" s="11">
        <v>314026.18</v>
      </c>
      <c r="G23" s="122">
        <v>351833.04</v>
      </c>
      <c r="H23" s="11">
        <v>637077.1</v>
      </c>
      <c r="I23" s="11">
        <v>755754.5</v>
      </c>
      <c r="J23" s="11">
        <v>567650.15</v>
      </c>
      <c r="K23" s="11">
        <v>332027.90999999997</v>
      </c>
      <c r="L23" s="11">
        <v>441075.96924428607</v>
      </c>
      <c r="M23" s="11">
        <v>654721.91</v>
      </c>
      <c r="N23" s="114">
        <v>6030246.7492442867</v>
      </c>
      <c r="O23" s="115"/>
      <c r="P23" s="232"/>
      <c r="Q23" s="109"/>
    </row>
    <row r="24" spans="1:17" ht="34.5" customHeight="1" x14ac:dyDescent="0.4">
      <c r="A24" s="3" t="s">
        <v>82</v>
      </c>
      <c r="B24" s="14">
        <v>1904.64</v>
      </c>
      <c r="C24" s="14">
        <v>3788</v>
      </c>
      <c r="D24" s="14">
        <v>9608.76</v>
      </c>
      <c r="E24" s="11">
        <v>4605.7</v>
      </c>
      <c r="F24" s="11">
        <v>7456</v>
      </c>
      <c r="G24" s="122">
        <v>5598.93</v>
      </c>
      <c r="H24" s="11">
        <v>2283.44</v>
      </c>
      <c r="I24" s="11">
        <v>5903.3</v>
      </c>
      <c r="J24" s="11">
        <v>2278.5</v>
      </c>
      <c r="K24" s="11">
        <v>13834.537704918033</v>
      </c>
      <c r="L24" s="11">
        <v>5302.25</v>
      </c>
      <c r="M24" s="11">
        <v>5059.8599999999997</v>
      </c>
      <c r="N24" s="114">
        <v>67623.917704918029</v>
      </c>
      <c r="O24" s="115"/>
      <c r="P24" s="232"/>
      <c r="Q24" s="109"/>
    </row>
    <row r="25" spans="1:17" ht="34.5" customHeight="1" x14ac:dyDescent="0.4">
      <c r="A25" s="3" t="s">
        <v>54</v>
      </c>
      <c r="B25" s="14">
        <v>239340</v>
      </c>
      <c r="C25" s="14">
        <v>115827.318</v>
      </c>
      <c r="D25" s="14">
        <v>147279.5</v>
      </c>
      <c r="E25" s="11">
        <v>178080</v>
      </c>
      <c r="F25" s="11">
        <v>159639.38</v>
      </c>
      <c r="G25" s="122">
        <v>92445.290000000008</v>
      </c>
      <c r="H25" s="11">
        <v>195364.58</v>
      </c>
      <c r="I25" s="11">
        <v>117514.25</v>
      </c>
      <c r="J25" s="11">
        <v>95739</v>
      </c>
      <c r="K25" s="11">
        <v>88530.622113421079</v>
      </c>
      <c r="L25" s="11">
        <v>177700</v>
      </c>
      <c r="M25" s="11">
        <v>105503.05</v>
      </c>
      <c r="N25" s="114">
        <v>1712962.9901134211</v>
      </c>
      <c r="O25" s="115"/>
      <c r="P25" s="232"/>
      <c r="Q25" s="109"/>
    </row>
    <row r="26" spans="1:17" s="39" customFormat="1" ht="34.5" customHeight="1" x14ac:dyDescent="0.4">
      <c r="A26" s="110" t="s">
        <v>24</v>
      </c>
      <c r="B26" s="111">
        <v>0</v>
      </c>
      <c r="C26" s="111">
        <v>0</v>
      </c>
      <c r="D26" s="111">
        <v>3804.9755387414998</v>
      </c>
      <c r="E26" s="111">
        <v>33240.651891581263</v>
      </c>
      <c r="F26" s="111">
        <v>87447.495527248349</v>
      </c>
      <c r="G26" s="122">
        <v>11160.547533761133</v>
      </c>
      <c r="H26" s="111">
        <v>4134.3295086677526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4">
        <f>SUM(B26:M26)</f>
        <v>139788</v>
      </c>
      <c r="O26" s="115"/>
      <c r="P26" s="232"/>
      <c r="Q26" s="109"/>
    </row>
    <row r="27" spans="1:17" ht="34.5" customHeight="1" x14ac:dyDescent="0.4">
      <c r="A27" s="3" t="s">
        <v>25</v>
      </c>
      <c r="B27" s="14">
        <v>111913.95</v>
      </c>
      <c r="C27" s="14">
        <v>102714.78</v>
      </c>
      <c r="D27" s="14">
        <v>202354.56</v>
      </c>
      <c r="E27" s="11">
        <v>145969.79999999999</v>
      </c>
      <c r="F27" s="11">
        <v>124417.92</v>
      </c>
      <c r="G27" s="122">
        <v>145375.00999999998</v>
      </c>
      <c r="H27" s="11">
        <v>120986.1</v>
      </c>
      <c r="I27" s="11">
        <v>143679.36000000002</v>
      </c>
      <c r="J27" s="11">
        <v>123509.76000000001</v>
      </c>
      <c r="K27" s="11">
        <v>150643.00509134616</v>
      </c>
      <c r="L27" s="11">
        <v>129834.02129175328</v>
      </c>
      <c r="M27" s="11">
        <v>158796</v>
      </c>
      <c r="N27" s="114">
        <v>1660194.2663830994</v>
      </c>
      <c r="O27" s="115"/>
      <c r="P27" s="232"/>
      <c r="Q27" s="109"/>
    </row>
    <row r="28" spans="1:17" ht="34.5" customHeight="1" x14ac:dyDescent="0.4">
      <c r="A28" s="3" t="s">
        <v>26</v>
      </c>
      <c r="B28" s="14">
        <v>69620.800000000003</v>
      </c>
      <c r="C28" s="14">
        <v>67038</v>
      </c>
      <c r="D28" s="14">
        <v>87890</v>
      </c>
      <c r="E28" s="11">
        <v>59055</v>
      </c>
      <c r="F28" s="11">
        <v>49626.64</v>
      </c>
      <c r="G28" s="122">
        <v>47425.56</v>
      </c>
      <c r="H28" s="11">
        <v>70553.399999999994</v>
      </c>
      <c r="I28" s="11">
        <v>65879</v>
      </c>
      <c r="J28" s="11">
        <v>61988.799999999996</v>
      </c>
      <c r="K28" s="11">
        <v>41347.725034457209</v>
      </c>
      <c r="L28" s="11">
        <v>36479.112461516459</v>
      </c>
      <c r="M28" s="11">
        <v>63979.13</v>
      </c>
      <c r="N28" s="114">
        <v>720883.16749597376</v>
      </c>
      <c r="O28" s="115"/>
      <c r="P28" s="232"/>
      <c r="Q28" s="109"/>
    </row>
    <row r="29" spans="1:17" ht="34.5" customHeight="1" x14ac:dyDescent="0.4">
      <c r="A29" s="3" t="s">
        <v>27</v>
      </c>
      <c r="B29" s="14">
        <v>174107.22</v>
      </c>
      <c r="C29" s="14">
        <v>330480</v>
      </c>
      <c r="D29" s="14">
        <v>270112.94</v>
      </c>
      <c r="E29" s="11">
        <v>523981.04000000004</v>
      </c>
      <c r="F29" s="11">
        <v>317225.04000000004</v>
      </c>
      <c r="G29" s="122">
        <v>107702.14</v>
      </c>
      <c r="H29" s="11">
        <v>257316.5</v>
      </c>
      <c r="I29" s="11">
        <v>246116</v>
      </c>
      <c r="J29" s="11">
        <v>151560</v>
      </c>
      <c r="K29" s="11">
        <v>53060</v>
      </c>
      <c r="L29" s="11">
        <v>27524</v>
      </c>
      <c r="M29" s="11">
        <v>136678</v>
      </c>
      <c r="N29" s="114">
        <v>2595862.88</v>
      </c>
      <c r="O29" s="115"/>
      <c r="P29" s="232"/>
      <c r="Q29" s="109"/>
    </row>
    <row r="30" spans="1:17" ht="34.5" customHeight="1" x14ac:dyDescent="0.4">
      <c r="A30" s="3" t="s">
        <v>28</v>
      </c>
      <c r="B30" s="14">
        <v>59052</v>
      </c>
      <c r="C30" s="14">
        <v>96063</v>
      </c>
      <c r="D30" s="14">
        <v>31654</v>
      </c>
      <c r="E30" s="11">
        <v>59296</v>
      </c>
      <c r="F30" s="11">
        <v>26520</v>
      </c>
      <c r="G30" s="122">
        <v>31455.350000000002</v>
      </c>
      <c r="H30" s="11">
        <v>40506.840000000004</v>
      </c>
      <c r="I30" s="11">
        <v>49644</v>
      </c>
      <c r="J30" s="11">
        <v>11745</v>
      </c>
      <c r="K30" s="11">
        <v>17394.548165137614</v>
      </c>
      <c r="L30" s="11">
        <v>21262.158995569596</v>
      </c>
      <c r="M30" s="11">
        <v>28390.79</v>
      </c>
      <c r="N30" s="114">
        <v>472983.68716070714</v>
      </c>
      <c r="O30" s="115"/>
      <c r="P30" s="232"/>
      <c r="Q30" s="109"/>
    </row>
    <row r="31" spans="1:17" ht="34.5" customHeight="1" x14ac:dyDescent="0.4">
      <c r="A31" s="3" t="s">
        <v>29</v>
      </c>
      <c r="B31" s="14">
        <v>15991.560000000001</v>
      </c>
      <c r="C31" s="14">
        <v>6648</v>
      </c>
      <c r="D31" s="14">
        <v>15858.960000000001</v>
      </c>
      <c r="E31" s="11">
        <v>5496.1799999999994</v>
      </c>
      <c r="F31" s="11">
        <v>7976.3200000000006</v>
      </c>
      <c r="G31" s="122">
        <v>6350.4</v>
      </c>
      <c r="H31" s="11">
        <v>21144.760000000002</v>
      </c>
      <c r="I31" s="11">
        <v>8815.880000000001</v>
      </c>
      <c r="J31" s="11">
        <v>8672.99</v>
      </c>
      <c r="K31" s="11">
        <v>8386.928599191544</v>
      </c>
      <c r="L31" s="11">
        <v>9887.7000000000007</v>
      </c>
      <c r="M31" s="11">
        <v>17867.68</v>
      </c>
      <c r="N31" s="114">
        <v>133097.35859919156</v>
      </c>
      <c r="O31" s="115"/>
      <c r="P31" s="232"/>
      <c r="Q31" s="109"/>
    </row>
    <row r="32" spans="1:17" ht="34.5" customHeight="1" x14ac:dyDescent="0.4">
      <c r="A32" s="3" t="s">
        <v>30</v>
      </c>
      <c r="B32" s="14">
        <v>2752.16</v>
      </c>
      <c r="C32" s="14">
        <v>2992.5</v>
      </c>
      <c r="D32" s="14">
        <v>3862</v>
      </c>
      <c r="E32" s="11">
        <v>2785.27</v>
      </c>
      <c r="F32" s="11">
        <v>1981.86</v>
      </c>
      <c r="G32" s="122">
        <v>3107.34</v>
      </c>
      <c r="H32" s="11">
        <v>4226.2</v>
      </c>
      <c r="I32" s="11">
        <v>5563.78</v>
      </c>
      <c r="J32" s="11">
        <v>2959.84</v>
      </c>
      <c r="K32" s="11">
        <v>2393.9758064516127</v>
      </c>
      <c r="L32" s="11">
        <v>1751.5073812095925</v>
      </c>
      <c r="M32" s="11">
        <v>2654.88</v>
      </c>
      <c r="N32" s="114">
        <v>37031.313187661202</v>
      </c>
      <c r="O32" s="115"/>
      <c r="P32" s="232"/>
      <c r="Q32" s="109"/>
    </row>
    <row r="33" spans="1:17" ht="34.5" customHeight="1" x14ac:dyDescent="0.4">
      <c r="A33" s="3" t="s">
        <v>31</v>
      </c>
      <c r="B33" s="14">
        <v>28331.449999999997</v>
      </c>
      <c r="C33" s="14">
        <v>77563.199999999997</v>
      </c>
      <c r="D33" s="14">
        <v>86809.359999999986</v>
      </c>
      <c r="E33" s="11">
        <v>43453.68</v>
      </c>
      <c r="F33" s="11">
        <v>227373.90000000002</v>
      </c>
      <c r="G33" s="122">
        <v>51407.06</v>
      </c>
      <c r="H33" s="11">
        <v>133706.82</v>
      </c>
      <c r="I33" s="11">
        <v>100690.31999999999</v>
      </c>
      <c r="J33" s="11">
        <v>266538</v>
      </c>
      <c r="K33" s="11">
        <v>67877.5</v>
      </c>
      <c r="L33" s="11">
        <v>24213.95794727742</v>
      </c>
      <c r="M33" s="11">
        <v>100931.32</v>
      </c>
      <c r="N33" s="114">
        <v>1208896.5679472776</v>
      </c>
      <c r="O33" s="115"/>
      <c r="P33" s="232"/>
      <c r="Q33" s="109"/>
    </row>
    <row r="34" spans="1:17" ht="34.5" customHeight="1" x14ac:dyDescent="0.4">
      <c r="A34" s="3" t="s">
        <v>32</v>
      </c>
      <c r="B34" s="14">
        <v>142561.91999999998</v>
      </c>
      <c r="C34" s="14">
        <v>114090</v>
      </c>
      <c r="D34" s="14">
        <v>149160</v>
      </c>
      <c r="E34" s="11">
        <v>193389.6</v>
      </c>
      <c r="F34" s="11">
        <v>29300</v>
      </c>
      <c r="G34" s="122">
        <v>82543.98</v>
      </c>
      <c r="H34" s="11">
        <v>101246</v>
      </c>
      <c r="I34" s="11">
        <v>121618.14000000001</v>
      </c>
      <c r="J34" s="11">
        <v>81050</v>
      </c>
      <c r="K34" s="11">
        <v>32267.604210526319</v>
      </c>
      <c r="L34" s="11">
        <v>60690</v>
      </c>
      <c r="M34" s="11">
        <v>117312</v>
      </c>
      <c r="N34" s="114">
        <v>1225229.2442105263</v>
      </c>
      <c r="O34" s="115"/>
      <c r="P34" s="232"/>
      <c r="Q34" s="109"/>
    </row>
    <row r="35" spans="1:17" s="39" customFormat="1" ht="34.5" customHeight="1" x14ac:dyDescent="0.4">
      <c r="A35" s="110" t="s">
        <v>83</v>
      </c>
      <c r="B35" s="111">
        <v>1001000</v>
      </c>
      <c r="C35" s="111">
        <v>750750</v>
      </c>
      <c r="D35" s="111">
        <v>650650</v>
      </c>
      <c r="E35" s="111">
        <v>600600</v>
      </c>
      <c r="F35" s="111">
        <v>300300</v>
      </c>
      <c r="G35" s="122">
        <v>190190</v>
      </c>
      <c r="H35" s="111">
        <v>250250</v>
      </c>
      <c r="I35" s="111">
        <v>240240</v>
      </c>
      <c r="J35" s="111">
        <v>210210</v>
      </c>
      <c r="K35" s="111">
        <v>275275</v>
      </c>
      <c r="L35" s="111">
        <v>325325</v>
      </c>
      <c r="M35" s="111">
        <v>210210</v>
      </c>
      <c r="N35" s="114">
        <f>SUM(B35:M35)</f>
        <v>5005000</v>
      </c>
      <c r="O35" s="115"/>
      <c r="P35" s="232"/>
      <c r="Q35" s="109"/>
    </row>
    <row r="36" spans="1:17" ht="34.5" customHeight="1" x14ac:dyDescent="0.4">
      <c r="A36" s="3" t="s">
        <v>33</v>
      </c>
      <c r="B36" s="14">
        <v>124113.15</v>
      </c>
      <c r="C36" s="14">
        <v>170580.47999999998</v>
      </c>
      <c r="D36" s="14">
        <v>156018.42000000001</v>
      </c>
      <c r="E36" s="11">
        <v>82488.84</v>
      </c>
      <c r="F36" s="11">
        <v>119391</v>
      </c>
      <c r="G36" s="122">
        <v>92253.99</v>
      </c>
      <c r="H36" s="11">
        <v>142216.62</v>
      </c>
      <c r="I36" s="11">
        <v>166259.51999999999</v>
      </c>
      <c r="J36" s="11">
        <v>176662.08</v>
      </c>
      <c r="K36" s="11">
        <v>118675.73635057472</v>
      </c>
      <c r="L36" s="11">
        <v>262950</v>
      </c>
      <c r="M36" s="11">
        <v>217817.08</v>
      </c>
      <c r="N36" s="114">
        <v>1829426.9163505749</v>
      </c>
      <c r="O36" s="115"/>
      <c r="P36" s="232"/>
      <c r="Q36" s="109"/>
    </row>
    <row r="37" spans="1:17" ht="34.5" customHeight="1" x14ac:dyDescent="0.4">
      <c r="A37" s="3" t="s">
        <v>34</v>
      </c>
      <c r="B37" s="14">
        <v>33665.700000000004</v>
      </c>
      <c r="C37" s="14">
        <v>33181.950000000004</v>
      </c>
      <c r="D37" s="14">
        <v>26054.28</v>
      </c>
      <c r="E37" s="11">
        <v>27126.449999999997</v>
      </c>
      <c r="F37" s="11">
        <v>50690.64</v>
      </c>
      <c r="G37" s="122">
        <v>21640.5</v>
      </c>
      <c r="H37" s="11">
        <v>23602.16</v>
      </c>
      <c r="I37" s="11">
        <v>15299.75</v>
      </c>
      <c r="J37" s="11">
        <v>30167</v>
      </c>
      <c r="K37" s="11">
        <v>11915.757162346521</v>
      </c>
      <c r="L37" s="11">
        <v>29645</v>
      </c>
      <c r="M37" s="11">
        <v>23137.59</v>
      </c>
      <c r="N37" s="114">
        <v>326126.77716234658</v>
      </c>
      <c r="O37" s="115"/>
      <c r="P37" s="232"/>
      <c r="Q37" s="109"/>
    </row>
    <row r="38" spans="1:17" ht="34.5" customHeight="1" x14ac:dyDescent="0.4">
      <c r="A38" s="3" t="s">
        <v>55</v>
      </c>
      <c r="B38" s="14">
        <v>5896.8</v>
      </c>
      <c r="C38" s="14">
        <v>4522</v>
      </c>
      <c r="D38" s="14">
        <v>3000.96</v>
      </c>
      <c r="E38" s="11">
        <v>5382.42</v>
      </c>
      <c r="F38" s="11">
        <v>4147.16</v>
      </c>
      <c r="G38" s="122">
        <v>586</v>
      </c>
      <c r="H38" s="11">
        <v>4375.29</v>
      </c>
      <c r="I38" s="11">
        <v>4799.91</v>
      </c>
      <c r="J38" s="11">
        <v>12133.59</v>
      </c>
      <c r="K38" s="11">
        <v>6987.9754601226996</v>
      </c>
      <c r="L38" s="11">
        <v>13164.059999999998</v>
      </c>
      <c r="M38" s="11">
        <v>7946.6</v>
      </c>
      <c r="N38" s="114">
        <v>72942.765460122711</v>
      </c>
      <c r="O38" s="115"/>
      <c r="P38" s="232"/>
      <c r="Q38" s="109"/>
    </row>
    <row r="39" spans="1:17" ht="34.5" customHeight="1" x14ac:dyDescent="0.4">
      <c r="A39" s="3" t="s">
        <v>56</v>
      </c>
      <c r="B39" s="14">
        <v>7421.4000000000005</v>
      </c>
      <c r="C39" s="14">
        <v>19962</v>
      </c>
      <c r="D39" s="14">
        <v>7845</v>
      </c>
      <c r="E39" s="11">
        <v>8825.8799999999992</v>
      </c>
      <c r="F39" s="11">
        <v>12030</v>
      </c>
      <c r="G39" s="122">
        <v>7851.0300000000007</v>
      </c>
      <c r="H39" s="11">
        <v>12063.480000000001</v>
      </c>
      <c r="I39" s="11">
        <v>6895.84</v>
      </c>
      <c r="J39" s="11">
        <v>15501.5</v>
      </c>
      <c r="K39" s="11">
        <v>6669</v>
      </c>
      <c r="L39" s="11">
        <v>8949.2197653551011</v>
      </c>
      <c r="M39" s="11">
        <v>10701.47</v>
      </c>
      <c r="N39" s="114">
        <v>124715.81976535509</v>
      </c>
      <c r="O39" s="115"/>
      <c r="P39" s="232"/>
      <c r="Q39" s="109"/>
    </row>
    <row r="40" spans="1:17" ht="34.5" customHeight="1" x14ac:dyDescent="0.4">
      <c r="A40" s="3" t="s">
        <v>35</v>
      </c>
      <c r="B40" s="14">
        <v>4075.5</v>
      </c>
      <c r="C40" s="14">
        <v>5553</v>
      </c>
      <c r="D40" s="14">
        <v>2970</v>
      </c>
      <c r="E40" s="11">
        <v>5235</v>
      </c>
      <c r="F40" s="11">
        <v>3765</v>
      </c>
      <c r="G40" s="122">
        <v>618.80000000000007</v>
      </c>
      <c r="H40" s="11">
        <v>7889.5</v>
      </c>
      <c r="I40" s="11">
        <v>4836</v>
      </c>
      <c r="J40" s="11">
        <v>6494.5</v>
      </c>
      <c r="K40" s="11">
        <v>3144.1392649903287</v>
      </c>
      <c r="L40" s="11">
        <v>2390.9935493015187</v>
      </c>
      <c r="M40" s="11">
        <v>5851</v>
      </c>
      <c r="N40" s="114">
        <v>52823.432814291853</v>
      </c>
      <c r="O40" s="115"/>
      <c r="P40" s="232"/>
      <c r="Q40" s="109"/>
    </row>
    <row r="41" spans="1:17" ht="34.5" customHeight="1" x14ac:dyDescent="0.4">
      <c r="A41" s="3" t="s">
        <v>73</v>
      </c>
      <c r="B41" s="14">
        <v>17512.460000000003</v>
      </c>
      <c r="C41" s="14">
        <v>21576.620000000003</v>
      </c>
      <c r="D41" s="14">
        <v>23436</v>
      </c>
      <c r="E41" s="11">
        <v>35641.32</v>
      </c>
      <c r="F41" s="11">
        <v>66096</v>
      </c>
      <c r="G41" s="122">
        <v>25237.579999999998</v>
      </c>
      <c r="H41" s="11">
        <v>21374.1</v>
      </c>
      <c r="I41" s="11">
        <v>30880</v>
      </c>
      <c r="J41" s="11">
        <v>26232</v>
      </c>
      <c r="K41" s="11">
        <v>2325.2653799758746</v>
      </c>
      <c r="L41" s="11">
        <v>10156.68020026361</v>
      </c>
      <c r="M41" s="11">
        <v>24487.96</v>
      </c>
      <c r="N41" s="114">
        <v>304955.9855802395</v>
      </c>
      <c r="O41" s="115"/>
      <c r="P41" s="232"/>
      <c r="Q41" s="109"/>
    </row>
    <row r="42" spans="1:17" ht="34.5" customHeight="1" x14ac:dyDescent="0.4">
      <c r="A42" s="110" t="s">
        <v>37</v>
      </c>
      <c r="B42" s="14">
        <v>11170.6</v>
      </c>
      <c r="C42" s="14">
        <v>11403</v>
      </c>
      <c r="D42" s="14">
        <v>10376</v>
      </c>
      <c r="E42" s="11">
        <v>18595.84</v>
      </c>
      <c r="F42" s="11">
        <v>232</v>
      </c>
      <c r="G42" s="122">
        <v>0</v>
      </c>
      <c r="H42" s="11">
        <v>17046.61</v>
      </c>
      <c r="I42" s="11">
        <v>11796</v>
      </c>
      <c r="J42" s="11">
        <v>21489</v>
      </c>
      <c r="K42" s="11">
        <v>189.09639953542396</v>
      </c>
      <c r="L42" s="11">
        <v>357.92999999999995</v>
      </c>
      <c r="M42" s="11">
        <v>138.94</v>
      </c>
      <c r="N42" s="114">
        <v>102795.01639953542</v>
      </c>
      <c r="O42" s="115"/>
      <c r="P42" s="232"/>
      <c r="Q42" s="109"/>
    </row>
    <row r="43" spans="1:17" ht="34.5" customHeight="1" x14ac:dyDescent="0.4">
      <c r="A43" s="110" t="s">
        <v>38</v>
      </c>
      <c r="B43" s="14">
        <v>39916.800000000003</v>
      </c>
      <c r="C43" s="14">
        <v>39419</v>
      </c>
      <c r="D43" s="14">
        <v>27107.22</v>
      </c>
      <c r="E43" s="11">
        <v>37625.35</v>
      </c>
      <c r="F43" s="11">
        <v>18021.96</v>
      </c>
      <c r="G43" s="122">
        <v>10819.9</v>
      </c>
      <c r="H43" s="11">
        <v>31690.890000000003</v>
      </c>
      <c r="I43" s="11">
        <v>57885.01</v>
      </c>
      <c r="J43" s="11">
        <v>19131.63</v>
      </c>
      <c r="K43" s="11">
        <v>51581.1609813084</v>
      </c>
      <c r="L43" s="11">
        <v>29710</v>
      </c>
      <c r="M43" s="11">
        <v>40148.92</v>
      </c>
      <c r="N43" s="114">
        <v>403057.84098130837</v>
      </c>
      <c r="O43" s="115"/>
      <c r="P43" s="232"/>
      <c r="Q43" s="109"/>
    </row>
    <row r="44" spans="1:17" ht="34.5" customHeight="1" x14ac:dyDescent="0.4">
      <c r="A44" s="3" t="s">
        <v>84</v>
      </c>
      <c r="B44" s="112">
        <v>19247.699999999997</v>
      </c>
      <c r="C44" s="112">
        <v>21030</v>
      </c>
      <c r="D44" s="112">
        <v>20066.04</v>
      </c>
      <c r="E44" s="112">
        <v>12635.1</v>
      </c>
      <c r="F44" s="112">
        <v>8719.4699999999993</v>
      </c>
      <c r="G44" s="122">
        <v>4617.72</v>
      </c>
      <c r="H44" s="112">
        <v>20623.060000000001</v>
      </c>
      <c r="I44" s="112">
        <v>12292.7</v>
      </c>
      <c r="J44" s="112">
        <v>3852</v>
      </c>
      <c r="K44" s="112">
        <v>9759.349882879822</v>
      </c>
      <c r="L44" s="112">
        <v>25034.873177561778</v>
      </c>
      <c r="M44" s="112">
        <v>25133.85</v>
      </c>
      <c r="N44" s="114">
        <v>183011.8630604416</v>
      </c>
      <c r="O44" s="19"/>
      <c r="P44" s="232"/>
      <c r="Q44" s="109"/>
    </row>
    <row r="45" spans="1:17" ht="34.5" customHeight="1" x14ac:dyDescent="0.4">
      <c r="A45" s="3" t="s">
        <v>85</v>
      </c>
      <c r="B45" s="112">
        <v>951.6</v>
      </c>
      <c r="C45" s="112">
        <v>675</v>
      </c>
      <c r="D45" s="112">
        <v>1045</v>
      </c>
      <c r="E45" s="112">
        <v>357.39</v>
      </c>
      <c r="F45" s="112">
        <v>616</v>
      </c>
      <c r="G45" s="122">
        <v>560</v>
      </c>
      <c r="H45" s="112">
        <v>830.74999999999989</v>
      </c>
      <c r="I45" s="112">
        <v>966.56000000000006</v>
      </c>
      <c r="J45" s="112">
        <v>1228.5</v>
      </c>
      <c r="K45" s="112">
        <v>468</v>
      </c>
      <c r="L45" s="112">
        <v>354.82204635745478</v>
      </c>
      <c r="M45" s="112">
        <v>423.2</v>
      </c>
      <c r="N45" s="114">
        <v>8476.8220463574544</v>
      </c>
      <c r="O45" s="19"/>
      <c r="P45" s="232"/>
      <c r="Q45" s="109"/>
    </row>
    <row r="46" spans="1:17" ht="34.5" customHeight="1" x14ac:dyDescent="0.4">
      <c r="A46" s="3" t="s">
        <v>86</v>
      </c>
      <c r="B46" s="112">
        <v>6039.54</v>
      </c>
      <c r="C46" s="112">
        <v>7635</v>
      </c>
      <c r="D46" s="112">
        <v>2100</v>
      </c>
      <c r="E46" s="112">
        <v>3770.58</v>
      </c>
      <c r="F46" s="112">
        <v>1251.3</v>
      </c>
      <c r="G46" s="122">
        <v>1387.1</v>
      </c>
      <c r="H46" s="112">
        <v>5233.2</v>
      </c>
      <c r="I46" s="112">
        <v>7568.96</v>
      </c>
      <c r="J46" s="112">
        <v>8017.24</v>
      </c>
      <c r="K46" s="112">
        <v>3118.9524465163004</v>
      </c>
      <c r="L46" s="112">
        <v>2893.1478054772374</v>
      </c>
      <c r="M46" s="112">
        <v>4560.6009414321297</v>
      </c>
      <c r="N46" s="114">
        <v>53575.621193425664</v>
      </c>
      <c r="O46" s="19"/>
      <c r="P46" s="232"/>
      <c r="Q46" s="109"/>
    </row>
    <row r="47" spans="1:17" ht="34.5" customHeight="1" x14ac:dyDescent="0.4">
      <c r="A47" s="3" t="s">
        <v>87</v>
      </c>
      <c r="B47" s="112">
        <v>7252.94</v>
      </c>
      <c r="C47" s="112">
        <v>8985</v>
      </c>
      <c r="D47" s="112">
        <v>7267</v>
      </c>
      <c r="E47" s="112">
        <v>7401.45</v>
      </c>
      <c r="F47" s="112">
        <v>454.99999999999994</v>
      </c>
      <c r="G47" s="122">
        <v>680.12</v>
      </c>
      <c r="H47" s="112">
        <v>8613</v>
      </c>
      <c r="I47" s="112">
        <v>11956.95</v>
      </c>
      <c r="J47" s="112">
        <v>10881</v>
      </c>
      <c r="K47" s="112">
        <v>1028.9467455621302</v>
      </c>
      <c r="L47" s="112">
        <v>1104.5</v>
      </c>
      <c r="M47" s="112">
        <v>3335.05</v>
      </c>
      <c r="N47" s="114">
        <v>68960.956745562129</v>
      </c>
      <c r="O47" s="19"/>
      <c r="P47" s="232"/>
      <c r="Q47" s="109"/>
    </row>
    <row r="48" spans="1:17" ht="34.5" customHeight="1" x14ac:dyDescent="0.4">
      <c r="A48" s="3" t="s">
        <v>183</v>
      </c>
      <c r="B48" s="112">
        <v>21325.919999999998</v>
      </c>
      <c r="C48" s="112">
        <v>26780</v>
      </c>
      <c r="D48" s="112">
        <v>20897.52</v>
      </c>
      <c r="E48" s="112">
        <v>18551.88</v>
      </c>
      <c r="F48" s="112">
        <v>52560</v>
      </c>
      <c r="G48" s="122">
        <v>19141.900000000001</v>
      </c>
      <c r="H48" s="112">
        <v>26863.649999999998</v>
      </c>
      <c r="I48" s="112">
        <v>60191.320000000007</v>
      </c>
      <c r="J48" s="112">
        <v>32216.940000000002</v>
      </c>
      <c r="K48" s="112">
        <v>26680.947735191636</v>
      </c>
      <c r="L48" s="112">
        <v>23572.903326700649</v>
      </c>
      <c r="M48" s="112">
        <v>23969.21</v>
      </c>
      <c r="N48" s="114">
        <v>352752.19106189231</v>
      </c>
      <c r="O48" s="19"/>
      <c r="P48" s="232"/>
      <c r="Q48" s="109"/>
    </row>
    <row r="49" spans="1:17" ht="34.5" customHeight="1" x14ac:dyDescent="0.4">
      <c r="A49" s="3" t="s">
        <v>89</v>
      </c>
      <c r="B49" s="112">
        <v>3080.83</v>
      </c>
      <c r="C49" s="112">
        <v>7460</v>
      </c>
      <c r="D49" s="112">
        <v>6579.6799999999994</v>
      </c>
      <c r="E49" s="112">
        <v>7790.7199999999993</v>
      </c>
      <c r="F49" s="112">
        <v>8954</v>
      </c>
      <c r="G49" s="122">
        <v>5598.5999999999995</v>
      </c>
      <c r="H49" s="112">
        <v>12919.779999999999</v>
      </c>
      <c r="I49" s="112">
        <v>1388.6399999999999</v>
      </c>
      <c r="J49" s="112">
        <v>3913.44</v>
      </c>
      <c r="K49" s="112">
        <v>4590.8709677419356</v>
      </c>
      <c r="L49" s="112">
        <v>8470</v>
      </c>
      <c r="M49" s="112">
        <v>5590.6</v>
      </c>
      <c r="N49" s="114">
        <v>76337.160967741933</v>
      </c>
      <c r="O49" s="19"/>
      <c r="P49" s="232"/>
      <c r="Q49" s="109"/>
    </row>
    <row r="50" spans="1:17" ht="34.5" customHeight="1" x14ac:dyDescent="0.4">
      <c r="A50" s="3" t="s">
        <v>90</v>
      </c>
      <c r="B50" s="112">
        <v>7256.5599999999995</v>
      </c>
      <c r="C50" s="112">
        <v>17890</v>
      </c>
      <c r="D50" s="112">
        <v>6631.5999999999995</v>
      </c>
      <c r="E50" s="112">
        <v>9140.2799999999988</v>
      </c>
      <c r="F50" s="112">
        <v>7308.9199999999992</v>
      </c>
      <c r="G50" s="122">
        <v>2591.2799999999997</v>
      </c>
      <c r="H50" s="112">
        <v>3653.0400000000004</v>
      </c>
      <c r="I50" s="112">
        <v>7352.4500000000007</v>
      </c>
      <c r="J50" s="112">
        <v>7462</v>
      </c>
      <c r="K50" s="112">
        <v>6423.3959816887073</v>
      </c>
      <c r="L50" s="112">
        <v>7828.3294352732519</v>
      </c>
      <c r="M50" s="112">
        <v>8896.17</v>
      </c>
      <c r="N50" s="114">
        <v>92434.025416961944</v>
      </c>
      <c r="O50" s="19"/>
      <c r="P50" s="232"/>
      <c r="Q50" s="109"/>
    </row>
    <row r="51" spans="1:17" ht="34.5" customHeight="1" x14ac:dyDescent="0.4">
      <c r="A51" s="3" t="s">
        <v>91</v>
      </c>
      <c r="B51" s="14">
        <v>72613.049999999988</v>
      </c>
      <c r="C51" s="14">
        <v>918</v>
      </c>
      <c r="D51" s="14">
        <v>592.87</v>
      </c>
      <c r="E51" s="11">
        <v>567.18000000000006</v>
      </c>
      <c r="F51" s="11">
        <v>452</v>
      </c>
      <c r="G51" s="122">
        <v>1733.0400000000002</v>
      </c>
      <c r="H51" s="11">
        <v>1008.15</v>
      </c>
      <c r="I51" s="11">
        <v>17.78</v>
      </c>
      <c r="J51" s="11">
        <v>2783.55</v>
      </c>
      <c r="K51" s="11">
        <v>0</v>
      </c>
      <c r="L51" s="11">
        <v>840.50768277479278</v>
      </c>
      <c r="M51" s="11">
        <v>154.54</v>
      </c>
      <c r="N51" s="114">
        <v>81680.667682774758</v>
      </c>
      <c r="O51" s="115"/>
      <c r="P51" s="232"/>
      <c r="Q51" s="109"/>
    </row>
    <row r="52" spans="1:17" ht="34.5" customHeight="1" x14ac:dyDescent="0.4">
      <c r="A52" s="110" t="s">
        <v>39</v>
      </c>
      <c r="B52" s="111">
        <v>148718.38999999998</v>
      </c>
      <c r="C52" s="111">
        <v>188970</v>
      </c>
      <c r="D52" s="111">
        <v>157180</v>
      </c>
      <c r="E52" s="111">
        <v>79482.559999999998</v>
      </c>
      <c r="F52" s="111">
        <v>51339.460000000006</v>
      </c>
      <c r="G52" s="122">
        <v>167984.8</v>
      </c>
      <c r="H52" s="111">
        <v>197325</v>
      </c>
      <c r="I52" s="11">
        <v>247530.36000000002</v>
      </c>
      <c r="J52" s="11">
        <v>349752.18000000005</v>
      </c>
      <c r="K52" s="11">
        <v>245645</v>
      </c>
      <c r="L52" s="11">
        <v>185279.99999999997</v>
      </c>
      <c r="M52" s="11">
        <v>159451.516705546</v>
      </c>
      <c r="N52" s="114">
        <v>2178659.2667055461</v>
      </c>
      <c r="O52" s="115"/>
      <c r="P52" s="232"/>
      <c r="Q52" s="109"/>
    </row>
    <row r="53" spans="1:17" ht="34.5" customHeight="1" x14ac:dyDescent="0.4">
      <c r="A53" s="3" t="s">
        <v>40</v>
      </c>
      <c r="B53" s="14">
        <v>26556.95</v>
      </c>
      <c r="C53" s="14">
        <v>35122.229999999996</v>
      </c>
      <c r="D53" s="14">
        <v>16566.55</v>
      </c>
      <c r="E53" s="11">
        <v>19048.260000000002</v>
      </c>
      <c r="F53" s="11">
        <v>33638.85</v>
      </c>
      <c r="G53" s="122">
        <v>30046.32</v>
      </c>
      <c r="H53" s="11">
        <v>32749.920000000002</v>
      </c>
      <c r="I53" s="11">
        <v>24617.82</v>
      </c>
      <c r="J53" s="11">
        <v>35413.200000000004</v>
      </c>
      <c r="K53" s="11">
        <v>77101.116523379489</v>
      </c>
      <c r="L53" s="11">
        <v>55226.25</v>
      </c>
      <c r="M53" s="11">
        <v>55539.85</v>
      </c>
      <c r="N53" s="114">
        <v>441627.31652337953</v>
      </c>
      <c r="O53" s="115"/>
      <c r="P53" s="232"/>
      <c r="Q53" s="109"/>
    </row>
    <row r="54" spans="1:17" ht="34.5" customHeight="1" x14ac:dyDescent="0.4">
      <c r="A54" s="3" t="s">
        <v>41</v>
      </c>
      <c r="B54" s="14">
        <v>86380.800000000003</v>
      </c>
      <c r="C54" s="14">
        <v>47750</v>
      </c>
      <c r="D54" s="14">
        <v>39336</v>
      </c>
      <c r="E54" s="11">
        <v>53911</v>
      </c>
      <c r="F54" s="11">
        <v>50790</v>
      </c>
      <c r="G54" s="122">
        <v>50523</v>
      </c>
      <c r="H54" s="11">
        <v>70094.64</v>
      </c>
      <c r="I54" s="11">
        <v>59471.520000000004</v>
      </c>
      <c r="J54" s="11">
        <v>68771.64</v>
      </c>
      <c r="K54" s="11">
        <v>74957.399999999994</v>
      </c>
      <c r="L54" s="11">
        <v>70128</v>
      </c>
      <c r="M54" s="11">
        <v>41684.1</v>
      </c>
      <c r="N54" s="114">
        <v>713798.1</v>
      </c>
      <c r="O54" s="115"/>
      <c r="P54" s="232"/>
      <c r="Q54" s="109"/>
    </row>
    <row r="55" spans="1:17" ht="34.5" customHeight="1" x14ac:dyDescent="0.4">
      <c r="A55" s="3" t="s">
        <v>58</v>
      </c>
      <c r="B55" s="14">
        <v>2826</v>
      </c>
      <c r="C55" s="14">
        <v>3934.8300000000004</v>
      </c>
      <c r="D55" s="112">
        <v>1646.6899999999998</v>
      </c>
      <c r="E55" s="11">
        <v>2638.44</v>
      </c>
      <c r="F55" s="11">
        <v>1916.2</v>
      </c>
      <c r="G55" s="122">
        <v>3521.25</v>
      </c>
      <c r="H55" s="11">
        <v>4548.3200000000006</v>
      </c>
      <c r="I55" s="11">
        <v>3143.36</v>
      </c>
      <c r="J55" s="11">
        <v>969</v>
      </c>
      <c r="K55" s="11">
        <v>3590</v>
      </c>
      <c r="L55" s="11">
        <v>2836</v>
      </c>
      <c r="M55" s="11">
        <v>2289.29</v>
      </c>
      <c r="N55" s="114">
        <v>33859.380000000005</v>
      </c>
      <c r="O55" s="115"/>
      <c r="P55" s="232"/>
      <c r="Q55" s="109"/>
    </row>
    <row r="56" spans="1:17" ht="34.5" customHeight="1" x14ac:dyDescent="0.4">
      <c r="A56" s="3" t="s">
        <v>42</v>
      </c>
      <c r="B56" s="14">
        <v>82158.3</v>
      </c>
      <c r="C56" s="112">
        <v>84481.5</v>
      </c>
      <c r="D56" s="14">
        <v>50207.040000000001</v>
      </c>
      <c r="E56" s="11">
        <v>45754.65</v>
      </c>
      <c r="F56" s="11">
        <v>31137.200000000001</v>
      </c>
      <c r="G56" s="122">
        <v>49562.239999999998</v>
      </c>
      <c r="H56" s="11">
        <v>45533.009999999995</v>
      </c>
      <c r="I56" s="11">
        <v>27295.800000000003</v>
      </c>
      <c r="J56" s="11">
        <v>27631.800000000003</v>
      </c>
      <c r="K56" s="11">
        <v>30475.200000000001</v>
      </c>
      <c r="L56" s="11">
        <v>32162</v>
      </c>
      <c r="M56" s="11">
        <v>51126.95</v>
      </c>
      <c r="N56" s="114">
        <v>557525.68999999994</v>
      </c>
      <c r="O56" s="115"/>
      <c r="P56" s="232"/>
      <c r="Q56" s="109"/>
    </row>
    <row r="57" spans="1:17" ht="34.5" customHeight="1" x14ac:dyDescent="0.4">
      <c r="A57" s="3" t="s">
        <v>43</v>
      </c>
      <c r="B57" s="14">
        <v>18778</v>
      </c>
      <c r="C57" s="14">
        <v>36155</v>
      </c>
      <c r="D57" s="14">
        <v>42978.86</v>
      </c>
      <c r="E57" s="11">
        <v>59066</v>
      </c>
      <c r="F57" s="11">
        <v>22408.73</v>
      </c>
      <c r="G57" s="122">
        <v>38697.599999999999</v>
      </c>
      <c r="H57" s="11">
        <v>56859.899999999994</v>
      </c>
      <c r="I57" s="11">
        <v>17554.68</v>
      </c>
      <c r="J57" s="11">
        <v>25302.3</v>
      </c>
      <c r="K57" s="11">
        <v>16602.330981527473</v>
      </c>
      <c r="L57" s="11">
        <v>9030</v>
      </c>
      <c r="M57" s="11">
        <v>25742.253546980934</v>
      </c>
      <c r="N57" s="114">
        <v>369175.65452850831</v>
      </c>
      <c r="O57" s="115"/>
      <c r="P57" s="232"/>
      <c r="Q57" s="109"/>
    </row>
    <row r="58" spans="1:17" ht="34.5" customHeight="1" x14ac:dyDescent="0.4">
      <c r="A58" s="3" t="s">
        <v>59</v>
      </c>
      <c r="B58" s="14">
        <v>100256.97</v>
      </c>
      <c r="C58" s="14">
        <v>75210.650000000009</v>
      </c>
      <c r="D58" s="14">
        <v>75636</v>
      </c>
      <c r="E58" s="11">
        <v>87136</v>
      </c>
      <c r="F58" s="11">
        <v>122173.95999999999</v>
      </c>
      <c r="G58" s="122">
        <v>120353.15</v>
      </c>
      <c r="H58" s="11">
        <v>179210.88</v>
      </c>
      <c r="I58" s="11">
        <v>142534.35999999999</v>
      </c>
      <c r="J58" s="11">
        <v>217022.17</v>
      </c>
      <c r="K58" s="11">
        <v>140123.88</v>
      </c>
      <c r="L58" s="11">
        <v>175273.35</v>
      </c>
      <c r="M58" s="11">
        <v>104079.4</v>
      </c>
      <c r="N58" s="114">
        <v>1539010.77</v>
      </c>
      <c r="O58" s="115"/>
      <c r="P58" s="232"/>
      <c r="Q58" s="109"/>
    </row>
    <row r="59" spans="1:17" ht="34.5" customHeight="1" x14ac:dyDescent="0.4">
      <c r="A59" s="3" t="s">
        <v>74</v>
      </c>
      <c r="B59" s="14">
        <v>352.16999999999996</v>
      </c>
      <c r="C59" s="14">
        <v>1475</v>
      </c>
      <c r="D59" s="14">
        <v>445.04999999999995</v>
      </c>
      <c r="E59" s="11">
        <v>910.26</v>
      </c>
      <c r="F59" s="11">
        <v>275.10000000000002</v>
      </c>
      <c r="G59" s="122">
        <v>248.24</v>
      </c>
      <c r="H59" s="11">
        <v>32893.040000000001</v>
      </c>
      <c r="I59" s="11">
        <v>112</v>
      </c>
      <c r="J59" s="11">
        <v>676.8</v>
      </c>
      <c r="K59" s="11">
        <v>207.90000000000003</v>
      </c>
      <c r="L59" s="11">
        <v>416.92567567567568</v>
      </c>
      <c r="M59" s="11">
        <v>629.88</v>
      </c>
      <c r="N59" s="114">
        <v>38642.365675675675</v>
      </c>
      <c r="O59" s="115"/>
      <c r="P59" s="232"/>
      <c r="Q59" s="109"/>
    </row>
    <row r="60" spans="1:17" ht="34.5" customHeight="1" x14ac:dyDescent="0.4">
      <c r="A60" s="3" t="s">
        <v>46</v>
      </c>
      <c r="B60" s="14">
        <v>27124.39</v>
      </c>
      <c r="C60" s="14">
        <v>9949.7999999999993</v>
      </c>
      <c r="D60" s="14">
        <v>9424.0199999999986</v>
      </c>
      <c r="E60" s="11">
        <v>481.32</v>
      </c>
      <c r="F60" s="11">
        <v>4775</v>
      </c>
      <c r="G60" s="122">
        <v>208.06</v>
      </c>
      <c r="H60" s="11">
        <v>2626.65</v>
      </c>
      <c r="I60" s="11">
        <v>365.3</v>
      </c>
      <c r="J60" s="11">
        <v>896.93999999999994</v>
      </c>
      <c r="K60" s="11">
        <v>630.31717972086778</v>
      </c>
      <c r="L60" s="11">
        <v>4696.3999999999996</v>
      </c>
      <c r="M60" s="11">
        <v>18096.25</v>
      </c>
      <c r="N60" s="114">
        <v>79274.447179720883</v>
      </c>
      <c r="O60" s="115"/>
      <c r="P60" s="232"/>
      <c r="Q60" s="109"/>
    </row>
    <row r="61" spans="1:17" ht="34.5" customHeight="1" x14ac:dyDescent="0.4">
      <c r="A61" s="110" t="s">
        <v>92</v>
      </c>
      <c r="B61" s="14">
        <v>6875.82</v>
      </c>
      <c r="C61" s="14">
        <v>4395</v>
      </c>
      <c r="D61" s="14">
        <v>9700.2100000000009</v>
      </c>
      <c r="E61" s="11">
        <v>13615.98</v>
      </c>
      <c r="F61" s="11">
        <v>13363.000000000002</v>
      </c>
      <c r="G61" s="122">
        <v>14761.08</v>
      </c>
      <c r="H61" s="11">
        <v>43256.6</v>
      </c>
      <c r="I61" s="11">
        <v>21940.35</v>
      </c>
      <c r="J61" s="11">
        <v>36940</v>
      </c>
      <c r="K61" s="11">
        <v>15587.880000000001</v>
      </c>
      <c r="L61" s="11">
        <v>22150.460313194882</v>
      </c>
      <c r="M61" s="11">
        <v>27120.400000000001</v>
      </c>
      <c r="N61" s="114">
        <v>229706.78031319487</v>
      </c>
      <c r="O61" s="115"/>
      <c r="P61" s="232"/>
      <c r="Q61" s="109"/>
    </row>
    <row r="62" spans="1:17" ht="34.5" customHeight="1" x14ac:dyDescent="0.4">
      <c r="A62" s="110" t="s">
        <v>93</v>
      </c>
      <c r="B62" s="14">
        <v>697.19999999999993</v>
      </c>
      <c r="C62" s="14">
        <v>1303.1000000000001</v>
      </c>
      <c r="D62" s="14">
        <v>883.46</v>
      </c>
      <c r="E62" s="11">
        <v>1134</v>
      </c>
      <c r="F62" s="11">
        <v>936.96</v>
      </c>
      <c r="G62" s="122">
        <v>1340.6999999999998</v>
      </c>
      <c r="H62" s="11">
        <v>862.29</v>
      </c>
      <c r="I62" s="11">
        <v>1409.67</v>
      </c>
      <c r="J62" s="11">
        <v>3904</v>
      </c>
      <c r="K62" s="11">
        <v>1358.6499999999999</v>
      </c>
      <c r="L62" s="11">
        <v>2948.3999999999996</v>
      </c>
      <c r="M62" s="11">
        <v>1440.03</v>
      </c>
      <c r="N62" s="114">
        <v>18218.46</v>
      </c>
      <c r="O62" s="115"/>
      <c r="P62" s="232"/>
      <c r="Q62" s="109"/>
    </row>
    <row r="63" spans="1:17" ht="34.5" customHeight="1" x14ac:dyDescent="0.4">
      <c r="A63" s="110" t="s">
        <v>94</v>
      </c>
      <c r="B63" s="14">
        <v>751.94</v>
      </c>
      <c r="C63" s="14">
        <v>973.28</v>
      </c>
      <c r="D63" s="14">
        <v>2322.11</v>
      </c>
      <c r="E63" s="11">
        <v>177.48000000000002</v>
      </c>
      <c r="F63" s="11">
        <v>658.35</v>
      </c>
      <c r="G63" s="122">
        <v>1054.9199999999998</v>
      </c>
      <c r="H63" s="11">
        <v>3923.97</v>
      </c>
      <c r="I63" s="11">
        <v>2402.36</v>
      </c>
      <c r="J63" s="11">
        <v>286.65000000000003</v>
      </c>
      <c r="K63" s="11">
        <v>7452</v>
      </c>
      <c r="L63" s="11">
        <v>4994.26</v>
      </c>
      <c r="M63" s="11">
        <v>2539.7800000000002</v>
      </c>
      <c r="N63" s="114">
        <v>27537.1</v>
      </c>
      <c r="O63" s="115"/>
      <c r="P63" s="232"/>
      <c r="Q63" s="109"/>
    </row>
    <row r="64" spans="1:17" ht="34.5" customHeight="1" x14ac:dyDescent="0.4">
      <c r="A64" s="110" t="s">
        <v>95</v>
      </c>
      <c r="B64" s="14">
        <v>2003.61</v>
      </c>
      <c r="C64" s="14">
        <v>1395</v>
      </c>
      <c r="D64" s="14">
        <v>1062.8399999999999</v>
      </c>
      <c r="E64" s="11">
        <v>1708.8799999999999</v>
      </c>
      <c r="F64" s="11">
        <v>1851</v>
      </c>
      <c r="G64" s="122">
        <v>1160.95</v>
      </c>
      <c r="H64" s="11">
        <v>2286</v>
      </c>
      <c r="I64" s="11">
        <v>2241.81</v>
      </c>
      <c r="J64" s="11">
        <v>1267.6600000000001</v>
      </c>
      <c r="K64" s="11">
        <v>3253.3912962962963</v>
      </c>
      <c r="L64" s="11">
        <v>1419.0461610344121</v>
      </c>
      <c r="M64" s="11">
        <v>2020.24</v>
      </c>
      <c r="N64" s="114">
        <v>21670.427457330712</v>
      </c>
      <c r="O64" s="115"/>
      <c r="P64" s="232"/>
      <c r="Q64" s="109"/>
    </row>
    <row r="65" spans="1:24" ht="34.5" customHeight="1" x14ac:dyDescent="0.4">
      <c r="A65" s="110" t="s">
        <v>96</v>
      </c>
      <c r="B65" s="14">
        <v>334</v>
      </c>
      <c r="C65" s="14">
        <v>70</v>
      </c>
      <c r="D65" s="14">
        <v>2995.2000000000003</v>
      </c>
      <c r="E65" s="11">
        <v>7040.8</v>
      </c>
      <c r="F65" s="11">
        <v>50525</v>
      </c>
      <c r="G65" s="122">
        <v>82666.710000000006</v>
      </c>
      <c r="H65" s="11">
        <v>87825.599999999991</v>
      </c>
      <c r="I65" s="11">
        <v>29787.66</v>
      </c>
      <c r="J65" s="11">
        <v>28287.42</v>
      </c>
      <c r="K65" s="11">
        <v>14843.74664589462</v>
      </c>
      <c r="L65" s="11">
        <v>3950.7999999999997</v>
      </c>
      <c r="M65" s="11">
        <v>819</v>
      </c>
      <c r="N65" s="114">
        <v>309145.9366458946</v>
      </c>
      <c r="O65" s="115"/>
      <c r="P65" s="233"/>
      <c r="Q65" s="109"/>
    </row>
    <row r="66" spans="1:24" ht="34.5" customHeight="1" x14ac:dyDescent="0.4">
      <c r="A66" s="110" t="s">
        <v>97</v>
      </c>
      <c r="B66" s="14">
        <v>7836.4000000000005</v>
      </c>
      <c r="C66" s="14">
        <v>13970.124445959767</v>
      </c>
      <c r="D66" s="14">
        <v>7516</v>
      </c>
      <c r="E66" s="11">
        <v>5850</v>
      </c>
      <c r="F66" s="11">
        <v>9696</v>
      </c>
      <c r="G66" s="122">
        <v>6520.5</v>
      </c>
      <c r="H66" s="11">
        <v>9780.5499999999993</v>
      </c>
      <c r="I66" s="11">
        <v>7869.9499999999989</v>
      </c>
      <c r="J66" s="11">
        <v>11649.6</v>
      </c>
      <c r="K66" s="11">
        <v>6162.0847119835616</v>
      </c>
      <c r="L66" s="11">
        <v>4761.0200000000004</v>
      </c>
      <c r="M66" s="11">
        <v>11789.85</v>
      </c>
      <c r="N66" s="114">
        <f>SUM(B66:M66)</f>
        <v>103402.07915794334</v>
      </c>
      <c r="O66" s="115"/>
      <c r="P66" s="232"/>
      <c r="Q66" s="109"/>
    </row>
    <row r="67" spans="1:24" ht="34.5" customHeight="1" x14ac:dyDescent="0.4">
      <c r="A67" s="110" t="s">
        <v>98</v>
      </c>
      <c r="B67" s="14">
        <v>136.08000000000001</v>
      </c>
      <c r="C67" s="14">
        <v>1889.28</v>
      </c>
      <c r="D67" s="14">
        <v>97.2</v>
      </c>
      <c r="E67" s="11">
        <v>153.09</v>
      </c>
      <c r="F67" s="11">
        <v>2420</v>
      </c>
      <c r="G67" s="122">
        <v>2425</v>
      </c>
      <c r="H67" s="11">
        <v>9072</v>
      </c>
      <c r="I67" s="11">
        <v>6140.55</v>
      </c>
      <c r="J67" s="11">
        <v>10468.08</v>
      </c>
      <c r="K67" s="11">
        <v>7199.4600000000009</v>
      </c>
      <c r="L67" s="11">
        <v>4610.8499999999995</v>
      </c>
      <c r="M67" s="11">
        <v>2411.75</v>
      </c>
      <c r="N67" s="114">
        <v>47023.34</v>
      </c>
      <c r="O67" s="115"/>
      <c r="P67" s="232"/>
      <c r="Q67" s="109"/>
    </row>
    <row r="68" spans="1:24" ht="34.5" customHeight="1" x14ac:dyDescent="0.4">
      <c r="A68" s="110" t="s">
        <v>99</v>
      </c>
      <c r="B68" s="14">
        <v>5795.0099999999993</v>
      </c>
      <c r="C68" s="14">
        <v>16912.5</v>
      </c>
      <c r="D68" s="14">
        <v>27378.06</v>
      </c>
      <c r="E68" s="11">
        <v>16742.5</v>
      </c>
      <c r="F68" s="11">
        <v>59681.85</v>
      </c>
      <c r="G68" s="122">
        <v>8956.99</v>
      </c>
      <c r="H68" s="11">
        <v>12732.02</v>
      </c>
      <c r="I68" s="11">
        <v>38598.750000000007</v>
      </c>
      <c r="J68" s="11">
        <v>20824.29</v>
      </c>
      <c r="K68" s="11">
        <v>9126.81</v>
      </c>
      <c r="L68" s="11">
        <v>7653</v>
      </c>
      <c r="M68" s="11">
        <v>29389.200000000001</v>
      </c>
      <c r="N68" s="114">
        <v>253790.98</v>
      </c>
      <c r="O68" s="115"/>
      <c r="P68" s="232"/>
      <c r="Q68" s="109"/>
    </row>
    <row r="69" spans="1:24" ht="34.5" customHeight="1" x14ac:dyDescent="0.4">
      <c r="A69" s="3" t="s">
        <v>47</v>
      </c>
      <c r="B69" s="14">
        <v>3926647.65</v>
      </c>
      <c r="C69" s="14">
        <v>4992416.8000000007</v>
      </c>
      <c r="D69" s="14">
        <v>5208320</v>
      </c>
      <c r="E69" s="11">
        <v>5509720</v>
      </c>
      <c r="F69" s="11">
        <v>6190000</v>
      </c>
      <c r="G69" s="122">
        <v>5550582.2000000002</v>
      </c>
      <c r="H69" s="11">
        <v>8896760</v>
      </c>
      <c r="I69" s="11">
        <v>7630799</v>
      </c>
      <c r="J69" s="11">
        <v>8199360</v>
      </c>
      <c r="K69" s="11">
        <v>7013339.5599999996</v>
      </c>
      <c r="L69" s="11">
        <v>6215594</v>
      </c>
      <c r="M69" s="11">
        <v>5582613.5599999996</v>
      </c>
      <c r="N69" s="114">
        <v>74916152.770000011</v>
      </c>
      <c r="O69" s="115"/>
      <c r="P69" s="232"/>
      <c r="Q69" s="109"/>
    </row>
    <row r="70" spans="1:24" ht="34.5" customHeight="1" thickBot="1" x14ac:dyDescent="0.45">
      <c r="A70" s="234" t="s">
        <v>60</v>
      </c>
      <c r="B70" s="228">
        <v>190085</v>
      </c>
      <c r="C70" s="228">
        <v>200043.42</v>
      </c>
      <c r="D70" s="228">
        <v>279330.44999999995</v>
      </c>
      <c r="E70" s="228">
        <v>467280.66</v>
      </c>
      <c r="F70" s="228">
        <v>354450.60000000003</v>
      </c>
      <c r="G70" s="235">
        <v>225482</v>
      </c>
      <c r="H70" s="228">
        <v>526372.48</v>
      </c>
      <c r="I70" s="228">
        <v>537375.05000000005</v>
      </c>
      <c r="J70" s="228">
        <v>390707.24000000005</v>
      </c>
      <c r="K70" s="228">
        <v>341772.83999999997</v>
      </c>
      <c r="L70" s="228">
        <v>274221.18</v>
      </c>
      <c r="M70" s="228">
        <v>279307.18</v>
      </c>
      <c r="N70" s="230">
        <v>4066428.1000000006</v>
      </c>
      <c r="O70" s="115"/>
      <c r="P70" s="232"/>
      <c r="Q70" s="109"/>
    </row>
    <row r="71" spans="1:24" ht="33.75" hidden="1" customHeight="1" x14ac:dyDescent="0.4">
      <c r="A71" s="236" t="s">
        <v>188</v>
      </c>
      <c r="B71" s="227">
        <f t="shared" ref="B71:N71" si="0">SUM(B9:B70)</f>
        <v>8561063.7866441384</v>
      </c>
      <c r="C71" s="227">
        <f t="shared" si="0"/>
        <v>9652106.9624459613</v>
      </c>
      <c r="D71" s="227">
        <f t="shared" si="0"/>
        <v>10430853.56553874</v>
      </c>
      <c r="E71" s="227">
        <f>SUM(E9:E70)</f>
        <v>12440008.311891582</v>
      </c>
      <c r="F71" s="227">
        <f>SUM(F9:F70)</f>
        <v>12395974.965527248</v>
      </c>
      <c r="G71" s="227">
        <f t="shared" si="0"/>
        <v>9619717.9675337616</v>
      </c>
      <c r="H71" s="227">
        <f t="shared" si="0"/>
        <v>14879351.539508669</v>
      </c>
      <c r="I71" s="227">
        <f t="shared" si="0"/>
        <v>13127758.82</v>
      </c>
      <c r="J71" s="227">
        <f t="shared" si="0"/>
        <v>13262154.189999999</v>
      </c>
      <c r="K71" s="227">
        <f t="shared" si="0"/>
        <v>11732180.137401421</v>
      </c>
      <c r="L71" s="227">
        <f t="shared" si="0"/>
        <v>11384566.753052704</v>
      </c>
      <c r="M71" s="227">
        <f t="shared" si="0"/>
        <v>10171728.405991748</v>
      </c>
      <c r="N71" s="229">
        <f t="shared" si="0"/>
        <v>137657465.40553597</v>
      </c>
      <c r="Q71" s="109"/>
    </row>
    <row r="72" spans="1:24" customFormat="1" x14ac:dyDescent="0.4">
      <c r="A72" s="20" t="s">
        <v>114</v>
      </c>
      <c r="B72" s="21"/>
      <c r="C72" s="21"/>
      <c r="D72" s="21"/>
      <c r="E72" s="21"/>
      <c r="F72" s="21" t="s">
        <v>61</v>
      </c>
      <c r="G72" s="21"/>
      <c r="H72" s="21"/>
      <c r="I72" s="21"/>
      <c r="J72" s="21"/>
      <c r="K72" s="21"/>
      <c r="L72" s="21"/>
      <c r="M72" s="21"/>
      <c r="N72" s="21"/>
      <c r="O72" s="120"/>
      <c r="P72" s="9"/>
      <c r="Q72" s="109"/>
      <c r="R72" s="9"/>
      <c r="S72" s="9"/>
      <c r="T72" s="9"/>
      <c r="U72" s="9"/>
      <c r="V72" s="9"/>
      <c r="W72" s="9"/>
      <c r="X72" s="9"/>
    </row>
    <row r="73" spans="1:24" customFormat="1" x14ac:dyDescent="0.4">
      <c r="A73" s="20" t="s">
        <v>185</v>
      </c>
      <c r="B73" s="21"/>
      <c r="C73" s="21"/>
      <c r="D73" s="20"/>
      <c r="E73" s="21"/>
      <c r="F73" s="21" t="s">
        <v>75</v>
      </c>
      <c r="G73" s="21"/>
      <c r="H73" s="21"/>
      <c r="I73" s="21"/>
      <c r="J73" s="21"/>
      <c r="K73" s="21"/>
      <c r="L73" s="21"/>
      <c r="M73" s="21"/>
      <c r="N73" s="21"/>
      <c r="O73" s="120"/>
      <c r="P73" s="9"/>
      <c r="Q73" s="109"/>
      <c r="R73" s="9"/>
      <c r="S73" s="9"/>
      <c r="T73" s="9"/>
      <c r="U73" s="9"/>
      <c r="V73" s="9"/>
      <c r="W73" s="9"/>
      <c r="X73" s="9"/>
    </row>
    <row r="74" spans="1:24" customFormat="1" x14ac:dyDescent="0.4">
      <c r="A74" s="20" t="s">
        <v>115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120"/>
      <c r="P74" s="9"/>
      <c r="Q74" s="109"/>
      <c r="R74" s="9"/>
      <c r="S74" s="9"/>
      <c r="T74" s="9"/>
      <c r="U74" s="9"/>
      <c r="V74" s="9"/>
      <c r="W74" s="9"/>
      <c r="X74" s="9"/>
    </row>
    <row r="75" spans="1:24" ht="30" customHeight="1" x14ac:dyDescent="0.4">
      <c r="A75" s="39"/>
      <c r="B75" s="39"/>
      <c r="C75" s="39"/>
      <c r="D75" s="39"/>
      <c r="E75" s="39"/>
      <c r="F75" s="39"/>
      <c r="G75" s="39"/>
      <c r="H75" s="121"/>
      <c r="I75" s="39"/>
      <c r="J75" s="39"/>
      <c r="K75" s="39"/>
      <c r="L75" s="39"/>
      <c r="M75" s="39"/>
      <c r="N75" s="39"/>
    </row>
    <row r="76" spans="1:24" s="39" customFormat="1" x14ac:dyDescent="0.4">
      <c r="Q76" s="42"/>
    </row>
    <row r="77" spans="1:24" s="39" customFormat="1" x14ac:dyDescent="0.4">
      <c r="Q77" s="42"/>
    </row>
    <row r="78" spans="1:24" s="39" customFormat="1" x14ac:dyDescent="0.4">
      <c r="Q78" s="42"/>
    </row>
    <row r="79" spans="1:24" s="39" customFormat="1" x14ac:dyDescent="0.4">
      <c r="Q79" s="42"/>
    </row>
    <row r="80" spans="1:24" s="39" customFormat="1" x14ac:dyDescent="0.4">
      <c r="Q80" s="42"/>
    </row>
    <row r="81" spans="17:17" s="39" customFormat="1" x14ac:dyDescent="0.4">
      <c r="Q81" s="42"/>
    </row>
    <row r="82" spans="17:17" s="39" customFormat="1" x14ac:dyDescent="0.4">
      <c r="Q82" s="42"/>
    </row>
    <row r="83" spans="17:17" s="39" customFormat="1" x14ac:dyDescent="0.4">
      <c r="Q83" s="42"/>
    </row>
    <row r="84" spans="17:17" s="39" customFormat="1" x14ac:dyDescent="0.4">
      <c r="Q84" s="42"/>
    </row>
    <row r="85" spans="17:17" s="39" customFormat="1" x14ac:dyDescent="0.4">
      <c r="Q85" s="42"/>
    </row>
    <row r="86" spans="17:17" s="39" customFormat="1" x14ac:dyDescent="0.4">
      <c r="Q86" s="42"/>
    </row>
    <row r="87" spans="17:17" s="39" customFormat="1" x14ac:dyDescent="0.4">
      <c r="Q87" s="42"/>
    </row>
    <row r="88" spans="17:17" s="39" customFormat="1" x14ac:dyDescent="0.4">
      <c r="Q88" s="42"/>
    </row>
    <row r="89" spans="17:17" s="39" customFormat="1" x14ac:dyDescent="0.4">
      <c r="Q89" s="42"/>
    </row>
    <row r="90" spans="17:17" s="39" customFormat="1" x14ac:dyDescent="0.4">
      <c r="Q90" s="42"/>
    </row>
    <row r="91" spans="17:17" s="39" customFormat="1" x14ac:dyDescent="0.4">
      <c r="Q91" s="42"/>
    </row>
    <row r="92" spans="17:17" s="39" customFormat="1" x14ac:dyDescent="0.4">
      <c r="Q92" s="42"/>
    </row>
    <row r="93" spans="17:17" s="39" customFormat="1" x14ac:dyDescent="0.4">
      <c r="Q93" s="42"/>
    </row>
    <row r="94" spans="17:17" s="39" customFormat="1" x14ac:dyDescent="0.4">
      <c r="Q94" s="42"/>
    </row>
    <row r="95" spans="17:17" s="39" customFormat="1" x14ac:dyDescent="0.4">
      <c r="Q95" s="42"/>
    </row>
    <row r="96" spans="17:17" s="39" customFormat="1" x14ac:dyDescent="0.4">
      <c r="Q96" s="42"/>
    </row>
    <row r="97" spans="17:17" s="39" customFormat="1" x14ac:dyDescent="0.4">
      <c r="Q97" s="42"/>
    </row>
    <row r="98" spans="17:17" s="39" customFormat="1" x14ac:dyDescent="0.4">
      <c r="Q98" s="42"/>
    </row>
    <row r="99" spans="17:17" s="39" customFormat="1" x14ac:dyDescent="0.4">
      <c r="Q99" s="42"/>
    </row>
    <row r="100" spans="17:17" s="39" customFormat="1" x14ac:dyDescent="0.4">
      <c r="Q100" s="42"/>
    </row>
    <row r="101" spans="17:17" s="39" customFormat="1" x14ac:dyDescent="0.4">
      <c r="Q101" s="42"/>
    </row>
    <row r="102" spans="17:17" s="39" customFormat="1" x14ac:dyDescent="0.4">
      <c r="Q102" s="42"/>
    </row>
    <row r="103" spans="17:17" s="39" customFormat="1" x14ac:dyDescent="0.4">
      <c r="Q103" s="42"/>
    </row>
    <row r="104" spans="17:17" s="39" customFormat="1" x14ac:dyDescent="0.4">
      <c r="Q104" s="42"/>
    </row>
    <row r="105" spans="17:17" s="39" customFormat="1" x14ac:dyDescent="0.4">
      <c r="Q105" s="42"/>
    </row>
    <row r="106" spans="17:17" s="39" customFormat="1" x14ac:dyDescent="0.4">
      <c r="Q106" s="42"/>
    </row>
    <row r="107" spans="17:17" s="39" customFormat="1" x14ac:dyDescent="0.4">
      <c r="Q107" s="42"/>
    </row>
    <row r="108" spans="17:17" s="39" customFormat="1" x14ac:dyDescent="0.4">
      <c r="Q108" s="42"/>
    </row>
    <row r="109" spans="17:17" s="39" customFormat="1" x14ac:dyDescent="0.4">
      <c r="Q109" s="42"/>
    </row>
    <row r="110" spans="17:17" s="39" customFormat="1" x14ac:dyDescent="0.4">
      <c r="Q110" s="42"/>
    </row>
    <row r="111" spans="17:17" s="39" customFormat="1" x14ac:dyDescent="0.4">
      <c r="Q111" s="42"/>
    </row>
    <row r="112" spans="17:17" s="39" customFormat="1" x14ac:dyDescent="0.4">
      <c r="Q112" s="42"/>
    </row>
    <row r="113" spans="17:17" s="39" customFormat="1" x14ac:dyDescent="0.4">
      <c r="Q113" s="42"/>
    </row>
    <row r="114" spans="17:17" s="39" customFormat="1" x14ac:dyDescent="0.4">
      <c r="Q114" s="42"/>
    </row>
    <row r="115" spans="17:17" s="39" customFormat="1" x14ac:dyDescent="0.4">
      <c r="Q115" s="42"/>
    </row>
    <row r="116" spans="17:17" s="39" customFormat="1" x14ac:dyDescent="0.4">
      <c r="Q116" s="42"/>
    </row>
    <row r="117" spans="17:17" s="39" customFormat="1" x14ac:dyDescent="0.4">
      <c r="Q117" s="42"/>
    </row>
    <row r="118" spans="17:17" s="39" customFormat="1" x14ac:dyDescent="0.4">
      <c r="Q118" s="42"/>
    </row>
    <row r="119" spans="17:17" s="39" customFormat="1" x14ac:dyDescent="0.4">
      <c r="Q119" s="42"/>
    </row>
    <row r="120" spans="17:17" s="39" customFormat="1" x14ac:dyDescent="0.4">
      <c r="Q120" s="42"/>
    </row>
    <row r="121" spans="17:17" s="39" customFormat="1" x14ac:dyDescent="0.4">
      <c r="Q121" s="42"/>
    </row>
    <row r="122" spans="17:17" s="39" customFormat="1" x14ac:dyDescent="0.4">
      <c r="Q122" s="42"/>
    </row>
    <row r="123" spans="17:17" s="39" customFormat="1" x14ac:dyDescent="0.4">
      <c r="Q123" s="42"/>
    </row>
    <row r="124" spans="17:17" s="39" customFormat="1" x14ac:dyDescent="0.4">
      <c r="Q124" s="42"/>
    </row>
    <row r="125" spans="17:17" s="39" customFormat="1" x14ac:dyDescent="0.4">
      <c r="Q125" s="42"/>
    </row>
    <row r="126" spans="17:17" s="39" customFormat="1" x14ac:dyDescent="0.4">
      <c r="Q126" s="42"/>
    </row>
    <row r="127" spans="17:17" s="39" customFormat="1" x14ac:dyDescent="0.4">
      <c r="Q127" s="42"/>
    </row>
    <row r="128" spans="17:17" s="39" customFormat="1" x14ac:dyDescent="0.4">
      <c r="Q128" s="42"/>
    </row>
    <row r="129" spans="17:17" s="39" customFormat="1" x14ac:dyDescent="0.4">
      <c r="Q129" s="42"/>
    </row>
    <row r="130" spans="17:17" s="39" customFormat="1" x14ac:dyDescent="0.4">
      <c r="Q130" s="42"/>
    </row>
    <row r="131" spans="17:17" s="39" customFormat="1" x14ac:dyDescent="0.4">
      <c r="Q131" s="42"/>
    </row>
    <row r="132" spans="17:17" s="39" customFormat="1" x14ac:dyDescent="0.4">
      <c r="Q132" s="42"/>
    </row>
    <row r="133" spans="17:17" s="39" customFormat="1" x14ac:dyDescent="0.4">
      <c r="Q133" s="42"/>
    </row>
    <row r="134" spans="17:17" s="39" customFormat="1" x14ac:dyDescent="0.4">
      <c r="Q134" s="42"/>
    </row>
    <row r="135" spans="17:17" s="39" customFormat="1" x14ac:dyDescent="0.4">
      <c r="Q135" s="42"/>
    </row>
    <row r="136" spans="17:17" s="39" customFormat="1" x14ac:dyDescent="0.4">
      <c r="Q136" s="42"/>
    </row>
    <row r="137" spans="17:17" s="39" customFormat="1" x14ac:dyDescent="0.4">
      <c r="Q137" s="42"/>
    </row>
    <row r="138" spans="17:17" s="39" customFormat="1" x14ac:dyDescent="0.4">
      <c r="Q138" s="42"/>
    </row>
    <row r="139" spans="17:17" s="39" customFormat="1" x14ac:dyDescent="0.4">
      <c r="Q139" s="42"/>
    </row>
    <row r="140" spans="17:17" s="39" customFormat="1" x14ac:dyDescent="0.4">
      <c r="Q140" s="42"/>
    </row>
    <row r="141" spans="17:17" s="39" customFormat="1" x14ac:dyDescent="0.4">
      <c r="Q141" s="42"/>
    </row>
    <row r="142" spans="17:17" s="39" customFormat="1" x14ac:dyDescent="0.4">
      <c r="Q142" s="42"/>
    </row>
    <row r="143" spans="17:17" s="39" customFormat="1" x14ac:dyDescent="0.4">
      <c r="Q143" s="42"/>
    </row>
    <row r="144" spans="17:17" s="39" customFormat="1" x14ac:dyDescent="0.4">
      <c r="Q144" s="42"/>
    </row>
    <row r="145" spans="17:17" s="39" customFormat="1" x14ac:dyDescent="0.4">
      <c r="Q145" s="42"/>
    </row>
    <row r="146" spans="17:17" s="39" customFormat="1" x14ac:dyDescent="0.4">
      <c r="Q146" s="42"/>
    </row>
    <row r="147" spans="17:17" s="39" customFormat="1" x14ac:dyDescent="0.4">
      <c r="Q147" s="42"/>
    </row>
    <row r="148" spans="17:17" s="39" customFormat="1" x14ac:dyDescent="0.4">
      <c r="Q148" s="42"/>
    </row>
    <row r="149" spans="17:17" s="39" customFormat="1" x14ac:dyDescent="0.4">
      <c r="Q149" s="42"/>
    </row>
    <row r="150" spans="17:17" s="39" customFormat="1" x14ac:dyDescent="0.4">
      <c r="Q150" s="42"/>
    </row>
    <row r="151" spans="17:17" s="39" customFormat="1" x14ac:dyDescent="0.4">
      <c r="Q151" s="42"/>
    </row>
    <row r="152" spans="17:17" s="39" customFormat="1" x14ac:dyDescent="0.4">
      <c r="Q152" s="42"/>
    </row>
    <row r="153" spans="17:17" s="39" customFormat="1" x14ac:dyDescent="0.4">
      <c r="Q153" s="42"/>
    </row>
    <row r="154" spans="17:17" s="39" customFormat="1" x14ac:dyDescent="0.4">
      <c r="Q154" s="42"/>
    </row>
    <row r="155" spans="17:17" s="39" customFormat="1" x14ac:dyDescent="0.4">
      <c r="Q155" s="42"/>
    </row>
    <row r="156" spans="17:17" s="39" customFormat="1" x14ac:dyDescent="0.4">
      <c r="Q156" s="42"/>
    </row>
    <row r="157" spans="17:17" s="39" customFormat="1" x14ac:dyDescent="0.4">
      <c r="Q157" s="42"/>
    </row>
    <row r="158" spans="17:17" s="39" customFormat="1" x14ac:dyDescent="0.4">
      <c r="Q158" s="42"/>
    </row>
    <row r="159" spans="17:17" s="39" customFormat="1" x14ac:dyDescent="0.4">
      <c r="Q159" s="42"/>
    </row>
    <row r="160" spans="17:17" s="39" customFormat="1" x14ac:dyDescent="0.4">
      <c r="Q160" s="42"/>
    </row>
    <row r="161" spans="17:17" s="39" customFormat="1" x14ac:dyDescent="0.4">
      <c r="Q161" s="42"/>
    </row>
    <row r="162" spans="17:17" s="39" customFormat="1" x14ac:dyDescent="0.4">
      <c r="Q162" s="42"/>
    </row>
    <row r="163" spans="17:17" s="39" customFormat="1" x14ac:dyDescent="0.4">
      <c r="Q163" s="42"/>
    </row>
    <row r="164" spans="17:17" s="39" customFormat="1" x14ac:dyDescent="0.4">
      <c r="Q164" s="42"/>
    </row>
    <row r="165" spans="17:17" s="39" customFormat="1" x14ac:dyDescent="0.4">
      <c r="Q165" s="42"/>
    </row>
    <row r="166" spans="17:17" s="39" customFormat="1" x14ac:dyDescent="0.4">
      <c r="Q166" s="42"/>
    </row>
    <row r="167" spans="17:17" s="39" customFormat="1" x14ac:dyDescent="0.4">
      <c r="Q167" s="42"/>
    </row>
    <row r="168" spans="17:17" s="39" customFormat="1" x14ac:dyDescent="0.4">
      <c r="Q168" s="42"/>
    </row>
    <row r="169" spans="17:17" s="39" customFormat="1" x14ac:dyDescent="0.4">
      <c r="Q169" s="42"/>
    </row>
    <row r="170" spans="17:17" s="39" customFormat="1" x14ac:dyDescent="0.4">
      <c r="Q170" s="42"/>
    </row>
    <row r="171" spans="17:17" s="39" customFormat="1" x14ac:dyDescent="0.4">
      <c r="Q171" s="42"/>
    </row>
    <row r="172" spans="17:17" s="39" customFormat="1" x14ac:dyDescent="0.4">
      <c r="Q172" s="42"/>
    </row>
    <row r="173" spans="17:17" s="39" customFormat="1" x14ac:dyDescent="0.4">
      <c r="Q173" s="42"/>
    </row>
    <row r="174" spans="17:17" s="39" customFormat="1" x14ac:dyDescent="0.4">
      <c r="Q174" s="42"/>
    </row>
    <row r="175" spans="17:17" s="39" customFormat="1" x14ac:dyDescent="0.4">
      <c r="Q175" s="42"/>
    </row>
    <row r="176" spans="17:17" s="39" customFormat="1" x14ac:dyDescent="0.4">
      <c r="Q176" s="42"/>
    </row>
    <row r="177" spans="17:17" s="39" customFormat="1" x14ac:dyDescent="0.4">
      <c r="Q177" s="42"/>
    </row>
    <row r="178" spans="17:17" s="39" customFormat="1" x14ac:dyDescent="0.4">
      <c r="Q178" s="42"/>
    </row>
    <row r="179" spans="17:17" s="39" customFormat="1" x14ac:dyDescent="0.4">
      <c r="Q179" s="42"/>
    </row>
    <row r="180" spans="17:17" s="39" customFormat="1" x14ac:dyDescent="0.4">
      <c r="Q180" s="42"/>
    </row>
    <row r="181" spans="17:17" s="39" customFormat="1" x14ac:dyDescent="0.4">
      <c r="Q181" s="42"/>
    </row>
    <row r="182" spans="17:17" s="39" customFormat="1" x14ac:dyDescent="0.4">
      <c r="Q182" s="42"/>
    </row>
    <row r="183" spans="17:17" s="39" customFormat="1" x14ac:dyDescent="0.4">
      <c r="Q183" s="42"/>
    </row>
    <row r="184" spans="17:17" s="39" customFormat="1" x14ac:dyDescent="0.4">
      <c r="Q184" s="42"/>
    </row>
    <row r="185" spans="17:17" s="39" customFormat="1" x14ac:dyDescent="0.4">
      <c r="Q185" s="42"/>
    </row>
    <row r="186" spans="17:17" s="39" customFormat="1" x14ac:dyDescent="0.4">
      <c r="Q186" s="42"/>
    </row>
    <row r="187" spans="17:17" s="39" customFormat="1" x14ac:dyDescent="0.4">
      <c r="Q187" s="42"/>
    </row>
    <row r="188" spans="17:17" s="39" customFormat="1" x14ac:dyDescent="0.4">
      <c r="Q188" s="42"/>
    </row>
    <row r="189" spans="17:17" s="39" customFormat="1" x14ac:dyDescent="0.4">
      <c r="Q189" s="42"/>
    </row>
    <row r="190" spans="17:17" s="39" customFormat="1" x14ac:dyDescent="0.4">
      <c r="Q190" s="42"/>
    </row>
    <row r="191" spans="17:17" s="39" customFormat="1" x14ac:dyDescent="0.4">
      <c r="Q191" s="42"/>
    </row>
    <row r="192" spans="17:17" s="39" customFormat="1" x14ac:dyDescent="0.4">
      <c r="Q192" s="42"/>
    </row>
    <row r="193" spans="17:17" s="39" customFormat="1" x14ac:dyDescent="0.4">
      <c r="Q193" s="42"/>
    </row>
    <row r="194" spans="17:17" s="39" customFormat="1" x14ac:dyDescent="0.4">
      <c r="Q194" s="42"/>
    </row>
    <row r="195" spans="17:17" s="39" customFormat="1" x14ac:dyDescent="0.4">
      <c r="Q195" s="42"/>
    </row>
    <row r="196" spans="17:17" s="39" customFormat="1" x14ac:dyDescent="0.4">
      <c r="Q196" s="42"/>
    </row>
    <row r="197" spans="17:17" s="39" customFormat="1" x14ac:dyDescent="0.4">
      <c r="Q197" s="42"/>
    </row>
    <row r="198" spans="17:17" s="39" customFormat="1" x14ac:dyDescent="0.4">
      <c r="Q198" s="42"/>
    </row>
  </sheetData>
  <mergeCells count="2">
    <mergeCell ref="A5:N5"/>
    <mergeCell ref="A6:N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BE64-34D1-43F8-83CB-6639AA3870B8}">
  <dimension ref="A1:X198"/>
  <sheetViews>
    <sheetView tabSelected="1" zoomScale="50" zoomScaleNormal="50" workbookViewId="0">
      <selection activeCell="P10" sqref="P10"/>
    </sheetView>
  </sheetViews>
  <sheetFormatPr baseColWidth="10" defaultColWidth="11.42578125" defaultRowHeight="26.25" x14ac:dyDescent="0.4"/>
  <cols>
    <col min="1" max="1" width="28" style="28" customWidth="1"/>
    <col min="2" max="2" width="25.42578125" style="28" customWidth="1"/>
    <col min="3" max="3" width="25" style="28" customWidth="1"/>
    <col min="4" max="4" width="24.140625" style="28" customWidth="1"/>
    <col min="5" max="5" width="22.85546875" style="28" customWidth="1"/>
    <col min="6" max="6" width="21.7109375" style="28" customWidth="1"/>
    <col min="7" max="7" width="22.85546875" style="28" customWidth="1"/>
    <col min="8" max="8" width="22.5703125" style="28" customWidth="1"/>
    <col min="9" max="9" width="22.140625" style="28" bestFit="1" customWidth="1"/>
    <col min="10" max="10" width="22.28515625" style="28" customWidth="1"/>
    <col min="11" max="11" width="21.42578125" style="28" customWidth="1"/>
    <col min="12" max="12" width="21.5703125" style="28" customWidth="1"/>
    <col min="13" max="13" width="24.85546875" style="28" customWidth="1"/>
    <col min="14" max="14" width="24.140625" style="28" customWidth="1"/>
    <col min="15" max="15" width="3.7109375" style="39" customWidth="1"/>
    <col min="16" max="16" width="20.5703125" style="39" customWidth="1"/>
    <col min="17" max="17" width="20.5703125" style="42" customWidth="1"/>
    <col min="18" max="18" width="22.85546875" style="39" customWidth="1"/>
    <col min="19" max="24" width="11.42578125" style="39"/>
    <col min="25" max="16384" width="11.42578125" style="28"/>
  </cols>
  <sheetData>
    <row r="1" spans="1:19" ht="18.75" customHeight="1" x14ac:dyDescent="0.4">
      <c r="A1" s="54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9" x14ac:dyDescent="0.4">
      <c r="A2" s="1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9" x14ac:dyDescent="0.4">
      <c r="A3" s="106"/>
      <c r="B3" s="106"/>
      <c r="C3" s="106"/>
      <c r="D3" s="106"/>
      <c r="E3" s="106"/>
      <c r="F3" s="106"/>
      <c r="G3" s="106"/>
      <c r="H3" s="107"/>
      <c r="I3" s="106"/>
      <c r="J3" s="106"/>
      <c r="K3" s="106"/>
      <c r="L3" s="106"/>
      <c r="M3" s="106"/>
      <c r="N3" s="106"/>
    </row>
    <row r="4" spans="1:19" x14ac:dyDescent="0.4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9" ht="28.5" x14ac:dyDescent="0.45">
      <c r="A5" s="251" t="s">
        <v>220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9" x14ac:dyDescent="0.4">
      <c r="A6" s="243" t="s">
        <v>80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P6" s="119"/>
      <c r="Q6" s="119"/>
      <c r="R6" s="119"/>
      <c r="S6" s="119"/>
    </row>
    <row r="7" spans="1:19" ht="7.5" customHeight="1" thickBo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23"/>
    </row>
    <row r="8" spans="1:19" ht="34.5" customHeight="1" x14ac:dyDescent="0.4">
      <c r="A8" s="48" t="s">
        <v>69</v>
      </c>
      <c r="B8" s="49" t="s">
        <v>1</v>
      </c>
      <c r="C8" s="49" t="s">
        <v>2</v>
      </c>
      <c r="D8" s="49" t="s">
        <v>3</v>
      </c>
      <c r="E8" s="49" t="s">
        <v>4</v>
      </c>
      <c r="F8" s="49" t="s">
        <v>5</v>
      </c>
      <c r="G8" s="49" t="s">
        <v>6</v>
      </c>
      <c r="H8" s="49" t="s">
        <v>7</v>
      </c>
      <c r="I8" s="49" t="s">
        <v>8</v>
      </c>
      <c r="J8" s="49" t="s">
        <v>9</v>
      </c>
      <c r="K8" s="49" t="s">
        <v>10</v>
      </c>
      <c r="L8" s="49" t="s">
        <v>11</v>
      </c>
      <c r="M8" s="49" t="s">
        <v>12</v>
      </c>
      <c r="N8" s="50" t="s">
        <v>13</v>
      </c>
    </row>
    <row r="9" spans="1:19" ht="34.5" customHeight="1" x14ac:dyDescent="0.4">
      <c r="A9" s="3" t="s">
        <v>109</v>
      </c>
      <c r="B9" s="14">
        <v>114222</v>
      </c>
      <c r="C9" s="14">
        <v>181559.90654518828</v>
      </c>
      <c r="D9" s="14">
        <v>1184852</v>
      </c>
      <c r="E9" s="14">
        <v>2778768.0934548099</v>
      </c>
      <c r="F9" s="14">
        <v>2817645.9840000002</v>
      </c>
      <c r="G9" s="14">
        <v>1054383.6277999999</v>
      </c>
      <c r="H9" s="14">
        <v>910459.79920000094</v>
      </c>
      <c r="I9" s="14">
        <v>1637982.5</v>
      </c>
      <c r="J9" s="14">
        <v>1010052.8689999999</v>
      </c>
      <c r="K9" s="14">
        <v>1347397</v>
      </c>
      <c r="L9" s="14">
        <v>1409543.82</v>
      </c>
      <c r="M9" s="14">
        <v>335017.40000000002</v>
      </c>
      <c r="N9" s="12">
        <v>14781884.999999998</v>
      </c>
      <c r="O9" s="115"/>
      <c r="P9" s="232"/>
      <c r="Q9" s="109"/>
      <c r="R9" s="117"/>
    </row>
    <row r="10" spans="1:19" ht="34.5" customHeight="1" x14ac:dyDescent="0.4">
      <c r="A10" s="3" t="s">
        <v>70</v>
      </c>
      <c r="B10" s="14">
        <v>151984.04100000003</v>
      </c>
      <c r="C10" s="14">
        <v>123855</v>
      </c>
      <c r="D10" s="14">
        <v>95009.03349999999</v>
      </c>
      <c r="E10" s="14">
        <v>112567.18825550002</v>
      </c>
      <c r="F10" s="14">
        <v>113696.7898418</v>
      </c>
      <c r="G10" s="14">
        <v>169384.13026611504</v>
      </c>
      <c r="H10" s="14">
        <v>179538.639687424</v>
      </c>
      <c r="I10" s="14">
        <v>152836</v>
      </c>
      <c r="J10" s="14">
        <v>430825</v>
      </c>
      <c r="K10" s="14">
        <v>229379.38</v>
      </c>
      <c r="L10" s="14">
        <v>137227.92000000001</v>
      </c>
      <c r="M10" s="14">
        <v>197639</v>
      </c>
      <c r="N10" s="12">
        <v>2093942.1225508391</v>
      </c>
      <c r="O10" s="115"/>
      <c r="P10" s="232"/>
      <c r="Q10" s="109"/>
    </row>
    <row r="11" spans="1:19" ht="34.5" customHeight="1" x14ac:dyDescent="0.4">
      <c r="A11" s="3" t="s">
        <v>14</v>
      </c>
      <c r="B11" s="14">
        <v>0</v>
      </c>
      <c r="C11" s="14">
        <v>5301</v>
      </c>
      <c r="D11" s="14">
        <v>572.92375000000004</v>
      </c>
      <c r="E11" s="14">
        <v>0</v>
      </c>
      <c r="F11" s="14">
        <v>78</v>
      </c>
      <c r="G11" s="14">
        <v>87.457477964241278</v>
      </c>
      <c r="H11" s="14">
        <v>0</v>
      </c>
      <c r="I11" s="14">
        <v>0</v>
      </c>
      <c r="J11" s="14">
        <v>0</v>
      </c>
      <c r="K11" s="14">
        <v>915.1</v>
      </c>
      <c r="L11" s="14">
        <v>265.86</v>
      </c>
      <c r="M11" s="14">
        <v>339</v>
      </c>
      <c r="N11" s="12">
        <v>7559.3412279642416</v>
      </c>
      <c r="O11" s="115"/>
      <c r="P11" s="232"/>
      <c r="Q11" s="109"/>
    </row>
    <row r="12" spans="1:19" ht="34.5" customHeight="1" x14ac:dyDescent="0.4">
      <c r="A12" s="3" t="s">
        <v>182</v>
      </c>
      <c r="B12" s="14">
        <v>74622.397621055294</v>
      </c>
      <c r="C12" s="14">
        <v>75980</v>
      </c>
      <c r="D12" s="14">
        <v>76051</v>
      </c>
      <c r="E12" s="14">
        <v>99028.539391983228</v>
      </c>
      <c r="F12" s="14">
        <v>80448.595576226406</v>
      </c>
      <c r="G12" s="14">
        <v>48964.203385019973</v>
      </c>
      <c r="H12" s="14">
        <v>119297.56684327799</v>
      </c>
      <c r="I12" s="14">
        <v>88300</v>
      </c>
      <c r="J12" s="14">
        <v>94374.851999999999</v>
      </c>
      <c r="K12" s="14">
        <v>97253.02</v>
      </c>
      <c r="L12" s="14">
        <v>69813.570000000007</v>
      </c>
      <c r="M12" s="14">
        <v>126096</v>
      </c>
      <c r="N12" s="12">
        <v>1050229.7448175629</v>
      </c>
      <c r="O12" s="115"/>
      <c r="P12" s="232"/>
      <c r="Q12" s="109"/>
    </row>
    <row r="13" spans="1:19" ht="34.5" customHeight="1" x14ac:dyDescent="0.4">
      <c r="A13" s="3" t="s">
        <v>52</v>
      </c>
      <c r="B13" s="14">
        <v>11078.722599999999</v>
      </c>
      <c r="C13" s="14">
        <v>11891</v>
      </c>
      <c r="D13" s="14">
        <v>6988.76008228719</v>
      </c>
      <c r="E13" s="14">
        <v>12075.698362028368</v>
      </c>
      <c r="F13" s="14">
        <v>11803</v>
      </c>
      <c r="G13" s="14">
        <v>6043</v>
      </c>
      <c r="H13" s="14">
        <v>29074.565660189139</v>
      </c>
      <c r="I13" s="14">
        <v>37337</v>
      </c>
      <c r="J13" s="14">
        <v>23880</v>
      </c>
      <c r="K13" s="14">
        <v>15752.2</v>
      </c>
      <c r="L13" s="14">
        <v>16943.099999999999</v>
      </c>
      <c r="M13" s="14">
        <v>29273</v>
      </c>
      <c r="N13" s="12">
        <v>212140.04670450473</v>
      </c>
      <c r="O13" s="115"/>
      <c r="P13" s="232"/>
      <c r="Q13" s="109"/>
    </row>
    <row r="14" spans="1:19" ht="34.5" customHeight="1" x14ac:dyDescent="0.4">
      <c r="A14" s="3" t="s">
        <v>71</v>
      </c>
      <c r="B14" s="14">
        <v>27631.173000000003</v>
      </c>
      <c r="C14" s="14">
        <v>311776</v>
      </c>
      <c r="D14" s="14">
        <v>72806.180250000005</v>
      </c>
      <c r="E14" s="11">
        <v>37828.67228199455</v>
      </c>
      <c r="F14" s="11">
        <v>9211.5924505047842</v>
      </c>
      <c r="G14" s="122">
        <v>5962.1002499999986</v>
      </c>
      <c r="H14" s="11">
        <v>16985.572975593179</v>
      </c>
      <c r="I14" s="11">
        <v>36886</v>
      </c>
      <c r="J14" s="11">
        <v>11046</v>
      </c>
      <c r="K14" s="11">
        <v>8038.61</v>
      </c>
      <c r="L14" s="11">
        <v>14132.92</v>
      </c>
      <c r="M14" s="11">
        <v>48142</v>
      </c>
      <c r="N14" s="114">
        <v>600446.82120809262</v>
      </c>
      <c r="O14" s="115"/>
      <c r="P14" s="232"/>
      <c r="Q14" s="109"/>
    </row>
    <row r="15" spans="1:19" ht="34.5" customHeight="1" x14ac:dyDescent="0.4">
      <c r="A15" s="3" t="s">
        <v>17</v>
      </c>
      <c r="B15" s="14">
        <v>39380.1535</v>
      </c>
      <c r="C15" s="14">
        <v>89140</v>
      </c>
      <c r="D15" s="14">
        <v>118668.40612499999</v>
      </c>
      <c r="E15" s="11">
        <v>73911.208831423268</v>
      </c>
      <c r="F15" s="11">
        <v>7758.8388652625918</v>
      </c>
      <c r="G15" s="122">
        <v>15441.530523253912</v>
      </c>
      <c r="H15" s="11">
        <v>44268.58111711761</v>
      </c>
      <c r="I15" s="11">
        <v>47939</v>
      </c>
      <c r="J15" s="11">
        <v>15298</v>
      </c>
      <c r="K15" s="11">
        <v>5577.16</v>
      </c>
      <c r="L15" s="11">
        <v>23174.2</v>
      </c>
      <c r="M15" s="11">
        <v>34450</v>
      </c>
      <c r="N15" s="114">
        <v>515007.07896205731</v>
      </c>
      <c r="O15" s="115"/>
      <c r="P15" s="232"/>
      <c r="Q15" s="109"/>
    </row>
    <row r="16" spans="1:19" s="39" customFormat="1" ht="34.5" customHeight="1" x14ac:dyDescent="0.4">
      <c r="A16" s="110" t="s">
        <v>18</v>
      </c>
      <c r="B16" s="111">
        <v>3612.49755</v>
      </c>
      <c r="C16" s="111">
        <v>1946.819693094629</v>
      </c>
      <c r="D16" s="111">
        <v>1876.2624999999998</v>
      </c>
      <c r="E16" s="111">
        <v>1251.9737530569219</v>
      </c>
      <c r="F16" s="111">
        <v>166.63383999999999</v>
      </c>
      <c r="G16" s="122">
        <v>143.75</v>
      </c>
      <c r="H16" s="111">
        <v>990.22147631469329</v>
      </c>
      <c r="I16" s="111">
        <v>3590</v>
      </c>
      <c r="J16" s="111">
        <v>562</v>
      </c>
      <c r="K16" s="111">
        <v>6771.24</v>
      </c>
      <c r="L16" s="111">
        <v>1801.6</v>
      </c>
      <c r="M16" s="111">
        <v>1684</v>
      </c>
      <c r="N16" s="114">
        <v>24396.998812466241</v>
      </c>
      <c r="O16" s="115"/>
      <c r="P16" s="232"/>
      <c r="Q16" s="109"/>
    </row>
    <row r="17" spans="1:17" ht="34.5" customHeight="1" x14ac:dyDescent="0.4">
      <c r="A17" s="3" t="s">
        <v>72</v>
      </c>
      <c r="B17" s="14">
        <v>118009.23150000001</v>
      </c>
      <c r="C17" s="14">
        <v>91234</v>
      </c>
      <c r="D17" s="14">
        <v>72148.984375</v>
      </c>
      <c r="E17" s="11">
        <v>46523.321959630601</v>
      </c>
      <c r="F17" s="11">
        <v>36613.72</v>
      </c>
      <c r="G17" s="122">
        <v>30377.48</v>
      </c>
      <c r="H17" s="11">
        <v>23837.97157797344</v>
      </c>
      <c r="I17" s="11">
        <v>38319</v>
      </c>
      <c r="J17" s="11">
        <v>22614</v>
      </c>
      <c r="K17" s="11">
        <v>26549.33</v>
      </c>
      <c r="L17" s="11">
        <v>50132.84</v>
      </c>
      <c r="M17" s="11">
        <v>97665</v>
      </c>
      <c r="N17" s="114">
        <v>654024.87941260403</v>
      </c>
      <c r="O17" s="115"/>
      <c r="P17" s="232"/>
      <c r="Q17" s="109"/>
    </row>
    <row r="18" spans="1:17" ht="34.5" customHeight="1" x14ac:dyDescent="0.4">
      <c r="A18" s="3" t="s">
        <v>81</v>
      </c>
      <c r="B18" s="14">
        <v>13855.880999999999</v>
      </c>
      <c r="C18" s="14">
        <v>29126</v>
      </c>
      <c r="D18" s="14">
        <v>18294.702249999995</v>
      </c>
      <c r="E18" s="11">
        <v>6950.2675000000008</v>
      </c>
      <c r="F18" s="11">
        <v>16908.515651435551</v>
      </c>
      <c r="G18" s="122">
        <v>9474.2749999999996</v>
      </c>
      <c r="H18" s="11">
        <v>9880.2846233554264</v>
      </c>
      <c r="I18" s="11">
        <v>14088</v>
      </c>
      <c r="J18" s="11">
        <v>20103.330000000002</v>
      </c>
      <c r="K18" s="11">
        <v>26243.78</v>
      </c>
      <c r="L18" s="11">
        <v>13637.18</v>
      </c>
      <c r="M18" s="11">
        <v>16940</v>
      </c>
      <c r="N18" s="114">
        <v>195502.21602479098</v>
      </c>
      <c r="O18" s="115"/>
      <c r="P18" s="232"/>
      <c r="Q18" s="109"/>
    </row>
    <row r="19" spans="1:17" ht="34.5" customHeight="1" x14ac:dyDescent="0.4">
      <c r="A19" s="3" t="s">
        <v>20</v>
      </c>
      <c r="B19" s="14">
        <v>158941.96419999999</v>
      </c>
      <c r="C19" s="14">
        <v>141285</v>
      </c>
      <c r="D19" s="14">
        <v>272802</v>
      </c>
      <c r="E19" s="11">
        <v>214785.86800000002</v>
      </c>
      <c r="F19" s="11">
        <v>202293.53100000002</v>
      </c>
      <c r="G19" s="122">
        <v>199422.13249999998</v>
      </c>
      <c r="H19" s="11">
        <v>145032.79022745081</v>
      </c>
      <c r="I19" s="11">
        <v>112635</v>
      </c>
      <c r="J19" s="11">
        <v>152452.42000000001</v>
      </c>
      <c r="K19" s="11">
        <v>131283</v>
      </c>
      <c r="L19" s="11">
        <v>234784.62</v>
      </c>
      <c r="M19" s="11">
        <v>196273</v>
      </c>
      <c r="N19" s="114">
        <v>2161991.3259274508</v>
      </c>
      <c r="O19" s="115"/>
      <c r="P19" s="232"/>
      <c r="Q19" s="109"/>
    </row>
    <row r="20" spans="1:17" ht="34.5" customHeight="1" x14ac:dyDescent="0.4">
      <c r="A20" s="3" t="s">
        <v>21</v>
      </c>
      <c r="B20" s="14">
        <v>143323.41330000001</v>
      </c>
      <c r="C20" s="14">
        <v>144130</v>
      </c>
      <c r="D20" s="14">
        <v>93629.76787499999</v>
      </c>
      <c r="E20" s="11">
        <v>123217.2865</v>
      </c>
      <c r="F20" s="11">
        <v>104902.02187140289</v>
      </c>
      <c r="G20" s="122">
        <v>61942.679999999993</v>
      </c>
      <c r="H20" s="11">
        <v>67512.222824067605</v>
      </c>
      <c r="I20" s="11">
        <v>122646</v>
      </c>
      <c r="J20" s="11">
        <v>67941.960000000006</v>
      </c>
      <c r="K20" s="11">
        <v>111923.52</v>
      </c>
      <c r="L20" s="11">
        <v>73610.990000000005</v>
      </c>
      <c r="M20" s="11">
        <v>86751</v>
      </c>
      <c r="N20" s="114">
        <v>1201530.8623704705</v>
      </c>
      <c r="O20" s="115"/>
      <c r="P20" s="232"/>
      <c r="Q20" s="109"/>
    </row>
    <row r="21" spans="1:17" ht="34.5" customHeight="1" x14ac:dyDescent="0.4">
      <c r="A21" s="3" t="s">
        <v>22</v>
      </c>
      <c r="B21" s="14">
        <v>186152.80720000001</v>
      </c>
      <c r="C21" s="14">
        <v>238298</v>
      </c>
      <c r="D21" s="14">
        <v>242118.79399999999</v>
      </c>
      <c r="E21" s="11">
        <v>291814.33050000004</v>
      </c>
      <c r="F21" s="11">
        <v>287394.73608</v>
      </c>
      <c r="G21" s="122">
        <v>178600</v>
      </c>
      <c r="H21" s="11">
        <v>275680.57775947818</v>
      </c>
      <c r="I21" s="11">
        <v>238086</v>
      </c>
      <c r="J21" s="11">
        <v>229424.11</v>
      </c>
      <c r="K21" s="11">
        <v>232433.43</v>
      </c>
      <c r="L21" s="11">
        <v>235930.59</v>
      </c>
      <c r="M21" s="11">
        <v>235252</v>
      </c>
      <c r="N21" s="114">
        <v>2871185.3755394784</v>
      </c>
      <c r="O21" s="115"/>
      <c r="P21" s="232"/>
      <c r="Q21" s="109"/>
    </row>
    <row r="22" spans="1:17" ht="34.5" customHeight="1" x14ac:dyDescent="0.4">
      <c r="A22" s="3" t="s">
        <v>53</v>
      </c>
      <c r="B22" s="14">
        <v>138772.82500000001</v>
      </c>
      <c r="C22" s="14">
        <v>123231</v>
      </c>
      <c r="D22" s="14">
        <v>104624.93575</v>
      </c>
      <c r="E22" s="11">
        <v>118382.28600000001</v>
      </c>
      <c r="F22" s="11">
        <v>211856.09500000003</v>
      </c>
      <c r="G22" s="122">
        <v>140364.05499999999</v>
      </c>
      <c r="H22" s="11">
        <v>134658.75287289781</v>
      </c>
      <c r="I22" s="11">
        <v>130764</v>
      </c>
      <c r="J22" s="11">
        <v>120336.77</v>
      </c>
      <c r="K22" s="11">
        <v>100029.33</v>
      </c>
      <c r="L22" s="11">
        <v>147986.66</v>
      </c>
      <c r="M22" s="11">
        <v>198180</v>
      </c>
      <c r="N22" s="114">
        <v>1669186.7096228979</v>
      </c>
      <c r="O22" s="115"/>
      <c r="P22" s="232"/>
      <c r="Q22" s="109"/>
    </row>
    <row r="23" spans="1:17" ht="34.5" customHeight="1" x14ac:dyDescent="0.4">
      <c r="A23" s="3" t="s">
        <v>23</v>
      </c>
      <c r="B23" s="14">
        <v>647791.69999999995</v>
      </c>
      <c r="C23" s="14">
        <v>450532</v>
      </c>
      <c r="D23" s="14">
        <v>366618.69892211608</v>
      </c>
      <c r="E23" s="11">
        <v>566619.00839252875</v>
      </c>
      <c r="F23" s="11">
        <v>336041.84899999999</v>
      </c>
      <c r="G23" s="122">
        <v>403781.12299999996</v>
      </c>
      <c r="H23" s="11">
        <v>685543.80656496924</v>
      </c>
      <c r="I23" s="11">
        <v>771136</v>
      </c>
      <c r="J23" s="11">
        <v>576264.57999999996</v>
      </c>
      <c r="K23" s="11">
        <v>341046.9</v>
      </c>
      <c r="L23" s="11">
        <v>452543.98</v>
      </c>
      <c r="M23" s="11">
        <v>685573</v>
      </c>
      <c r="N23" s="114">
        <v>6283492.6458796151</v>
      </c>
      <c r="O23" s="115"/>
      <c r="P23" s="232"/>
      <c r="Q23" s="109"/>
    </row>
    <row r="24" spans="1:17" ht="34.5" customHeight="1" x14ac:dyDescent="0.4">
      <c r="A24" s="3" t="s">
        <v>82</v>
      </c>
      <c r="B24" s="14">
        <v>3485</v>
      </c>
      <c r="C24" s="14">
        <v>4302</v>
      </c>
      <c r="D24" s="14">
        <v>9807.0769999999993</v>
      </c>
      <c r="E24" s="11">
        <v>4783.8450000000003</v>
      </c>
      <c r="F24" s="11">
        <v>7881.8309642501317</v>
      </c>
      <c r="G24" s="122">
        <v>6368.1081942060082</v>
      </c>
      <c r="H24" s="11">
        <v>2523.2745414136989</v>
      </c>
      <c r="I24" s="11">
        <v>6085</v>
      </c>
      <c r="J24" s="11">
        <v>3550</v>
      </c>
      <c r="K24" s="11">
        <v>13708</v>
      </c>
      <c r="L24" s="11">
        <v>5482.27</v>
      </c>
      <c r="M24" s="11">
        <v>5209</v>
      </c>
      <c r="N24" s="114">
        <v>73185.405699869851</v>
      </c>
      <c r="O24" s="115"/>
      <c r="P24" s="232"/>
      <c r="Q24" s="109"/>
    </row>
    <row r="25" spans="1:17" ht="34.5" customHeight="1" x14ac:dyDescent="0.4">
      <c r="A25" s="3" t="s">
        <v>54</v>
      </c>
      <c r="B25" s="14">
        <v>253792.6</v>
      </c>
      <c r="C25" s="14">
        <v>118844.87</v>
      </c>
      <c r="D25" s="14">
        <v>155337.673084051</v>
      </c>
      <c r="E25" s="11">
        <v>186218.45</v>
      </c>
      <c r="F25" s="11">
        <v>171485.80900000001</v>
      </c>
      <c r="G25" s="122">
        <v>100682</v>
      </c>
      <c r="H25" s="11">
        <v>218454.6769100258</v>
      </c>
      <c r="I25" s="11">
        <v>123247</v>
      </c>
      <c r="J25" s="11">
        <v>98552.93</v>
      </c>
      <c r="K25" s="11">
        <v>92616.54</v>
      </c>
      <c r="L25" s="11">
        <v>180010.1</v>
      </c>
      <c r="M25" s="11">
        <v>107059</v>
      </c>
      <c r="N25" s="114">
        <v>1806301.648994077</v>
      </c>
      <c r="O25" s="115"/>
      <c r="P25" s="232"/>
      <c r="Q25" s="109"/>
    </row>
    <row r="26" spans="1:17" s="39" customFormat="1" ht="34.5" customHeight="1" x14ac:dyDescent="0.4">
      <c r="A26" s="110" t="s">
        <v>24</v>
      </c>
      <c r="B26" s="111">
        <v>0</v>
      </c>
      <c r="C26" s="111">
        <v>0</v>
      </c>
      <c r="D26" s="111">
        <v>2083.9609424384639</v>
      </c>
      <c r="E26" s="111">
        <v>18205.693975672828</v>
      </c>
      <c r="F26" s="111">
        <v>47894.438042333109</v>
      </c>
      <c r="G26" s="122">
        <v>6112.5610190594771</v>
      </c>
      <c r="H26" s="111">
        <v>2264.3460204961211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4">
        <f>SUM(B26:M26)</f>
        <v>76560.999999999985</v>
      </c>
      <c r="O26" s="115"/>
      <c r="P26" s="232"/>
      <c r="Q26" s="109"/>
    </row>
    <row r="27" spans="1:17" ht="34.5" customHeight="1" x14ac:dyDescent="0.4">
      <c r="A27" s="3" t="s">
        <v>25</v>
      </c>
      <c r="B27" s="14">
        <v>120013</v>
      </c>
      <c r="C27" s="14">
        <v>110065.02570000001</v>
      </c>
      <c r="D27" s="14">
        <v>214015.44945865101</v>
      </c>
      <c r="E27" s="11">
        <v>147736.49000000002</v>
      </c>
      <c r="F27" s="11">
        <v>133963.38686719799</v>
      </c>
      <c r="G27" s="122">
        <v>154417.58074999999</v>
      </c>
      <c r="H27" s="11">
        <v>123252.0964466142</v>
      </c>
      <c r="I27" s="11">
        <v>145624</v>
      </c>
      <c r="J27" s="11">
        <v>126975</v>
      </c>
      <c r="K27" s="11">
        <v>154936</v>
      </c>
      <c r="L27" s="11">
        <v>135287.03</v>
      </c>
      <c r="M27" s="11">
        <v>162857</v>
      </c>
      <c r="N27" s="114">
        <v>1729142.0592224633</v>
      </c>
      <c r="O27" s="115"/>
      <c r="P27" s="232"/>
      <c r="Q27" s="109"/>
    </row>
    <row r="28" spans="1:17" ht="34.5" customHeight="1" x14ac:dyDescent="0.4">
      <c r="A28" s="3" t="s">
        <v>26</v>
      </c>
      <c r="B28" s="14">
        <v>79184.770399999994</v>
      </c>
      <c r="C28" s="14">
        <v>80763.39</v>
      </c>
      <c r="D28" s="14">
        <v>120490.125</v>
      </c>
      <c r="E28" s="11">
        <v>61084.204500000007</v>
      </c>
      <c r="F28" s="11">
        <v>53008.252</v>
      </c>
      <c r="G28" s="122">
        <v>50560.244499999986</v>
      </c>
      <c r="H28" s="11">
        <v>74582.860379917372</v>
      </c>
      <c r="I28" s="11">
        <v>67395</v>
      </c>
      <c r="J28" s="11">
        <v>63012.02</v>
      </c>
      <c r="K28" s="11">
        <v>42607.29</v>
      </c>
      <c r="L28" s="11">
        <v>37609.85</v>
      </c>
      <c r="M28" s="11">
        <v>66216</v>
      </c>
      <c r="N28" s="114">
        <v>796514.0067799174</v>
      </c>
      <c r="O28" s="115"/>
      <c r="P28" s="232"/>
      <c r="Q28" s="109"/>
    </row>
    <row r="29" spans="1:17" ht="34.5" customHeight="1" x14ac:dyDescent="0.4">
      <c r="A29" s="3" t="s">
        <v>27</v>
      </c>
      <c r="B29" s="14">
        <v>187368.17689999999</v>
      </c>
      <c r="C29" s="14">
        <v>352887</v>
      </c>
      <c r="D29" s="14">
        <v>295679.24424999999</v>
      </c>
      <c r="E29" s="11">
        <v>551875.28000000014</v>
      </c>
      <c r="F29" s="11">
        <v>348287.24700000003</v>
      </c>
      <c r="G29" s="122">
        <v>123897.53466664749</v>
      </c>
      <c r="H29" s="11">
        <v>265679.72904888989</v>
      </c>
      <c r="I29" s="11">
        <v>256736</v>
      </c>
      <c r="J29" s="11">
        <v>155587.67000000001</v>
      </c>
      <c r="K29" s="11">
        <v>54221.05</v>
      </c>
      <c r="L29" s="11">
        <v>28982.77</v>
      </c>
      <c r="M29" s="11">
        <v>140997</v>
      </c>
      <c r="N29" s="114">
        <v>2762198.7018655371</v>
      </c>
      <c r="O29" s="115"/>
      <c r="P29" s="232"/>
      <c r="Q29" s="109"/>
    </row>
    <row r="30" spans="1:17" ht="34.5" customHeight="1" x14ac:dyDescent="0.4">
      <c r="A30" s="3" t="s">
        <v>28</v>
      </c>
      <c r="B30" s="14">
        <v>66053.3891</v>
      </c>
      <c r="C30" s="14">
        <v>103887</v>
      </c>
      <c r="D30" s="14">
        <v>31716.781552515647</v>
      </c>
      <c r="E30" s="11">
        <v>58811.500000000007</v>
      </c>
      <c r="F30" s="11">
        <v>29046.307573948492</v>
      </c>
      <c r="G30" s="122">
        <v>36827</v>
      </c>
      <c r="H30" s="11">
        <v>42920.00255535866</v>
      </c>
      <c r="I30" s="11">
        <v>51218</v>
      </c>
      <c r="J30" s="11">
        <v>35036</v>
      </c>
      <c r="K30" s="11">
        <v>46782</v>
      </c>
      <c r="L30" s="11">
        <v>21623.45</v>
      </c>
      <c r="M30" s="11">
        <v>29697</v>
      </c>
      <c r="N30" s="114">
        <v>553618.43078182288</v>
      </c>
      <c r="O30" s="115"/>
      <c r="P30" s="232"/>
      <c r="Q30" s="109"/>
    </row>
    <row r="31" spans="1:17" ht="34.5" customHeight="1" x14ac:dyDescent="0.4">
      <c r="A31" s="3" t="s">
        <v>29</v>
      </c>
      <c r="B31" s="14">
        <v>16980.424599999998</v>
      </c>
      <c r="C31" s="14">
        <v>8091.16</v>
      </c>
      <c r="D31" s="14">
        <v>15970.013296494701</v>
      </c>
      <c r="E31" s="11">
        <v>5910.9490000000005</v>
      </c>
      <c r="F31" s="11">
        <v>8790.1587169478244</v>
      </c>
      <c r="G31" s="122">
        <v>7067.5549999999994</v>
      </c>
      <c r="H31" s="11">
        <v>22630.263820797762</v>
      </c>
      <c r="I31" s="11">
        <v>8930</v>
      </c>
      <c r="J31" s="11">
        <v>8772.65</v>
      </c>
      <c r="K31" s="11">
        <v>8272.61</v>
      </c>
      <c r="L31" s="11">
        <v>10342.85</v>
      </c>
      <c r="M31" s="11">
        <v>18599</v>
      </c>
      <c r="N31" s="114">
        <v>140357.63443424029</v>
      </c>
      <c r="O31" s="115"/>
      <c r="P31" s="232"/>
      <c r="Q31" s="109"/>
    </row>
    <row r="32" spans="1:17" ht="34.5" customHeight="1" x14ac:dyDescent="0.4">
      <c r="A32" s="3" t="s">
        <v>30</v>
      </c>
      <c r="B32" s="14">
        <v>2848.2898999999998</v>
      </c>
      <c r="C32" s="14">
        <v>3231.9</v>
      </c>
      <c r="D32" s="14">
        <v>4423.7730430891697</v>
      </c>
      <c r="E32" s="11">
        <v>2930.5485000000003</v>
      </c>
      <c r="F32" s="11">
        <v>2221.4789166455898</v>
      </c>
      <c r="G32" s="122">
        <v>3511.7204999999999</v>
      </c>
      <c r="H32" s="11">
        <v>4311.6438545825149</v>
      </c>
      <c r="I32" s="11">
        <v>5664</v>
      </c>
      <c r="J32" s="11">
        <v>3001.2</v>
      </c>
      <c r="K32" s="11">
        <v>2520.81</v>
      </c>
      <c r="L32" s="11">
        <v>1872</v>
      </c>
      <c r="M32" s="11">
        <v>2799</v>
      </c>
      <c r="N32" s="114">
        <v>39336.364714317278</v>
      </c>
      <c r="O32" s="115"/>
      <c r="P32" s="232"/>
      <c r="Q32" s="109"/>
    </row>
    <row r="33" spans="1:17" ht="34.5" customHeight="1" x14ac:dyDescent="0.4">
      <c r="A33" s="3" t="s">
        <v>31</v>
      </c>
      <c r="B33" s="14">
        <v>35725.029000000002</v>
      </c>
      <c r="C33" s="14">
        <v>79838.039999999994</v>
      </c>
      <c r="D33" s="14">
        <v>97041.747000000003</v>
      </c>
      <c r="E33" s="11">
        <v>45859.607380486945</v>
      </c>
      <c r="F33" s="11">
        <v>233203.7244537003</v>
      </c>
      <c r="G33" s="122">
        <v>58752.811227189297</v>
      </c>
      <c r="H33" s="11">
        <v>139410.23000779151</v>
      </c>
      <c r="I33" s="11">
        <v>104544</v>
      </c>
      <c r="J33" s="11">
        <v>272971.46999999997</v>
      </c>
      <c r="K33" s="11">
        <v>69929.17</v>
      </c>
      <c r="L33" s="11">
        <v>33867</v>
      </c>
      <c r="M33" s="11">
        <v>104983</v>
      </c>
      <c r="N33" s="114">
        <v>1276125.8290691678</v>
      </c>
      <c r="O33" s="115"/>
      <c r="P33" s="232"/>
      <c r="Q33" s="109"/>
    </row>
    <row r="34" spans="1:17" ht="34.5" customHeight="1" x14ac:dyDescent="0.4">
      <c r="A34" s="3" t="s">
        <v>32</v>
      </c>
      <c r="B34" s="14">
        <v>164379.82079999999</v>
      </c>
      <c r="C34" s="14">
        <v>127141</v>
      </c>
      <c r="D34" s="14">
        <v>162498.87885397801</v>
      </c>
      <c r="E34" s="11">
        <v>193303.9841773113</v>
      </c>
      <c r="F34" s="11">
        <v>29400</v>
      </c>
      <c r="G34" s="122">
        <v>83554.146312500001</v>
      </c>
      <c r="H34" s="11">
        <v>112589.0213376289</v>
      </c>
      <c r="I34" s="11">
        <v>123194</v>
      </c>
      <c r="J34" s="11">
        <v>81980.53</v>
      </c>
      <c r="K34" s="11">
        <v>32521.48</v>
      </c>
      <c r="L34" s="11">
        <v>63967.26</v>
      </c>
      <c r="M34" s="11">
        <v>120626</v>
      </c>
      <c r="N34" s="114">
        <v>1295156.1214814181</v>
      </c>
      <c r="O34" s="115"/>
      <c r="P34" s="232"/>
      <c r="Q34" s="109"/>
    </row>
    <row r="35" spans="1:17" s="39" customFormat="1" ht="34.5" customHeight="1" x14ac:dyDescent="0.4">
      <c r="A35" s="110" t="s">
        <v>83</v>
      </c>
      <c r="B35" s="111">
        <v>749000</v>
      </c>
      <c r="C35" s="111">
        <v>561750</v>
      </c>
      <c r="D35" s="111">
        <v>486850</v>
      </c>
      <c r="E35" s="111">
        <v>449400</v>
      </c>
      <c r="F35" s="111">
        <v>224700</v>
      </c>
      <c r="G35" s="122">
        <v>142310</v>
      </c>
      <c r="H35" s="111">
        <v>187250</v>
      </c>
      <c r="I35" s="111">
        <v>179760</v>
      </c>
      <c r="J35" s="111">
        <v>157290</v>
      </c>
      <c r="K35" s="111">
        <v>205975</v>
      </c>
      <c r="L35" s="111">
        <v>243425</v>
      </c>
      <c r="M35" s="111">
        <v>157290</v>
      </c>
      <c r="N35" s="114">
        <f>SUM(B35:M35)</f>
        <v>3745000</v>
      </c>
      <c r="O35" s="115"/>
      <c r="P35" s="232"/>
      <c r="Q35" s="109"/>
    </row>
    <row r="36" spans="1:17" ht="34.5" customHeight="1" x14ac:dyDescent="0.4">
      <c r="A36" s="3" t="s">
        <v>33</v>
      </c>
      <c r="B36" s="14">
        <v>129016.61</v>
      </c>
      <c r="C36" s="14">
        <v>227687.80000000002</v>
      </c>
      <c r="D36" s="14">
        <v>170745.01525</v>
      </c>
      <c r="E36" s="11">
        <v>88992.662000000011</v>
      </c>
      <c r="F36" s="11">
        <v>119726.20828977678</v>
      </c>
      <c r="G36" s="122">
        <v>105252.30674999999</v>
      </c>
      <c r="H36" s="11">
        <v>150794.86382569969</v>
      </c>
      <c r="I36" s="11">
        <v>168345</v>
      </c>
      <c r="J36" s="11">
        <v>178653.27</v>
      </c>
      <c r="K36" s="11">
        <v>123033.77</v>
      </c>
      <c r="L36" s="11">
        <v>267157.2</v>
      </c>
      <c r="M36" s="11">
        <v>226379</v>
      </c>
      <c r="N36" s="114">
        <v>1955783.7061154766</v>
      </c>
      <c r="O36" s="115"/>
      <c r="P36" s="232"/>
      <c r="Q36" s="109"/>
    </row>
    <row r="37" spans="1:17" ht="34.5" customHeight="1" x14ac:dyDescent="0.4">
      <c r="A37" s="3" t="s">
        <v>34</v>
      </c>
      <c r="B37" s="14">
        <v>37539.061750000001</v>
      </c>
      <c r="C37" s="14">
        <v>46519</v>
      </c>
      <c r="D37" s="14">
        <v>28072.268499999998</v>
      </c>
      <c r="E37" s="11">
        <v>27105.897499999999</v>
      </c>
      <c r="F37" s="11">
        <v>52737.762000000002</v>
      </c>
      <c r="G37" s="122">
        <v>23380.9375</v>
      </c>
      <c r="H37" s="11">
        <v>25794.339247829881</v>
      </c>
      <c r="I37" s="11">
        <v>18130</v>
      </c>
      <c r="J37" s="11">
        <v>30426</v>
      </c>
      <c r="K37" s="11">
        <v>16513</v>
      </c>
      <c r="L37" s="11">
        <v>30860.44</v>
      </c>
      <c r="M37" s="11">
        <v>23522</v>
      </c>
      <c r="N37" s="114">
        <v>360600.70649782993</v>
      </c>
      <c r="O37" s="115"/>
      <c r="P37" s="232"/>
      <c r="Q37" s="109"/>
    </row>
    <row r="38" spans="1:17" ht="34.5" customHeight="1" x14ac:dyDescent="0.4">
      <c r="A38" s="3" t="s">
        <v>55</v>
      </c>
      <c r="B38" s="14">
        <v>6149.6710000000003</v>
      </c>
      <c r="C38" s="14">
        <v>6491.1</v>
      </c>
      <c r="D38" s="14">
        <v>4346</v>
      </c>
      <c r="E38" s="11">
        <v>5194.9415399914651</v>
      </c>
      <c r="F38" s="11">
        <v>4168</v>
      </c>
      <c r="G38" s="122">
        <v>3463</v>
      </c>
      <c r="H38" s="11">
        <v>4275.7711605739796</v>
      </c>
      <c r="I38" s="11">
        <v>4186</v>
      </c>
      <c r="J38" s="11">
        <v>12369.52</v>
      </c>
      <c r="K38" s="11">
        <v>7301.84</v>
      </c>
      <c r="L38" s="11">
        <v>13677.4</v>
      </c>
      <c r="M38" s="11">
        <v>8236</v>
      </c>
      <c r="N38" s="114">
        <v>79859.243700565436</v>
      </c>
      <c r="O38" s="115"/>
      <c r="P38" s="232"/>
      <c r="Q38" s="109"/>
    </row>
    <row r="39" spans="1:17" ht="34.5" customHeight="1" x14ac:dyDescent="0.4">
      <c r="A39" s="3" t="s">
        <v>56</v>
      </c>
      <c r="B39" s="14">
        <v>7654.3935000000001</v>
      </c>
      <c r="C39" s="14">
        <v>23688</v>
      </c>
      <c r="D39" s="14">
        <v>7933.5625</v>
      </c>
      <c r="E39" s="11">
        <v>9496.7782608136695</v>
      </c>
      <c r="F39" s="11">
        <v>13595.7951095508</v>
      </c>
      <c r="G39" s="122">
        <v>9131.0686053559493</v>
      </c>
      <c r="H39" s="11">
        <v>12248.090976052041</v>
      </c>
      <c r="I39" s="11">
        <v>6541</v>
      </c>
      <c r="J39" s="11">
        <v>15892.38</v>
      </c>
      <c r="K39" s="11">
        <v>7010.59</v>
      </c>
      <c r="L39" s="11">
        <v>9154.83</v>
      </c>
      <c r="M39" s="11">
        <v>10986</v>
      </c>
      <c r="N39" s="114">
        <v>133332.48895177245</v>
      </c>
      <c r="O39" s="115"/>
      <c r="P39" s="232"/>
      <c r="Q39" s="109"/>
    </row>
    <row r="40" spans="1:17" ht="34.5" customHeight="1" x14ac:dyDescent="0.4">
      <c r="A40" s="3" t="s">
        <v>35</v>
      </c>
      <c r="B40" s="14">
        <v>4263.6712500000003</v>
      </c>
      <c r="C40" s="14">
        <v>5834.5770000000002</v>
      </c>
      <c r="D40" s="14">
        <v>3050</v>
      </c>
      <c r="E40" s="11">
        <v>5016</v>
      </c>
      <c r="F40" s="11">
        <v>3960.4625069017202</v>
      </c>
      <c r="G40" s="122">
        <v>972</v>
      </c>
      <c r="H40" s="11">
        <v>8583.4344911480093</v>
      </c>
      <c r="I40" s="11">
        <v>4690</v>
      </c>
      <c r="J40" s="11">
        <v>6623.58</v>
      </c>
      <c r="K40" s="11">
        <v>3179.37</v>
      </c>
      <c r="L40" s="11">
        <v>2498.59</v>
      </c>
      <c r="M40" s="11">
        <v>5914</v>
      </c>
      <c r="N40" s="114">
        <v>54585.685248049733</v>
      </c>
      <c r="O40" s="115"/>
      <c r="P40" s="232"/>
      <c r="Q40" s="109"/>
    </row>
    <row r="41" spans="1:17" ht="34.5" customHeight="1" x14ac:dyDescent="0.4">
      <c r="A41" s="3" t="s">
        <v>73</v>
      </c>
      <c r="B41" s="14">
        <v>18872.8874</v>
      </c>
      <c r="C41" s="14">
        <v>22975</v>
      </c>
      <c r="D41" s="14">
        <v>27840</v>
      </c>
      <c r="E41" s="11">
        <v>37593.22600000001</v>
      </c>
      <c r="F41" s="11">
        <v>69331.399999999994</v>
      </c>
      <c r="G41" s="122">
        <v>28995.858499999998</v>
      </c>
      <c r="H41" s="11">
        <v>23560.918604758441</v>
      </c>
      <c r="I41" s="11">
        <v>31220</v>
      </c>
      <c r="J41" s="11">
        <v>26507.66</v>
      </c>
      <c r="K41" s="11">
        <v>5181</v>
      </c>
      <c r="L41" s="11">
        <v>10756.26</v>
      </c>
      <c r="M41" s="11">
        <v>24953</v>
      </c>
      <c r="N41" s="114">
        <v>327787.21050475846</v>
      </c>
      <c r="O41" s="115"/>
      <c r="P41" s="232"/>
      <c r="Q41" s="109"/>
    </row>
    <row r="42" spans="1:17" ht="34.5" customHeight="1" x14ac:dyDescent="0.4">
      <c r="A42" s="110" t="s">
        <v>37</v>
      </c>
      <c r="B42" s="14">
        <v>11618.092000000001</v>
      </c>
      <c r="C42" s="14">
        <v>12290.232105263156</v>
      </c>
      <c r="D42" s="14">
        <v>10771.2</v>
      </c>
      <c r="E42" s="11">
        <v>16940.004499999999</v>
      </c>
      <c r="F42" s="11">
        <v>233.20000000000002</v>
      </c>
      <c r="G42" s="122">
        <v>227.12499999999997</v>
      </c>
      <c r="H42" s="11">
        <v>17528.230723593118</v>
      </c>
      <c r="I42" s="11">
        <v>12214</v>
      </c>
      <c r="J42" s="11">
        <v>21977.41</v>
      </c>
      <c r="K42" s="11">
        <v>197.97</v>
      </c>
      <c r="L42" s="11">
        <v>366.95</v>
      </c>
      <c r="M42" s="11">
        <v>267</v>
      </c>
      <c r="N42" s="114">
        <v>104631.41432885628</v>
      </c>
      <c r="O42" s="115"/>
      <c r="P42" s="232"/>
      <c r="Q42" s="109"/>
    </row>
    <row r="43" spans="1:17" ht="34.5" customHeight="1" x14ac:dyDescent="0.4">
      <c r="A43" s="110" t="s">
        <v>38</v>
      </c>
      <c r="B43" s="14">
        <v>40534.6924</v>
      </c>
      <c r="C43" s="14">
        <v>41787.329019908109</v>
      </c>
      <c r="D43" s="14">
        <v>27859.212749999999</v>
      </c>
      <c r="E43" s="11">
        <v>40607.711934930208</v>
      </c>
      <c r="F43" s="11">
        <v>18045</v>
      </c>
      <c r="G43" s="122">
        <v>17715</v>
      </c>
      <c r="H43" s="11">
        <v>34730.476621847243</v>
      </c>
      <c r="I43" s="11">
        <v>67986</v>
      </c>
      <c r="J43" s="11">
        <v>22019</v>
      </c>
      <c r="K43" s="11">
        <v>52642.61</v>
      </c>
      <c r="L43" s="11">
        <v>30779.56</v>
      </c>
      <c r="M43" s="11">
        <v>41734</v>
      </c>
      <c r="N43" s="114">
        <v>436440.59272668551</v>
      </c>
      <c r="O43" s="115"/>
      <c r="P43" s="232"/>
      <c r="Q43" s="109"/>
    </row>
    <row r="44" spans="1:17" ht="34.5" customHeight="1" x14ac:dyDescent="0.4">
      <c r="A44" s="3" t="s">
        <v>84</v>
      </c>
      <c r="B44" s="112">
        <v>19297.251</v>
      </c>
      <c r="C44" s="112">
        <v>23061.731866825208</v>
      </c>
      <c r="D44" s="112">
        <v>21368.414874999999</v>
      </c>
      <c r="E44" s="112">
        <v>13472.615946411315</v>
      </c>
      <c r="F44" s="112">
        <v>8915.5238618791172</v>
      </c>
      <c r="G44" s="122">
        <v>8480</v>
      </c>
      <c r="H44" s="112">
        <v>21479.246911148472</v>
      </c>
      <c r="I44" s="112">
        <v>62100</v>
      </c>
      <c r="J44" s="112">
        <v>5687</v>
      </c>
      <c r="K44" s="112">
        <v>10068.540000000001</v>
      </c>
      <c r="L44" s="112">
        <v>25385.49</v>
      </c>
      <c r="M44" s="112">
        <v>25828</v>
      </c>
      <c r="N44" s="114">
        <v>245143.81446126409</v>
      </c>
      <c r="O44" s="19"/>
      <c r="P44" s="232"/>
      <c r="Q44" s="109"/>
    </row>
    <row r="45" spans="1:17" ht="34.5" customHeight="1" x14ac:dyDescent="0.4">
      <c r="A45" s="3" t="s">
        <v>85</v>
      </c>
      <c r="B45" s="112">
        <v>990.06200000000001</v>
      </c>
      <c r="C45" s="112">
        <v>1298.75</v>
      </c>
      <c r="D45" s="112">
        <v>1090</v>
      </c>
      <c r="E45" s="112">
        <v>365.541</v>
      </c>
      <c r="F45" s="112">
        <v>653.40000000000009</v>
      </c>
      <c r="G45" s="122">
        <v>4108</v>
      </c>
      <c r="H45" s="112">
        <v>867.32440015185477</v>
      </c>
      <c r="I45" s="112">
        <v>1636</v>
      </c>
      <c r="J45" s="112">
        <v>2100</v>
      </c>
      <c r="K45" s="112">
        <v>1860</v>
      </c>
      <c r="L45" s="112">
        <v>655</v>
      </c>
      <c r="M45" s="112">
        <v>440</v>
      </c>
      <c r="N45" s="114">
        <v>16064.077400151855</v>
      </c>
      <c r="O45" s="19"/>
      <c r="P45" s="232"/>
      <c r="Q45" s="109"/>
    </row>
    <row r="46" spans="1:17" ht="34.5" customHeight="1" x14ac:dyDescent="0.4">
      <c r="A46" s="3" t="s">
        <v>86</v>
      </c>
      <c r="B46" s="112">
        <v>6489.8593000000001</v>
      </c>
      <c r="C46" s="112">
        <v>8216.8777850589777</v>
      </c>
      <c r="D46" s="112">
        <v>2170</v>
      </c>
      <c r="E46" s="112">
        <v>4082.6537912798631</v>
      </c>
      <c r="F46" s="112">
        <v>1350.5965977659098</v>
      </c>
      <c r="G46" s="122">
        <v>1523</v>
      </c>
      <c r="H46" s="112">
        <v>5668.2744572992378</v>
      </c>
      <c r="I46" s="112">
        <v>7889</v>
      </c>
      <c r="J46" s="112">
        <v>8226.99</v>
      </c>
      <c r="K46" s="112">
        <v>3201.17</v>
      </c>
      <c r="L46" s="112">
        <v>2930.61</v>
      </c>
      <c r="M46" s="112">
        <v>4725</v>
      </c>
      <c r="N46" s="114">
        <v>56474.031931403988</v>
      </c>
      <c r="O46" s="19"/>
      <c r="P46" s="232"/>
      <c r="Q46" s="109"/>
    </row>
    <row r="47" spans="1:17" ht="34.5" customHeight="1" x14ac:dyDescent="0.4">
      <c r="A47" s="3" t="s">
        <v>87</v>
      </c>
      <c r="B47" s="112">
        <v>8505.7045999999991</v>
      </c>
      <c r="C47" s="112">
        <v>9829.4671492204889</v>
      </c>
      <c r="D47" s="112">
        <v>7355.4</v>
      </c>
      <c r="E47" s="112">
        <v>7747.9125824659795</v>
      </c>
      <c r="F47" s="112">
        <v>460</v>
      </c>
      <c r="G47" s="122">
        <v>710.19399999999985</v>
      </c>
      <c r="H47" s="112">
        <v>8804.6662851462988</v>
      </c>
      <c r="I47" s="112">
        <v>12461</v>
      </c>
      <c r="J47" s="112">
        <v>11164.71</v>
      </c>
      <c r="K47" s="112">
        <v>1085.3599999999999</v>
      </c>
      <c r="L47" s="112">
        <v>1146.99</v>
      </c>
      <c r="M47" s="112">
        <v>3483</v>
      </c>
      <c r="N47" s="114">
        <v>72754.404616832762</v>
      </c>
      <c r="O47" s="19"/>
      <c r="P47" s="232"/>
      <c r="Q47" s="109"/>
    </row>
    <row r="48" spans="1:17" ht="34.5" customHeight="1" x14ac:dyDescent="0.4">
      <c r="A48" s="3" t="s">
        <v>183</v>
      </c>
      <c r="B48" s="112">
        <v>22113.876400000001</v>
      </c>
      <c r="C48" s="112">
        <v>30985.424657534248</v>
      </c>
      <c r="D48" s="112">
        <v>22911.7415</v>
      </c>
      <c r="E48" s="112">
        <v>18319.575409996472</v>
      </c>
      <c r="F48" s="112">
        <v>53038.15</v>
      </c>
      <c r="G48" s="122">
        <v>21815.978295454544</v>
      </c>
      <c r="H48" s="112">
        <v>29097.364681111689</v>
      </c>
      <c r="I48" s="112">
        <v>62091</v>
      </c>
      <c r="J48" s="112">
        <v>60234</v>
      </c>
      <c r="K48" s="112">
        <v>27391.77</v>
      </c>
      <c r="L48" s="112">
        <v>24751.65</v>
      </c>
      <c r="M48" s="112">
        <v>34642</v>
      </c>
      <c r="N48" s="114">
        <v>407392.53094409697</v>
      </c>
      <c r="O48" s="19"/>
      <c r="P48" s="232"/>
      <c r="Q48" s="109"/>
    </row>
    <row r="49" spans="1:17" ht="34.5" customHeight="1" x14ac:dyDescent="0.4">
      <c r="A49" s="3" t="s">
        <v>89</v>
      </c>
      <c r="B49" s="112">
        <v>2991.05735</v>
      </c>
      <c r="C49" s="112">
        <v>8814.3087248322136</v>
      </c>
      <c r="D49" s="112">
        <v>6920</v>
      </c>
      <c r="E49" s="112">
        <v>8356.7206151931186</v>
      </c>
      <c r="F49" s="112">
        <v>9640</v>
      </c>
      <c r="G49" s="122">
        <v>5248.4449999999997</v>
      </c>
      <c r="H49" s="112">
        <v>14311.02207375145</v>
      </c>
      <c r="I49" s="112">
        <v>10637</v>
      </c>
      <c r="J49" s="112">
        <v>7400</v>
      </c>
      <c r="K49" s="112">
        <v>10352</v>
      </c>
      <c r="L49" s="112">
        <v>8724.1</v>
      </c>
      <c r="M49" s="112">
        <v>7567</v>
      </c>
      <c r="N49" s="114">
        <v>100961.65376377679</v>
      </c>
      <c r="O49" s="19"/>
      <c r="P49" s="232"/>
      <c r="Q49" s="109"/>
    </row>
    <row r="50" spans="1:17" ht="34.5" customHeight="1" x14ac:dyDescent="0.4">
      <c r="A50" s="3" t="s">
        <v>90</v>
      </c>
      <c r="B50" s="112">
        <v>6860.7031999999999</v>
      </c>
      <c r="C50" s="112">
        <v>18906.506540332048</v>
      </c>
      <c r="D50" s="112">
        <v>6703</v>
      </c>
      <c r="E50" s="112">
        <v>10044.859009972686</v>
      </c>
      <c r="F50" s="112">
        <v>7368.9013650317293</v>
      </c>
      <c r="G50" s="122">
        <v>3273</v>
      </c>
      <c r="H50" s="112">
        <v>3469.3287569150302</v>
      </c>
      <c r="I50" s="112">
        <v>7551</v>
      </c>
      <c r="J50" s="112">
        <v>7600.36</v>
      </c>
      <c r="K50" s="112">
        <v>6667.08</v>
      </c>
      <c r="L50" s="112">
        <v>8195.92</v>
      </c>
      <c r="M50" s="112">
        <v>9289</v>
      </c>
      <c r="N50" s="114">
        <v>95929.658872251486</v>
      </c>
      <c r="O50" s="19"/>
      <c r="P50" s="232"/>
      <c r="Q50" s="109"/>
    </row>
    <row r="51" spans="1:17" ht="34.5" customHeight="1" x14ac:dyDescent="0.4">
      <c r="A51" s="3" t="s">
        <v>91</v>
      </c>
      <c r="B51" s="14">
        <v>77979.172250000003</v>
      </c>
      <c r="C51" s="14">
        <v>1047.0703056768557</v>
      </c>
      <c r="D51" s="14">
        <v>661.62312499999996</v>
      </c>
      <c r="E51" s="11">
        <v>522.58298142910326</v>
      </c>
      <c r="F51" s="11">
        <v>460.6</v>
      </c>
      <c r="G51" s="122">
        <v>1961.3479999999997</v>
      </c>
      <c r="H51" s="11">
        <v>1067.0623203746261</v>
      </c>
      <c r="I51" s="11">
        <v>0</v>
      </c>
      <c r="J51" s="11">
        <v>0</v>
      </c>
      <c r="K51" s="11"/>
      <c r="L51" s="11">
        <v>865.39</v>
      </c>
      <c r="M51" s="11">
        <v>162</v>
      </c>
      <c r="N51" s="114">
        <v>84726.848982480587</v>
      </c>
      <c r="O51" s="115"/>
      <c r="P51" s="232"/>
      <c r="Q51" s="109"/>
    </row>
    <row r="52" spans="1:17" ht="34.5" customHeight="1" x14ac:dyDescent="0.4">
      <c r="A52" s="110" t="s">
        <v>39</v>
      </c>
      <c r="B52" s="111">
        <v>181976.3653</v>
      </c>
      <c r="C52" s="111">
        <v>228498.37686180501</v>
      </c>
      <c r="D52" s="111">
        <v>197020.77499999999</v>
      </c>
      <c r="E52" s="111">
        <v>87608.107999999993</v>
      </c>
      <c r="F52" s="111">
        <v>55927.977500000001</v>
      </c>
      <c r="G52" s="122">
        <v>181427.70803649299</v>
      </c>
      <c r="H52" s="111">
        <v>218810.02187369601</v>
      </c>
      <c r="I52" s="11">
        <v>252204</v>
      </c>
      <c r="J52" s="11">
        <v>364791.52374000003</v>
      </c>
      <c r="K52" s="11">
        <v>258801.81</v>
      </c>
      <c r="L52" s="11">
        <v>188059.2</v>
      </c>
      <c r="M52" s="11">
        <v>161989</v>
      </c>
      <c r="N52" s="114">
        <v>2377114.8663119944</v>
      </c>
      <c r="O52" s="115"/>
      <c r="P52" s="232"/>
      <c r="Q52" s="109"/>
    </row>
    <row r="53" spans="1:17" ht="34.5" customHeight="1" x14ac:dyDescent="0.4">
      <c r="A53" s="3" t="s">
        <v>40</v>
      </c>
      <c r="B53" s="14">
        <v>26729.497749999999</v>
      </c>
      <c r="C53" s="14">
        <v>36939.111499999999</v>
      </c>
      <c r="D53" s="14">
        <v>17722</v>
      </c>
      <c r="E53" s="11">
        <v>18782.702051030265</v>
      </c>
      <c r="F53" s="11">
        <v>35508.907434895496</v>
      </c>
      <c r="G53" s="122">
        <v>31589</v>
      </c>
      <c r="H53" s="11">
        <v>35833.758683099601</v>
      </c>
      <c r="I53" s="11">
        <v>25793</v>
      </c>
      <c r="J53" s="11">
        <v>36435.160000000003</v>
      </c>
      <c r="K53" s="11">
        <v>80218.37</v>
      </c>
      <c r="L53" s="11">
        <v>58429.11</v>
      </c>
      <c r="M53" s="11">
        <v>57247</v>
      </c>
      <c r="N53" s="114">
        <v>461227.6174190254</v>
      </c>
      <c r="O53" s="115"/>
      <c r="P53" s="232"/>
      <c r="Q53" s="109"/>
    </row>
    <row r="54" spans="1:17" ht="34.5" customHeight="1" x14ac:dyDescent="0.4">
      <c r="A54" s="3" t="s">
        <v>41</v>
      </c>
      <c r="B54" s="14">
        <v>95107.22</v>
      </c>
      <c r="C54" s="14">
        <v>59236.103920583097</v>
      </c>
      <c r="D54" s="14">
        <v>43420</v>
      </c>
      <c r="E54" s="11">
        <v>56227.980844106198</v>
      </c>
      <c r="F54" s="11">
        <v>55367.932000000001</v>
      </c>
      <c r="G54" s="122">
        <v>54745.807174732865</v>
      </c>
      <c r="H54" s="11">
        <v>77157.304368352095</v>
      </c>
      <c r="I54" s="11">
        <v>61739</v>
      </c>
      <c r="J54" s="11">
        <v>72278.993640000001</v>
      </c>
      <c r="K54" s="11">
        <v>79451.759999999995</v>
      </c>
      <c r="L54" s="11">
        <v>74021.460000000006</v>
      </c>
      <c r="M54" s="11">
        <v>42903</v>
      </c>
      <c r="N54" s="114">
        <v>771656.56194777426</v>
      </c>
      <c r="O54" s="115"/>
      <c r="P54" s="232"/>
      <c r="Q54" s="109"/>
    </row>
    <row r="55" spans="1:17" ht="34.5" customHeight="1" x14ac:dyDescent="0.4">
      <c r="A55" s="3" t="s">
        <v>58</v>
      </c>
      <c r="B55" s="14">
        <v>2959.3500000000004</v>
      </c>
      <c r="C55" s="14">
        <v>4172.8415000000005</v>
      </c>
      <c r="D55" s="112">
        <v>1826.6875577424801</v>
      </c>
      <c r="E55" s="11">
        <v>2723.2920000000004</v>
      </c>
      <c r="F55" s="11">
        <v>2044.3519681568132</v>
      </c>
      <c r="G55" s="122">
        <v>3879.0937499999995</v>
      </c>
      <c r="H55" s="11">
        <v>4636.2820433881461</v>
      </c>
      <c r="I55" s="11">
        <v>3295</v>
      </c>
      <c r="J55" s="11">
        <v>997.34</v>
      </c>
      <c r="K55" s="11">
        <v>3756.58</v>
      </c>
      <c r="L55" s="11">
        <v>2991.98</v>
      </c>
      <c r="M55" s="11">
        <v>2394</v>
      </c>
      <c r="N55" s="114">
        <v>35676.798819287447</v>
      </c>
      <c r="O55" s="115"/>
      <c r="P55" s="232"/>
      <c r="Q55" s="109"/>
    </row>
    <row r="56" spans="1:17" ht="34.5" customHeight="1" x14ac:dyDescent="0.4">
      <c r="A56" s="3" t="s">
        <v>42</v>
      </c>
      <c r="B56" s="14">
        <v>87939.047250000003</v>
      </c>
      <c r="C56" s="112">
        <v>88769.075000000012</v>
      </c>
      <c r="D56" s="14">
        <v>53663.797787005002</v>
      </c>
      <c r="E56" s="11">
        <v>50269.532500000001</v>
      </c>
      <c r="F56" s="11">
        <v>31430.905063038641</v>
      </c>
      <c r="G56" s="122">
        <v>54201.36299999999</v>
      </c>
      <c r="H56" s="11">
        <v>48906.713890795269</v>
      </c>
      <c r="I56" s="11">
        <v>27897</v>
      </c>
      <c r="J56" s="11">
        <v>28074.39</v>
      </c>
      <c r="K56" s="11">
        <v>30831.919999999998</v>
      </c>
      <c r="L56" s="11">
        <v>33223.35</v>
      </c>
      <c r="M56" s="11">
        <v>52410</v>
      </c>
      <c r="N56" s="114">
        <v>587617.09449083894</v>
      </c>
      <c r="O56" s="115"/>
      <c r="P56" s="232"/>
      <c r="Q56" s="109"/>
    </row>
    <row r="57" spans="1:17" ht="34.5" customHeight="1" x14ac:dyDescent="0.4">
      <c r="A57" s="3" t="s">
        <v>43</v>
      </c>
      <c r="B57" s="14">
        <v>20266.370000000003</v>
      </c>
      <c r="C57" s="14">
        <v>49045.756472670902</v>
      </c>
      <c r="D57" s="14">
        <v>43085.29075</v>
      </c>
      <c r="E57" s="11">
        <v>62748.670501660774</v>
      </c>
      <c r="F57" s="11">
        <v>24194.026053195012</v>
      </c>
      <c r="G57" s="122">
        <v>43330.044999999998</v>
      </c>
      <c r="H57" s="11">
        <v>62525.121424117118</v>
      </c>
      <c r="I57" s="11">
        <v>18159</v>
      </c>
      <c r="J57" s="11">
        <v>25863.79</v>
      </c>
      <c r="K57" s="11">
        <v>18039</v>
      </c>
      <c r="L57" s="11">
        <v>12011</v>
      </c>
      <c r="M57" s="11">
        <v>26967</v>
      </c>
      <c r="N57" s="114">
        <v>406235.0702016438</v>
      </c>
      <c r="O57" s="115"/>
      <c r="P57" s="232"/>
      <c r="Q57" s="109"/>
    </row>
    <row r="58" spans="1:17" ht="34.5" customHeight="1" x14ac:dyDescent="0.4">
      <c r="A58" s="3" t="s">
        <v>59</v>
      </c>
      <c r="B58" s="14">
        <v>106800.36365000001</v>
      </c>
      <c r="C58" s="14">
        <v>79036.632500000022</v>
      </c>
      <c r="D58" s="14">
        <v>82362</v>
      </c>
      <c r="E58" s="11">
        <v>91685.55</v>
      </c>
      <c r="F58" s="11">
        <v>122676.928</v>
      </c>
      <c r="G58" s="122">
        <v>131222.56125</v>
      </c>
      <c r="H58" s="11">
        <v>195647.770400843</v>
      </c>
      <c r="I58" s="11">
        <v>145548</v>
      </c>
      <c r="J58" s="11">
        <v>220401.84</v>
      </c>
      <c r="K58" s="11">
        <v>141613.07999999999</v>
      </c>
      <c r="L58" s="11">
        <v>181933.37</v>
      </c>
      <c r="M58" s="11">
        <v>107400</v>
      </c>
      <c r="N58" s="114">
        <v>1606328.0958008431</v>
      </c>
      <c r="O58" s="115"/>
      <c r="P58" s="232"/>
      <c r="Q58" s="109"/>
    </row>
    <row r="59" spans="1:17" ht="34.5" customHeight="1" x14ac:dyDescent="0.4">
      <c r="A59" s="3" t="s">
        <v>74</v>
      </c>
      <c r="B59" s="14">
        <v>463</v>
      </c>
      <c r="C59" s="14">
        <v>1594.866</v>
      </c>
      <c r="D59" s="14">
        <v>454</v>
      </c>
      <c r="E59" s="11">
        <v>911.95552445078022</v>
      </c>
      <c r="F59" s="11">
        <v>271.54149999999998</v>
      </c>
      <c r="G59" s="122">
        <v>270.38799999999998</v>
      </c>
      <c r="H59" s="11">
        <v>36578.15988885401</v>
      </c>
      <c r="I59" s="11">
        <v>114</v>
      </c>
      <c r="J59" s="11">
        <v>685.53</v>
      </c>
      <c r="K59" s="11">
        <v>213.08</v>
      </c>
      <c r="L59" s="11">
        <v>442.02</v>
      </c>
      <c r="M59" s="11">
        <v>641</v>
      </c>
      <c r="N59" s="114">
        <v>42639.540913304787</v>
      </c>
      <c r="O59" s="115"/>
      <c r="P59" s="232"/>
      <c r="Q59" s="109"/>
    </row>
    <row r="60" spans="1:17" ht="34.5" customHeight="1" x14ac:dyDescent="0.4">
      <c r="A60" s="3" t="s">
        <v>46</v>
      </c>
      <c r="B60" s="14">
        <v>29903.553199999998</v>
      </c>
      <c r="C60" s="14">
        <v>10577.205</v>
      </c>
      <c r="D60" s="14">
        <v>9574.6280354200007</v>
      </c>
      <c r="E60" s="11">
        <v>424.8753870940044</v>
      </c>
      <c r="F60" s="11">
        <v>5079.25</v>
      </c>
      <c r="G60" s="122">
        <v>193.45949999999999</v>
      </c>
      <c r="H60" s="11">
        <v>2869.822288984652</v>
      </c>
      <c r="I60" s="11">
        <v>372</v>
      </c>
      <c r="J60" s="11">
        <v>910.25</v>
      </c>
      <c r="K60" s="11">
        <v>1573</v>
      </c>
      <c r="L60" s="11">
        <v>4752.3500000000004</v>
      </c>
      <c r="M60" s="11">
        <v>18596</v>
      </c>
      <c r="N60" s="114">
        <v>84826.393411498648</v>
      </c>
      <c r="O60" s="115"/>
      <c r="P60" s="232"/>
      <c r="Q60" s="109"/>
    </row>
    <row r="61" spans="1:17" ht="34.5" customHeight="1" x14ac:dyDescent="0.4">
      <c r="A61" s="110" t="s">
        <v>92</v>
      </c>
      <c r="B61" s="14">
        <v>10055</v>
      </c>
      <c r="C61" s="14">
        <v>4741.0935000000009</v>
      </c>
      <c r="D61" s="14">
        <v>9869.5521931000403</v>
      </c>
      <c r="E61" s="11">
        <v>14863.674571187448</v>
      </c>
      <c r="F61" s="11">
        <v>14197.150000000003</v>
      </c>
      <c r="G61" s="122">
        <v>16273.120999999999</v>
      </c>
      <c r="H61" s="11">
        <v>46421.120677296327</v>
      </c>
      <c r="I61" s="11">
        <v>22368</v>
      </c>
      <c r="J61" s="11">
        <v>37484.97</v>
      </c>
      <c r="K61" s="11">
        <v>16385.79</v>
      </c>
      <c r="L61" s="11">
        <v>23456.85</v>
      </c>
      <c r="M61" s="11">
        <v>27952</v>
      </c>
      <c r="N61" s="114">
        <v>244068.32194158382</v>
      </c>
      <c r="O61" s="115"/>
      <c r="P61" s="232"/>
      <c r="Q61" s="109"/>
    </row>
    <row r="62" spans="1:17" ht="34.5" customHeight="1" x14ac:dyDescent="0.4">
      <c r="A62" s="110" t="s">
        <v>93</v>
      </c>
      <c r="B62" s="14">
        <v>1280</v>
      </c>
      <c r="C62" s="14">
        <v>1495.4624999999999</v>
      </c>
      <c r="D62" s="14">
        <v>897</v>
      </c>
      <c r="E62" s="11">
        <v>1106.9264324858202</v>
      </c>
      <c r="F62" s="11">
        <v>992.428</v>
      </c>
      <c r="G62" s="122">
        <v>1489.2212499999998</v>
      </c>
      <c r="H62" s="11">
        <v>942.207760460587</v>
      </c>
      <c r="I62" s="11">
        <v>1460</v>
      </c>
      <c r="J62" s="11">
        <v>3992.41</v>
      </c>
      <c r="K62" s="11">
        <v>1426.37</v>
      </c>
      <c r="L62" s="11">
        <v>3077.71</v>
      </c>
      <c r="M62" s="11">
        <v>1505</v>
      </c>
      <c r="N62" s="114">
        <v>19664.735942946405</v>
      </c>
      <c r="O62" s="115"/>
      <c r="P62" s="232"/>
      <c r="Q62" s="109"/>
    </row>
    <row r="63" spans="1:17" ht="34.5" customHeight="1" x14ac:dyDescent="0.4">
      <c r="A63" s="110" t="s">
        <v>94</v>
      </c>
      <c r="B63" s="14">
        <v>783.91710000000012</v>
      </c>
      <c r="C63" s="14">
        <v>1054</v>
      </c>
      <c r="D63" s="14">
        <v>2429</v>
      </c>
      <c r="E63" s="11">
        <v>151.51400000000001</v>
      </c>
      <c r="F63" s="11">
        <v>1950.9035138290008</v>
      </c>
      <c r="G63" s="122">
        <v>1139.6039999999998</v>
      </c>
      <c r="H63" s="11">
        <v>3997.373296221469</v>
      </c>
      <c r="I63" s="11">
        <v>2435</v>
      </c>
      <c r="J63" s="11">
        <v>321</v>
      </c>
      <c r="K63" s="11">
        <v>7730.63</v>
      </c>
      <c r="L63" s="11">
        <v>5073.8999999999996</v>
      </c>
      <c r="M63" s="11">
        <v>2644</v>
      </c>
      <c r="N63" s="114">
        <v>29710.841910050469</v>
      </c>
      <c r="O63" s="115"/>
      <c r="P63" s="232"/>
      <c r="Q63" s="109"/>
    </row>
    <row r="64" spans="1:17" ht="34.5" customHeight="1" x14ac:dyDescent="0.4">
      <c r="A64" s="110" t="s">
        <v>95</v>
      </c>
      <c r="B64" s="14">
        <v>2980.6158500000001</v>
      </c>
      <c r="C64" s="14">
        <v>1776.94</v>
      </c>
      <c r="D64" s="14">
        <v>1125</v>
      </c>
      <c r="E64" s="11">
        <v>1726.7722774468737</v>
      </c>
      <c r="F64" s="11">
        <v>1980.9035138290001</v>
      </c>
      <c r="G64" s="122">
        <v>1165.4962499999999</v>
      </c>
      <c r="H64" s="11">
        <v>2524.961976970646</v>
      </c>
      <c r="I64" s="11">
        <v>2281</v>
      </c>
      <c r="J64" s="11">
        <v>3523</v>
      </c>
      <c r="K64" s="11">
        <v>3355.79</v>
      </c>
      <c r="L64" s="11">
        <v>2210</v>
      </c>
      <c r="M64" s="11">
        <v>2112</v>
      </c>
      <c r="N64" s="114">
        <v>26762.479868246519</v>
      </c>
      <c r="O64" s="115"/>
      <c r="P64" s="232"/>
      <c r="Q64" s="109"/>
    </row>
    <row r="65" spans="1:24" ht="34.5" customHeight="1" x14ac:dyDescent="0.4">
      <c r="A65" s="110" t="s">
        <v>96</v>
      </c>
      <c r="B65" s="14">
        <v>381.88</v>
      </c>
      <c r="C65" s="14">
        <v>115.08</v>
      </c>
      <c r="D65" s="14">
        <v>3228</v>
      </c>
      <c r="E65" s="11">
        <v>7670.2428462169601</v>
      </c>
      <c r="F65" s="11">
        <v>54300.351816965762</v>
      </c>
      <c r="G65" s="122">
        <v>87326.408249999993</v>
      </c>
      <c r="H65" s="11">
        <v>96640.696227054752</v>
      </c>
      <c r="I65" s="11">
        <v>30893</v>
      </c>
      <c r="J65" s="11">
        <v>32717.601899999998</v>
      </c>
      <c r="K65" s="11">
        <v>14922.11</v>
      </c>
      <c r="L65" s="11">
        <v>4069.53</v>
      </c>
      <c r="M65" s="11">
        <v>839</v>
      </c>
      <c r="N65" s="114">
        <v>333103.90104023751</v>
      </c>
      <c r="O65" s="115"/>
      <c r="P65" s="233"/>
      <c r="Q65" s="109"/>
    </row>
    <row r="66" spans="1:24" ht="34.5" customHeight="1" x14ac:dyDescent="0.4">
      <c r="A66" s="110" t="s">
        <v>97</v>
      </c>
      <c r="B66" s="14">
        <v>10216</v>
      </c>
      <c r="C66" s="14">
        <v>22145.760000000002</v>
      </c>
      <c r="D66" s="14">
        <v>7917</v>
      </c>
      <c r="E66" s="11">
        <v>6233.0289663564035</v>
      </c>
      <c r="F66" s="11">
        <v>8445.14</v>
      </c>
      <c r="G66" s="122">
        <v>6731</v>
      </c>
      <c r="H66" s="11">
        <v>10857.750017291221</v>
      </c>
      <c r="I66" s="11">
        <v>8125</v>
      </c>
      <c r="J66" s="11">
        <v>14562</v>
      </c>
      <c r="K66" s="11">
        <v>8559</v>
      </c>
      <c r="L66" s="11">
        <v>6592</v>
      </c>
      <c r="M66" s="11">
        <v>12097</v>
      </c>
      <c r="N66" s="114">
        <v>122480.67898364762</v>
      </c>
      <c r="O66" s="115"/>
      <c r="P66" s="232"/>
      <c r="Q66" s="109"/>
    </row>
    <row r="67" spans="1:24" ht="34.5" customHeight="1" x14ac:dyDescent="0.4">
      <c r="A67" s="110" t="s">
        <v>98</v>
      </c>
      <c r="B67" s="14">
        <v>434</v>
      </c>
      <c r="C67" s="14">
        <v>2400.84</v>
      </c>
      <c r="D67" s="14">
        <v>239</v>
      </c>
      <c r="E67" s="11">
        <v>160</v>
      </c>
      <c r="F67" s="11">
        <v>2479.98</v>
      </c>
      <c r="G67" s="122">
        <v>5953</v>
      </c>
      <c r="H67" s="11">
        <v>9291.0836446185604</v>
      </c>
      <c r="I67" s="11">
        <v>17024</v>
      </c>
      <c r="J67" s="11">
        <v>10717.42</v>
      </c>
      <c r="K67" s="11">
        <v>7923</v>
      </c>
      <c r="L67" s="11">
        <v>4767.7700000000004</v>
      </c>
      <c r="M67" s="11">
        <v>2478</v>
      </c>
      <c r="N67" s="114">
        <v>63868.093644618566</v>
      </c>
      <c r="O67" s="115"/>
      <c r="P67" s="232"/>
      <c r="Q67" s="109"/>
    </row>
    <row r="68" spans="1:24" ht="34.5" customHeight="1" x14ac:dyDescent="0.4">
      <c r="A68" s="110" t="s">
        <v>99</v>
      </c>
      <c r="B68" s="14">
        <v>6809.4704499999998</v>
      </c>
      <c r="C68" s="14">
        <v>24536.7</v>
      </c>
      <c r="D68" s="14">
        <v>27741.852542054719</v>
      </c>
      <c r="E68" s="11">
        <v>17953.370103778005</v>
      </c>
      <c r="F68" s="11">
        <v>63464.516933735802</v>
      </c>
      <c r="G68" s="122">
        <v>10253.394249999998</v>
      </c>
      <c r="H68" s="11">
        <v>12973.854647576871</v>
      </c>
      <c r="I68" s="11">
        <v>39197</v>
      </c>
      <c r="J68" s="11">
        <v>21089.81</v>
      </c>
      <c r="K68" s="11">
        <v>13404</v>
      </c>
      <c r="L68" s="11">
        <v>7813.71</v>
      </c>
      <c r="M68" s="11">
        <v>29948</v>
      </c>
      <c r="N68" s="114">
        <v>275185.67892714543</v>
      </c>
      <c r="O68" s="115"/>
      <c r="P68" s="232"/>
      <c r="Q68" s="109"/>
    </row>
    <row r="69" spans="1:24" ht="34.5" customHeight="1" x14ac:dyDescent="0.4">
      <c r="A69" s="3" t="s">
        <v>47</v>
      </c>
      <c r="B69" s="14">
        <v>4265386.7192500001</v>
      </c>
      <c r="C69" s="14">
        <v>6810220</v>
      </c>
      <c r="D69" s="14">
        <v>5281307.1647087801</v>
      </c>
      <c r="E69" s="11">
        <v>5919174.8148862449</v>
      </c>
      <c r="F69" s="11">
        <v>6652496.5865762904</v>
      </c>
      <c r="G69" s="122">
        <v>5876912.5920053525</v>
      </c>
      <c r="H69" s="11">
        <v>9521187.1144430395</v>
      </c>
      <c r="I69" s="11">
        <v>7989353</v>
      </c>
      <c r="J69" s="11">
        <v>8601128.6399999987</v>
      </c>
      <c r="K69" s="11">
        <v>7461456.21</v>
      </c>
      <c r="L69" s="11">
        <v>6121204.0800000001</v>
      </c>
      <c r="M69" s="11">
        <v>5855870</v>
      </c>
      <c r="N69" s="114">
        <v>80355696.92186971</v>
      </c>
      <c r="O69" s="115"/>
      <c r="P69" s="232"/>
      <c r="Q69" s="109"/>
    </row>
    <row r="70" spans="1:24" ht="34.5" customHeight="1" thickBot="1" x14ac:dyDescent="0.45">
      <c r="A70" s="234" t="s">
        <v>60</v>
      </c>
      <c r="B70" s="228">
        <v>222476</v>
      </c>
      <c r="C70" s="228">
        <v>225321</v>
      </c>
      <c r="D70" s="228">
        <v>294923</v>
      </c>
      <c r="E70" s="228">
        <v>527676.25</v>
      </c>
      <c r="F70" s="228">
        <v>388458.934763244</v>
      </c>
      <c r="G70" s="235">
        <v>246064</v>
      </c>
      <c r="H70" s="228">
        <v>574760.11474336497</v>
      </c>
      <c r="I70" s="228">
        <v>583374.35427999997</v>
      </c>
      <c r="J70" s="228">
        <v>414149.67440000008</v>
      </c>
      <c r="K70" s="228">
        <v>349282.36</v>
      </c>
      <c r="L70" s="228">
        <v>272092.96000000002</v>
      </c>
      <c r="M70" s="228">
        <v>290169</v>
      </c>
      <c r="N70" s="230">
        <v>4388747.6481866091</v>
      </c>
      <c r="O70" s="115"/>
      <c r="P70" s="232"/>
      <c r="Q70" s="109"/>
    </row>
    <row r="71" spans="1:24" ht="33.75" hidden="1" customHeight="1" x14ac:dyDescent="0.4">
      <c r="A71" s="236" t="s">
        <v>188</v>
      </c>
      <c r="B71" s="227">
        <f t="shared" ref="B71:N71" si="0">SUM(B9:B70)</f>
        <v>8982034.4433710538</v>
      </c>
      <c r="C71" s="227">
        <f t="shared" si="0"/>
        <v>11711197.131847994</v>
      </c>
      <c r="D71" s="227">
        <f t="shared" si="0"/>
        <v>10751580.359934723</v>
      </c>
      <c r="E71" s="227">
        <f>SUM(E9:E70)</f>
        <v>13371803.239680968</v>
      </c>
      <c r="F71" s="227">
        <f>SUM(F9:F70)</f>
        <v>13411656.251079747</v>
      </c>
      <c r="G71" s="227">
        <f t="shared" si="0"/>
        <v>10088857.331739344</v>
      </c>
      <c r="H71" s="227">
        <f t="shared" si="0"/>
        <v>15163471.146167053</v>
      </c>
      <c r="I71" s="227">
        <f t="shared" si="0"/>
        <v>14214249.854280001</v>
      </c>
      <c r="J71" s="227">
        <f t="shared" si="0"/>
        <v>14088912.584679998</v>
      </c>
      <c r="K71" s="227">
        <f t="shared" si="0"/>
        <v>12179312.879999999</v>
      </c>
      <c r="L71" s="227">
        <f t="shared" si="0"/>
        <v>11088128.16</v>
      </c>
      <c r="M71" s="227">
        <f t="shared" si="0"/>
        <v>10329894.4</v>
      </c>
      <c r="N71" s="229">
        <f t="shared" si="0"/>
        <v>145381097.78278089</v>
      </c>
      <c r="Q71" s="109"/>
    </row>
    <row r="72" spans="1:24" customFormat="1" x14ac:dyDescent="0.4">
      <c r="A72" s="20" t="s">
        <v>114</v>
      </c>
      <c r="B72" s="21"/>
      <c r="C72" s="21"/>
      <c r="D72" s="21"/>
      <c r="E72" s="21"/>
      <c r="F72" s="21" t="s">
        <v>61</v>
      </c>
      <c r="G72" s="21"/>
      <c r="H72" s="21"/>
      <c r="I72" s="21"/>
      <c r="J72" s="21"/>
      <c r="K72" s="21"/>
      <c r="L72" s="21"/>
      <c r="M72" s="21"/>
      <c r="N72" s="21"/>
      <c r="O72" s="120"/>
      <c r="P72" s="9"/>
      <c r="Q72" s="109"/>
      <c r="R72" s="9"/>
      <c r="S72" s="9"/>
      <c r="T72" s="9"/>
      <c r="U72" s="9"/>
      <c r="V72" s="9"/>
      <c r="W72" s="9"/>
      <c r="X72" s="9"/>
    </row>
    <row r="73" spans="1:24" customFormat="1" x14ac:dyDescent="0.4">
      <c r="A73" s="20" t="s">
        <v>185</v>
      </c>
      <c r="B73" s="21"/>
      <c r="C73" s="21"/>
      <c r="D73" s="20"/>
      <c r="E73" s="21"/>
      <c r="F73" s="21" t="s">
        <v>75</v>
      </c>
      <c r="G73" s="21"/>
      <c r="H73" s="21"/>
      <c r="I73" s="21"/>
      <c r="J73" s="21"/>
      <c r="K73" s="21"/>
      <c r="L73" s="21"/>
      <c r="M73" s="21"/>
      <c r="N73" s="21"/>
      <c r="O73" s="120"/>
      <c r="P73" s="9"/>
      <c r="Q73" s="109"/>
      <c r="R73" s="9"/>
      <c r="S73" s="9"/>
      <c r="T73" s="9"/>
      <c r="U73" s="9"/>
      <c r="V73" s="9"/>
      <c r="W73" s="9"/>
      <c r="X73" s="9"/>
    </row>
    <row r="74" spans="1:24" customFormat="1" x14ac:dyDescent="0.4">
      <c r="A74" s="20" t="s">
        <v>115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120"/>
      <c r="P74" s="9"/>
      <c r="Q74" s="109"/>
      <c r="R74" s="9"/>
      <c r="S74" s="9"/>
      <c r="T74" s="9"/>
      <c r="U74" s="9"/>
      <c r="V74" s="9"/>
      <c r="W74" s="9"/>
      <c r="X74" s="9"/>
    </row>
    <row r="75" spans="1:24" ht="30" customHeight="1" x14ac:dyDescent="0.4">
      <c r="A75" s="39"/>
      <c r="B75" s="39"/>
      <c r="C75" s="39"/>
      <c r="D75" s="39"/>
      <c r="E75" s="39"/>
      <c r="F75" s="39"/>
      <c r="G75" s="39"/>
      <c r="H75" s="121"/>
      <c r="I75" s="39"/>
      <c r="J75" s="39"/>
      <c r="K75" s="39"/>
      <c r="L75" s="39"/>
      <c r="M75" s="39"/>
      <c r="N75" s="39"/>
    </row>
    <row r="76" spans="1:24" s="39" customFormat="1" x14ac:dyDescent="0.4">
      <c r="Q76" s="42"/>
    </row>
    <row r="77" spans="1:24" s="39" customFormat="1" x14ac:dyDescent="0.4">
      <c r="Q77" s="42"/>
    </row>
    <row r="78" spans="1:24" s="39" customFormat="1" x14ac:dyDescent="0.4">
      <c r="Q78" s="42"/>
    </row>
    <row r="79" spans="1:24" s="39" customFormat="1" x14ac:dyDescent="0.4">
      <c r="Q79" s="42"/>
    </row>
    <row r="80" spans="1:24" s="39" customFormat="1" x14ac:dyDescent="0.4">
      <c r="Q80" s="42"/>
    </row>
    <row r="81" spans="17:17" s="39" customFormat="1" x14ac:dyDescent="0.4">
      <c r="Q81" s="42"/>
    </row>
    <row r="82" spans="17:17" s="39" customFormat="1" x14ac:dyDescent="0.4">
      <c r="Q82" s="42"/>
    </row>
    <row r="83" spans="17:17" s="39" customFormat="1" x14ac:dyDescent="0.4">
      <c r="Q83" s="42"/>
    </row>
    <row r="84" spans="17:17" s="39" customFormat="1" x14ac:dyDescent="0.4">
      <c r="Q84" s="42"/>
    </row>
    <row r="85" spans="17:17" s="39" customFormat="1" x14ac:dyDescent="0.4">
      <c r="Q85" s="42"/>
    </row>
    <row r="86" spans="17:17" s="39" customFormat="1" x14ac:dyDescent="0.4">
      <c r="Q86" s="42"/>
    </row>
    <row r="87" spans="17:17" s="39" customFormat="1" x14ac:dyDescent="0.4">
      <c r="Q87" s="42"/>
    </row>
    <row r="88" spans="17:17" s="39" customFormat="1" x14ac:dyDescent="0.4">
      <c r="Q88" s="42"/>
    </row>
    <row r="89" spans="17:17" s="39" customFormat="1" x14ac:dyDescent="0.4">
      <c r="Q89" s="42"/>
    </row>
    <row r="90" spans="17:17" s="39" customFormat="1" x14ac:dyDescent="0.4">
      <c r="Q90" s="42"/>
    </row>
    <row r="91" spans="17:17" s="39" customFormat="1" x14ac:dyDescent="0.4">
      <c r="Q91" s="42"/>
    </row>
    <row r="92" spans="17:17" s="39" customFormat="1" x14ac:dyDescent="0.4">
      <c r="Q92" s="42"/>
    </row>
    <row r="93" spans="17:17" s="39" customFormat="1" x14ac:dyDescent="0.4">
      <c r="Q93" s="42"/>
    </row>
    <row r="94" spans="17:17" s="39" customFormat="1" x14ac:dyDescent="0.4">
      <c r="Q94" s="42"/>
    </row>
    <row r="95" spans="17:17" s="39" customFormat="1" x14ac:dyDescent="0.4">
      <c r="Q95" s="42"/>
    </row>
    <row r="96" spans="17:17" s="39" customFormat="1" x14ac:dyDescent="0.4">
      <c r="Q96" s="42"/>
    </row>
    <row r="97" spans="17:17" s="39" customFormat="1" x14ac:dyDescent="0.4">
      <c r="Q97" s="42"/>
    </row>
    <row r="98" spans="17:17" s="39" customFormat="1" x14ac:dyDescent="0.4">
      <c r="Q98" s="42"/>
    </row>
    <row r="99" spans="17:17" s="39" customFormat="1" x14ac:dyDescent="0.4">
      <c r="Q99" s="42"/>
    </row>
    <row r="100" spans="17:17" s="39" customFormat="1" x14ac:dyDescent="0.4">
      <c r="Q100" s="42"/>
    </row>
    <row r="101" spans="17:17" s="39" customFormat="1" x14ac:dyDescent="0.4">
      <c r="Q101" s="42"/>
    </row>
    <row r="102" spans="17:17" s="39" customFormat="1" x14ac:dyDescent="0.4">
      <c r="Q102" s="42"/>
    </row>
    <row r="103" spans="17:17" s="39" customFormat="1" x14ac:dyDescent="0.4">
      <c r="Q103" s="42"/>
    </row>
    <row r="104" spans="17:17" s="39" customFormat="1" x14ac:dyDescent="0.4">
      <c r="Q104" s="42"/>
    </row>
    <row r="105" spans="17:17" s="39" customFormat="1" x14ac:dyDescent="0.4">
      <c r="Q105" s="42"/>
    </row>
    <row r="106" spans="17:17" s="39" customFormat="1" x14ac:dyDescent="0.4">
      <c r="Q106" s="42"/>
    </row>
    <row r="107" spans="17:17" s="39" customFormat="1" x14ac:dyDescent="0.4">
      <c r="Q107" s="42"/>
    </row>
    <row r="108" spans="17:17" s="39" customFormat="1" x14ac:dyDescent="0.4">
      <c r="Q108" s="42"/>
    </row>
    <row r="109" spans="17:17" s="39" customFormat="1" x14ac:dyDescent="0.4">
      <c r="Q109" s="42"/>
    </row>
    <row r="110" spans="17:17" s="39" customFormat="1" x14ac:dyDescent="0.4">
      <c r="Q110" s="42"/>
    </row>
    <row r="111" spans="17:17" s="39" customFormat="1" x14ac:dyDescent="0.4">
      <c r="Q111" s="42"/>
    </row>
    <row r="112" spans="17:17" s="39" customFormat="1" x14ac:dyDescent="0.4">
      <c r="Q112" s="42"/>
    </row>
    <row r="113" spans="17:17" s="39" customFormat="1" x14ac:dyDescent="0.4">
      <c r="Q113" s="42"/>
    </row>
    <row r="114" spans="17:17" s="39" customFormat="1" x14ac:dyDescent="0.4">
      <c r="Q114" s="42"/>
    </row>
    <row r="115" spans="17:17" s="39" customFormat="1" x14ac:dyDescent="0.4">
      <c r="Q115" s="42"/>
    </row>
    <row r="116" spans="17:17" s="39" customFormat="1" x14ac:dyDescent="0.4">
      <c r="Q116" s="42"/>
    </row>
    <row r="117" spans="17:17" s="39" customFormat="1" x14ac:dyDescent="0.4">
      <c r="Q117" s="42"/>
    </row>
    <row r="118" spans="17:17" s="39" customFormat="1" x14ac:dyDescent="0.4">
      <c r="Q118" s="42"/>
    </row>
    <row r="119" spans="17:17" s="39" customFormat="1" x14ac:dyDescent="0.4">
      <c r="Q119" s="42"/>
    </row>
    <row r="120" spans="17:17" s="39" customFormat="1" x14ac:dyDescent="0.4">
      <c r="Q120" s="42"/>
    </row>
    <row r="121" spans="17:17" s="39" customFormat="1" x14ac:dyDescent="0.4">
      <c r="Q121" s="42"/>
    </row>
    <row r="122" spans="17:17" s="39" customFormat="1" x14ac:dyDescent="0.4">
      <c r="Q122" s="42"/>
    </row>
    <row r="123" spans="17:17" s="39" customFormat="1" x14ac:dyDescent="0.4">
      <c r="Q123" s="42"/>
    </row>
    <row r="124" spans="17:17" s="39" customFormat="1" x14ac:dyDescent="0.4">
      <c r="Q124" s="42"/>
    </row>
    <row r="125" spans="17:17" s="39" customFormat="1" x14ac:dyDescent="0.4">
      <c r="Q125" s="42"/>
    </row>
    <row r="126" spans="17:17" s="39" customFormat="1" x14ac:dyDescent="0.4">
      <c r="Q126" s="42"/>
    </row>
    <row r="127" spans="17:17" s="39" customFormat="1" x14ac:dyDescent="0.4">
      <c r="Q127" s="42"/>
    </row>
    <row r="128" spans="17:17" s="39" customFormat="1" x14ac:dyDescent="0.4">
      <c r="Q128" s="42"/>
    </row>
    <row r="129" spans="17:17" s="39" customFormat="1" x14ac:dyDescent="0.4">
      <c r="Q129" s="42"/>
    </row>
    <row r="130" spans="17:17" s="39" customFormat="1" x14ac:dyDescent="0.4">
      <c r="Q130" s="42"/>
    </row>
    <row r="131" spans="17:17" s="39" customFormat="1" x14ac:dyDescent="0.4">
      <c r="Q131" s="42"/>
    </row>
    <row r="132" spans="17:17" s="39" customFormat="1" x14ac:dyDescent="0.4">
      <c r="Q132" s="42"/>
    </row>
    <row r="133" spans="17:17" s="39" customFormat="1" x14ac:dyDescent="0.4">
      <c r="Q133" s="42"/>
    </row>
    <row r="134" spans="17:17" s="39" customFormat="1" x14ac:dyDescent="0.4">
      <c r="Q134" s="42"/>
    </row>
    <row r="135" spans="17:17" s="39" customFormat="1" x14ac:dyDescent="0.4">
      <c r="Q135" s="42"/>
    </row>
    <row r="136" spans="17:17" s="39" customFormat="1" x14ac:dyDescent="0.4">
      <c r="Q136" s="42"/>
    </row>
    <row r="137" spans="17:17" s="39" customFormat="1" x14ac:dyDescent="0.4">
      <c r="Q137" s="42"/>
    </row>
    <row r="138" spans="17:17" s="39" customFormat="1" x14ac:dyDescent="0.4">
      <c r="Q138" s="42"/>
    </row>
    <row r="139" spans="17:17" s="39" customFormat="1" x14ac:dyDescent="0.4">
      <c r="Q139" s="42"/>
    </row>
    <row r="140" spans="17:17" s="39" customFormat="1" x14ac:dyDescent="0.4">
      <c r="Q140" s="42"/>
    </row>
    <row r="141" spans="17:17" s="39" customFormat="1" x14ac:dyDescent="0.4">
      <c r="Q141" s="42"/>
    </row>
    <row r="142" spans="17:17" s="39" customFormat="1" x14ac:dyDescent="0.4">
      <c r="Q142" s="42"/>
    </row>
    <row r="143" spans="17:17" s="39" customFormat="1" x14ac:dyDescent="0.4">
      <c r="Q143" s="42"/>
    </row>
    <row r="144" spans="17:17" s="39" customFormat="1" x14ac:dyDescent="0.4">
      <c r="Q144" s="42"/>
    </row>
    <row r="145" spans="17:17" s="39" customFormat="1" x14ac:dyDescent="0.4">
      <c r="Q145" s="42"/>
    </row>
    <row r="146" spans="17:17" s="39" customFormat="1" x14ac:dyDescent="0.4">
      <c r="Q146" s="42"/>
    </row>
    <row r="147" spans="17:17" s="39" customFormat="1" x14ac:dyDescent="0.4">
      <c r="Q147" s="42"/>
    </row>
    <row r="148" spans="17:17" s="39" customFormat="1" x14ac:dyDescent="0.4">
      <c r="Q148" s="42"/>
    </row>
    <row r="149" spans="17:17" s="39" customFormat="1" x14ac:dyDescent="0.4">
      <c r="Q149" s="42"/>
    </row>
    <row r="150" spans="17:17" s="39" customFormat="1" x14ac:dyDescent="0.4">
      <c r="Q150" s="42"/>
    </row>
    <row r="151" spans="17:17" s="39" customFormat="1" x14ac:dyDescent="0.4">
      <c r="Q151" s="42"/>
    </row>
    <row r="152" spans="17:17" s="39" customFormat="1" x14ac:dyDescent="0.4">
      <c r="Q152" s="42"/>
    </row>
    <row r="153" spans="17:17" s="39" customFormat="1" x14ac:dyDescent="0.4">
      <c r="Q153" s="42"/>
    </row>
    <row r="154" spans="17:17" s="39" customFormat="1" x14ac:dyDescent="0.4">
      <c r="Q154" s="42"/>
    </row>
    <row r="155" spans="17:17" s="39" customFormat="1" x14ac:dyDescent="0.4">
      <c r="Q155" s="42"/>
    </row>
    <row r="156" spans="17:17" s="39" customFormat="1" x14ac:dyDescent="0.4">
      <c r="Q156" s="42"/>
    </row>
    <row r="157" spans="17:17" s="39" customFormat="1" x14ac:dyDescent="0.4">
      <c r="Q157" s="42"/>
    </row>
    <row r="158" spans="17:17" s="39" customFormat="1" x14ac:dyDescent="0.4">
      <c r="Q158" s="42"/>
    </row>
    <row r="159" spans="17:17" s="39" customFormat="1" x14ac:dyDescent="0.4">
      <c r="Q159" s="42"/>
    </row>
    <row r="160" spans="17:17" s="39" customFormat="1" x14ac:dyDescent="0.4">
      <c r="Q160" s="42"/>
    </row>
    <row r="161" spans="17:17" s="39" customFormat="1" x14ac:dyDescent="0.4">
      <c r="Q161" s="42"/>
    </row>
    <row r="162" spans="17:17" s="39" customFormat="1" x14ac:dyDescent="0.4">
      <c r="Q162" s="42"/>
    </row>
    <row r="163" spans="17:17" s="39" customFormat="1" x14ac:dyDescent="0.4">
      <c r="Q163" s="42"/>
    </row>
    <row r="164" spans="17:17" s="39" customFormat="1" x14ac:dyDescent="0.4">
      <c r="Q164" s="42"/>
    </row>
    <row r="165" spans="17:17" s="39" customFormat="1" x14ac:dyDescent="0.4">
      <c r="Q165" s="42"/>
    </row>
    <row r="166" spans="17:17" s="39" customFormat="1" x14ac:dyDescent="0.4">
      <c r="Q166" s="42"/>
    </row>
    <row r="167" spans="17:17" s="39" customFormat="1" x14ac:dyDescent="0.4">
      <c r="Q167" s="42"/>
    </row>
    <row r="168" spans="17:17" s="39" customFormat="1" x14ac:dyDescent="0.4">
      <c r="Q168" s="42"/>
    </row>
    <row r="169" spans="17:17" s="39" customFormat="1" x14ac:dyDescent="0.4">
      <c r="Q169" s="42"/>
    </row>
    <row r="170" spans="17:17" s="39" customFormat="1" x14ac:dyDescent="0.4">
      <c r="Q170" s="42"/>
    </row>
    <row r="171" spans="17:17" s="39" customFormat="1" x14ac:dyDescent="0.4">
      <c r="Q171" s="42"/>
    </row>
    <row r="172" spans="17:17" s="39" customFormat="1" x14ac:dyDescent="0.4">
      <c r="Q172" s="42"/>
    </row>
    <row r="173" spans="17:17" s="39" customFormat="1" x14ac:dyDescent="0.4">
      <c r="Q173" s="42"/>
    </row>
    <row r="174" spans="17:17" s="39" customFormat="1" x14ac:dyDescent="0.4">
      <c r="Q174" s="42"/>
    </row>
    <row r="175" spans="17:17" s="39" customFormat="1" x14ac:dyDescent="0.4">
      <c r="Q175" s="42"/>
    </row>
    <row r="176" spans="17:17" s="39" customFormat="1" x14ac:dyDescent="0.4">
      <c r="Q176" s="42"/>
    </row>
    <row r="177" spans="17:17" s="39" customFormat="1" x14ac:dyDescent="0.4">
      <c r="Q177" s="42"/>
    </row>
    <row r="178" spans="17:17" s="39" customFormat="1" x14ac:dyDescent="0.4">
      <c r="Q178" s="42"/>
    </row>
    <row r="179" spans="17:17" s="39" customFormat="1" x14ac:dyDescent="0.4">
      <c r="Q179" s="42"/>
    </row>
    <row r="180" spans="17:17" s="39" customFormat="1" x14ac:dyDescent="0.4">
      <c r="Q180" s="42"/>
    </row>
    <row r="181" spans="17:17" s="39" customFormat="1" x14ac:dyDescent="0.4">
      <c r="Q181" s="42"/>
    </row>
    <row r="182" spans="17:17" s="39" customFormat="1" x14ac:dyDescent="0.4">
      <c r="Q182" s="42"/>
    </row>
    <row r="183" spans="17:17" s="39" customFormat="1" x14ac:dyDescent="0.4">
      <c r="Q183" s="42"/>
    </row>
    <row r="184" spans="17:17" s="39" customFormat="1" x14ac:dyDescent="0.4">
      <c r="Q184" s="42"/>
    </row>
    <row r="185" spans="17:17" s="39" customFormat="1" x14ac:dyDescent="0.4">
      <c r="Q185" s="42"/>
    </row>
    <row r="186" spans="17:17" s="39" customFormat="1" x14ac:dyDescent="0.4">
      <c r="Q186" s="42"/>
    </row>
    <row r="187" spans="17:17" s="39" customFormat="1" x14ac:dyDescent="0.4">
      <c r="Q187" s="42"/>
    </row>
    <row r="188" spans="17:17" s="39" customFormat="1" x14ac:dyDescent="0.4">
      <c r="Q188" s="42"/>
    </row>
    <row r="189" spans="17:17" s="39" customFormat="1" x14ac:dyDescent="0.4">
      <c r="Q189" s="42"/>
    </row>
    <row r="190" spans="17:17" s="39" customFormat="1" x14ac:dyDescent="0.4">
      <c r="Q190" s="42"/>
    </row>
    <row r="191" spans="17:17" s="39" customFormat="1" x14ac:dyDescent="0.4">
      <c r="Q191" s="42"/>
    </row>
    <row r="192" spans="17:17" s="39" customFormat="1" x14ac:dyDescent="0.4">
      <c r="Q192" s="42"/>
    </row>
    <row r="193" spans="17:17" s="39" customFormat="1" x14ac:dyDescent="0.4">
      <c r="Q193" s="42"/>
    </row>
    <row r="194" spans="17:17" s="39" customFormat="1" x14ac:dyDescent="0.4">
      <c r="Q194" s="42"/>
    </row>
    <row r="195" spans="17:17" s="39" customFormat="1" x14ac:dyDescent="0.4">
      <c r="Q195" s="42"/>
    </row>
    <row r="196" spans="17:17" s="39" customFormat="1" x14ac:dyDescent="0.4">
      <c r="Q196" s="42"/>
    </row>
    <row r="197" spans="17:17" s="39" customFormat="1" x14ac:dyDescent="0.4">
      <c r="Q197" s="42"/>
    </row>
    <row r="198" spans="17:17" s="39" customFormat="1" x14ac:dyDescent="0.4">
      <c r="Q198" s="42"/>
    </row>
  </sheetData>
  <mergeCells count="2"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88"/>
  <sheetViews>
    <sheetView zoomScale="55" zoomScaleNormal="55" workbookViewId="0">
      <selection activeCell="H16" sqref="H16"/>
    </sheetView>
  </sheetViews>
  <sheetFormatPr baseColWidth="10" defaultRowHeight="26.25" x14ac:dyDescent="0.4"/>
  <cols>
    <col min="1" max="1" width="24.85546875" style="34" customWidth="1"/>
    <col min="2" max="2" width="22" style="34" customWidth="1"/>
    <col min="3" max="3" width="21.85546875" style="34" customWidth="1"/>
    <col min="4" max="4" width="21.5703125" style="34" customWidth="1"/>
    <col min="5" max="6" width="22.7109375" style="34" customWidth="1"/>
    <col min="7" max="7" width="20.42578125" style="34" customWidth="1"/>
    <col min="8" max="8" width="22.85546875" style="34" customWidth="1"/>
    <col min="9" max="9" width="23.28515625" style="34" customWidth="1"/>
    <col min="10" max="10" width="22.85546875" style="34" customWidth="1"/>
    <col min="11" max="11" width="23.85546875" style="34" customWidth="1"/>
    <col min="12" max="12" width="22.7109375" style="34" customWidth="1"/>
    <col min="13" max="13" width="23.28515625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175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0" t="s">
        <v>119</v>
      </c>
      <c r="B8" s="14">
        <v>161648</v>
      </c>
      <c r="C8" s="14">
        <v>106976</v>
      </c>
      <c r="D8" s="14">
        <v>20308</v>
      </c>
      <c r="E8" s="14">
        <v>86861</v>
      </c>
      <c r="F8" s="14">
        <v>683761</v>
      </c>
      <c r="G8" s="14">
        <v>2891546</v>
      </c>
      <c r="H8" s="14">
        <v>1541745</v>
      </c>
      <c r="I8" s="14">
        <v>731350</v>
      </c>
      <c r="J8" s="14">
        <v>1116022</v>
      </c>
      <c r="K8" s="14">
        <v>1507853</v>
      </c>
      <c r="L8" s="14">
        <v>1104189</v>
      </c>
      <c r="M8" s="14">
        <v>518668</v>
      </c>
      <c r="N8" s="36">
        <f>SUM(B8:M8)</f>
        <v>10470927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1" t="s">
        <v>120</v>
      </c>
      <c r="B9" s="14">
        <v>53294</v>
      </c>
      <c r="C9" s="14">
        <v>28794</v>
      </c>
      <c r="D9" s="14">
        <v>52980</v>
      </c>
      <c r="E9" s="14">
        <v>92655</v>
      </c>
      <c r="F9" s="14">
        <v>36092</v>
      </c>
      <c r="G9" s="14">
        <v>49993</v>
      </c>
      <c r="H9" s="14">
        <v>57897</v>
      </c>
      <c r="I9" s="14">
        <v>78474</v>
      </c>
      <c r="J9" s="14">
        <v>64303</v>
      </c>
      <c r="K9" s="14">
        <v>58873</v>
      </c>
      <c r="L9" s="14">
        <v>44772</v>
      </c>
      <c r="M9" s="14">
        <v>49139</v>
      </c>
      <c r="N9" s="36">
        <f t="shared" ref="N9:N41" si="0">SUM(B9:M9)</f>
        <v>667266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1" t="s">
        <v>121</v>
      </c>
      <c r="B10" s="14">
        <v>55353</v>
      </c>
      <c r="C10" s="14">
        <v>38899</v>
      </c>
      <c r="D10" s="14">
        <v>0</v>
      </c>
      <c r="E10" s="14">
        <v>86</v>
      </c>
      <c r="F10" s="14">
        <v>33</v>
      </c>
      <c r="G10" s="14">
        <v>860</v>
      </c>
      <c r="H10" s="14">
        <v>0</v>
      </c>
      <c r="I10" s="14">
        <v>10080</v>
      </c>
      <c r="J10" s="14">
        <v>1366</v>
      </c>
      <c r="K10" s="14">
        <v>2364</v>
      </c>
      <c r="L10" s="14">
        <v>2680</v>
      </c>
      <c r="M10" s="14">
        <v>1971</v>
      </c>
      <c r="N10" s="36">
        <f t="shared" si="0"/>
        <v>113692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1" t="s">
        <v>176</v>
      </c>
      <c r="B11" s="14">
        <v>21053</v>
      </c>
      <c r="C11" s="14">
        <v>21182</v>
      </c>
      <c r="D11" s="14">
        <v>20979</v>
      </c>
      <c r="E11" s="14">
        <v>21151</v>
      </c>
      <c r="F11" s="14">
        <v>20936</v>
      </c>
      <c r="G11" s="14">
        <v>20850</v>
      </c>
      <c r="H11" s="14">
        <v>25176</v>
      </c>
      <c r="I11" s="14">
        <v>19533</v>
      </c>
      <c r="J11" s="14">
        <v>20891</v>
      </c>
      <c r="K11" s="14">
        <v>20644</v>
      </c>
      <c r="L11" s="14">
        <v>20033</v>
      </c>
      <c r="M11" s="14">
        <v>20079</v>
      </c>
      <c r="N11" s="36">
        <f t="shared" si="0"/>
        <v>252507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1" t="s">
        <v>123</v>
      </c>
      <c r="B12" s="14">
        <v>2872</v>
      </c>
      <c r="C12" s="14">
        <v>1298</v>
      </c>
      <c r="D12" s="14">
        <v>2776</v>
      </c>
      <c r="E12" s="14">
        <v>3987</v>
      </c>
      <c r="F12" s="14">
        <v>7170</v>
      </c>
      <c r="G12" s="14">
        <v>8831</v>
      </c>
      <c r="H12" s="14">
        <v>9897</v>
      </c>
      <c r="I12" s="14">
        <v>9580</v>
      </c>
      <c r="J12" s="14">
        <v>4536</v>
      </c>
      <c r="K12" s="14">
        <v>2549</v>
      </c>
      <c r="L12" s="14">
        <v>12624</v>
      </c>
      <c r="M12" s="14">
        <v>9637</v>
      </c>
      <c r="N12" s="36">
        <f t="shared" si="0"/>
        <v>75757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1" t="s">
        <v>124</v>
      </c>
      <c r="B13" s="14">
        <v>9390</v>
      </c>
      <c r="C13" s="14">
        <v>226806</v>
      </c>
      <c r="D13" s="14">
        <v>67137</v>
      </c>
      <c r="E13" s="14">
        <v>30973</v>
      </c>
      <c r="F13" s="14">
        <v>28662</v>
      </c>
      <c r="G13" s="14">
        <v>14821</v>
      </c>
      <c r="H13" s="14">
        <v>33645</v>
      </c>
      <c r="I13" s="14">
        <v>56263</v>
      </c>
      <c r="J13" s="14">
        <v>9159</v>
      </c>
      <c r="K13" s="14">
        <v>16737</v>
      </c>
      <c r="L13" s="14">
        <v>29127</v>
      </c>
      <c r="M13" s="14">
        <v>29676</v>
      </c>
      <c r="N13" s="36">
        <f t="shared" si="0"/>
        <v>552396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1" t="s">
        <v>125</v>
      </c>
      <c r="B14" s="14">
        <v>9327</v>
      </c>
      <c r="C14" s="14">
        <v>9120</v>
      </c>
      <c r="D14" s="14">
        <v>10795</v>
      </c>
      <c r="E14" s="14">
        <v>5817</v>
      </c>
      <c r="F14" s="14">
        <v>1947</v>
      </c>
      <c r="G14" s="14">
        <v>1673</v>
      </c>
      <c r="H14" s="14">
        <v>9396</v>
      </c>
      <c r="I14" s="14">
        <v>10825</v>
      </c>
      <c r="J14" s="14">
        <v>1012</v>
      </c>
      <c r="K14" s="14">
        <v>2262</v>
      </c>
      <c r="L14" s="14">
        <v>7232</v>
      </c>
      <c r="M14" s="14">
        <v>14581</v>
      </c>
      <c r="N14" s="36">
        <f t="shared" si="0"/>
        <v>83987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1" t="s">
        <v>126</v>
      </c>
      <c r="B15" s="14">
        <v>1291</v>
      </c>
      <c r="C15" s="14">
        <v>2615</v>
      </c>
      <c r="D15" s="14">
        <v>491</v>
      </c>
      <c r="E15" s="14">
        <v>88</v>
      </c>
      <c r="F15" s="14">
        <v>282</v>
      </c>
      <c r="G15" s="14">
        <v>132</v>
      </c>
      <c r="H15" s="14">
        <v>653</v>
      </c>
      <c r="I15" s="14">
        <v>2239</v>
      </c>
      <c r="J15" s="14">
        <v>165</v>
      </c>
      <c r="K15" s="14">
        <v>897</v>
      </c>
      <c r="L15" s="14">
        <v>465</v>
      </c>
      <c r="M15" s="14">
        <v>1585</v>
      </c>
      <c r="N15" s="36">
        <f t="shared" si="0"/>
        <v>10903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1" t="s">
        <v>127</v>
      </c>
      <c r="B16" s="14">
        <v>84941</v>
      </c>
      <c r="C16" s="14">
        <v>79631</v>
      </c>
      <c r="D16" s="14">
        <v>55977</v>
      </c>
      <c r="E16" s="14">
        <v>78157</v>
      </c>
      <c r="F16" s="14">
        <v>33230</v>
      </c>
      <c r="G16" s="14">
        <v>26881</v>
      </c>
      <c r="H16" s="14">
        <v>21042</v>
      </c>
      <c r="I16" s="14">
        <v>33028</v>
      </c>
      <c r="J16" s="14">
        <v>32596</v>
      </c>
      <c r="K16" s="14">
        <v>28760</v>
      </c>
      <c r="L16" s="14">
        <v>27686</v>
      </c>
      <c r="M16" s="14">
        <v>83423</v>
      </c>
      <c r="N16" s="36">
        <f t="shared" si="0"/>
        <v>585352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1" t="s">
        <v>128</v>
      </c>
      <c r="B17" s="14">
        <v>61135</v>
      </c>
      <c r="C17" s="14">
        <v>55481</v>
      </c>
      <c r="D17" s="14">
        <v>61537</v>
      </c>
      <c r="E17" s="14">
        <v>110151</v>
      </c>
      <c r="F17" s="14">
        <v>76824</v>
      </c>
      <c r="G17" s="14">
        <v>55532</v>
      </c>
      <c r="H17" s="14">
        <v>61422</v>
      </c>
      <c r="I17" s="14">
        <v>50727</v>
      </c>
      <c r="J17" s="14">
        <v>47719</v>
      </c>
      <c r="K17" s="14">
        <v>52126</v>
      </c>
      <c r="L17" s="14">
        <v>44285</v>
      </c>
      <c r="M17" s="14">
        <v>36064</v>
      </c>
      <c r="N17" s="36">
        <f t="shared" si="0"/>
        <v>713003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1" t="s">
        <v>129</v>
      </c>
      <c r="B18" s="14">
        <v>38405</v>
      </c>
      <c r="C18" s="14">
        <v>31020</v>
      </c>
      <c r="D18" s="14">
        <v>34906</v>
      </c>
      <c r="E18" s="14">
        <v>26512</v>
      </c>
      <c r="F18" s="14">
        <v>58124</v>
      </c>
      <c r="G18" s="14">
        <v>56846</v>
      </c>
      <c r="H18" s="14">
        <v>44542</v>
      </c>
      <c r="I18" s="14">
        <v>59249</v>
      </c>
      <c r="J18" s="14">
        <v>25867</v>
      </c>
      <c r="K18" s="14">
        <v>32120</v>
      </c>
      <c r="L18" s="14">
        <v>52836</v>
      </c>
      <c r="M18" s="14">
        <v>25923</v>
      </c>
      <c r="N18" s="36">
        <f t="shared" si="0"/>
        <v>486350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1" t="s">
        <v>130</v>
      </c>
      <c r="B19" s="14">
        <v>165729</v>
      </c>
      <c r="C19" s="14">
        <v>101519</v>
      </c>
      <c r="D19" s="14">
        <v>51603</v>
      </c>
      <c r="E19" s="14">
        <v>64795</v>
      </c>
      <c r="F19" s="14">
        <v>194290</v>
      </c>
      <c r="G19" s="14">
        <v>74314</v>
      </c>
      <c r="H19" s="14">
        <v>33860</v>
      </c>
      <c r="I19" s="14">
        <v>12465</v>
      </c>
      <c r="J19" s="14">
        <v>55352</v>
      </c>
      <c r="K19" s="14">
        <v>150674</v>
      </c>
      <c r="L19" s="14">
        <v>74355</v>
      </c>
      <c r="M19" s="14">
        <v>92036</v>
      </c>
      <c r="N19" s="36">
        <f t="shared" si="0"/>
        <v>1070992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1" t="s">
        <v>131</v>
      </c>
      <c r="B20" s="14">
        <v>91110</v>
      </c>
      <c r="C20" s="14">
        <v>67366</v>
      </c>
      <c r="D20" s="14">
        <v>113200</v>
      </c>
      <c r="E20" s="14">
        <v>122524</v>
      </c>
      <c r="F20" s="14">
        <v>75892</v>
      </c>
      <c r="G20" s="14">
        <v>87207</v>
      </c>
      <c r="H20" s="14">
        <v>94204</v>
      </c>
      <c r="I20" s="14">
        <v>112299</v>
      </c>
      <c r="J20" s="14">
        <v>97288</v>
      </c>
      <c r="K20" s="14">
        <v>144401</v>
      </c>
      <c r="L20" s="14">
        <v>103663</v>
      </c>
      <c r="M20" s="14">
        <v>200649</v>
      </c>
      <c r="N20" s="36">
        <f t="shared" si="0"/>
        <v>1309803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1" t="s">
        <v>132</v>
      </c>
      <c r="B21" s="14">
        <v>274031</v>
      </c>
      <c r="C21" s="14">
        <v>253771</v>
      </c>
      <c r="D21" s="14">
        <v>194928</v>
      </c>
      <c r="E21" s="14">
        <v>206723</v>
      </c>
      <c r="F21" s="14">
        <v>193980</v>
      </c>
      <c r="G21" s="14">
        <v>225284</v>
      </c>
      <c r="H21" s="14">
        <v>217603</v>
      </c>
      <c r="I21" s="14">
        <v>196953</v>
      </c>
      <c r="J21" s="14">
        <v>198343</v>
      </c>
      <c r="K21" s="14">
        <v>206584</v>
      </c>
      <c r="L21" s="14">
        <v>274212</v>
      </c>
      <c r="M21" s="14">
        <v>208498</v>
      </c>
      <c r="N21" s="36">
        <f t="shared" si="0"/>
        <v>2650910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1" t="s">
        <v>133</v>
      </c>
      <c r="B22" s="14">
        <v>75678</v>
      </c>
      <c r="C22" s="14">
        <v>68372</v>
      </c>
      <c r="D22" s="14">
        <v>48610</v>
      </c>
      <c r="E22" s="14">
        <v>78424</v>
      </c>
      <c r="F22" s="14">
        <v>66758</v>
      </c>
      <c r="G22" s="14">
        <v>72052</v>
      </c>
      <c r="H22" s="14">
        <v>47532</v>
      </c>
      <c r="I22" s="14">
        <v>47821</v>
      </c>
      <c r="J22" s="14">
        <v>32114</v>
      </c>
      <c r="K22" s="14">
        <v>29039</v>
      </c>
      <c r="L22" s="14">
        <v>31286</v>
      </c>
      <c r="M22" s="14">
        <v>35678</v>
      </c>
      <c r="N22" s="36">
        <f t="shared" si="0"/>
        <v>633364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1" t="s">
        <v>134</v>
      </c>
      <c r="B23" s="14">
        <v>0</v>
      </c>
      <c r="C23" s="14">
        <v>20</v>
      </c>
      <c r="D23" s="14">
        <v>1596</v>
      </c>
      <c r="E23" s="14">
        <v>26016</v>
      </c>
      <c r="F23" s="14">
        <v>124658</v>
      </c>
      <c r="G23" s="14">
        <v>876</v>
      </c>
      <c r="H23" s="14">
        <v>12</v>
      </c>
      <c r="I23" s="14">
        <v>340</v>
      </c>
      <c r="J23" s="14">
        <v>0</v>
      </c>
      <c r="K23" s="14">
        <v>0</v>
      </c>
      <c r="L23" s="14">
        <v>189</v>
      </c>
      <c r="M23" s="14">
        <v>0</v>
      </c>
      <c r="N23" s="36">
        <f t="shared" si="0"/>
        <v>153707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1" t="s">
        <v>135</v>
      </c>
      <c r="B24" s="14">
        <v>46635</v>
      </c>
      <c r="C24" s="14">
        <v>42631</v>
      </c>
      <c r="D24" s="14">
        <v>34627</v>
      </c>
      <c r="E24" s="14">
        <v>61429</v>
      </c>
      <c r="F24" s="14">
        <v>151432</v>
      </c>
      <c r="G24" s="14">
        <v>53250</v>
      </c>
      <c r="H24" s="14">
        <v>41651</v>
      </c>
      <c r="I24" s="14">
        <v>66965</v>
      </c>
      <c r="J24" s="14">
        <v>46355</v>
      </c>
      <c r="K24" s="14">
        <v>57824</v>
      </c>
      <c r="L24" s="14">
        <v>49948</v>
      </c>
      <c r="M24" s="14">
        <v>48245</v>
      </c>
      <c r="N24" s="36">
        <f t="shared" si="0"/>
        <v>700992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1" t="s">
        <v>136</v>
      </c>
      <c r="B25" s="14">
        <v>22446</v>
      </c>
      <c r="C25" s="14">
        <v>32616</v>
      </c>
      <c r="D25" s="14">
        <v>38827</v>
      </c>
      <c r="E25" s="14">
        <v>51661</v>
      </c>
      <c r="F25" s="14">
        <v>41763</v>
      </c>
      <c r="G25" s="14">
        <v>37672</v>
      </c>
      <c r="H25" s="14">
        <v>40911</v>
      </c>
      <c r="I25" s="14">
        <v>25725</v>
      </c>
      <c r="J25" s="14">
        <v>20710</v>
      </c>
      <c r="K25" s="14">
        <v>24440</v>
      </c>
      <c r="L25" s="14">
        <v>23674</v>
      </c>
      <c r="M25" s="14">
        <v>23946</v>
      </c>
      <c r="N25" s="36">
        <f t="shared" si="0"/>
        <v>384391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1" t="s">
        <v>137</v>
      </c>
      <c r="B26" s="14">
        <v>74087</v>
      </c>
      <c r="C26" s="14">
        <v>123554</v>
      </c>
      <c r="D26" s="14">
        <v>59115</v>
      </c>
      <c r="E26" s="14">
        <v>52543</v>
      </c>
      <c r="F26" s="14">
        <v>78878</v>
      </c>
      <c r="G26" s="14">
        <v>79376</v>
      </c>
      <c r="H26" s="14">
        <v>56456</v>
      </c>
      <c r="I26" s="14">
        <v>191864</v>
      </c>
      <c r="J26" s="14">
        <v>86635</v>
      </c>
      <c r="K26" s="14">
        <v>48101</v>
      </c>
      <c r="L26" s="14">
        <v>28984</v>
      </c>
      <c r="M26" s="14">
        <v>60720</v>
      </c>
      <c r="N26" s="36">
        <f t="shared" si="0"/>
        <v>940313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1" t="s">
        <v>138</v>
      </c>
      <c r="B27" s="14">
        <v>19433</v>
      </c>
      <c r="C27" s="14">
        <v>20060</v>
      </c>
      <c r="D27" s="14">
        <v>17290</v>
      </c>
      <c r="E27" s="14">
        <v>21811</v>
      </c>
      <c r="F27" s="14">
        <v>36903</v>
      </c>
      <c r="G27" s="14">
        <v>16294</v>
      </c>
      <c r="H27" s="14">
        <v>14901</v>
      </c>
      <c r="I27" s="14">
        <v>11388</v>
      </c>
      <c r="J27" s="14">
        <v>9558</v>
      </c>
      <c r="K27" s="14">
        <v>16794</v>
      </c>
      <c r="L27" s="14">
        <v>14971</v>
      </c>
      <c r="M27" s="14">
        <v>14715</v>
      </c>
      <c r="N27" s="36">
        <f t="shared" si="0"/>
        <v>214118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1" t="s">
        <v>139</v>
      </c>
      <c r="B28" s="14">
        <v>2609</v>
      </c>
      <c r="C28" s="14">
        <v>1197</v>
      </c>
      <c r="D28" s="14">
        <v>981</v>
      </c>
      <c r="E28" s="14">
        <v>1020</v>
      </c>
      <c r="F28" s="14">
        <v>4380</v>
      </c>
      <c r="G28" s="14">
        <v>2849</v>
      </c>
      <c r="H28" s="14">
        <v>462</v>
      </c>
      <c r="I28" s="14">
        <v>1993</v>
      </c>
      <c r="J28" s="14">
        <v>1567</v>
      </c>
      <c r="K28" s="14">
        <v>2616</v>
      </c>
      <c r="L28" s="14">
        <v>2178</v>
      </c>
      <c r="M28" s="14">
        <v>2333</v>
      </c>
      <c r="N28" s="36">
        <f t="shared" si="0"/>
        <v>24185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1" t="s">
        <v>140</v>
      </c>
      <c r="B29" s="14">
        <v>8466</v>
      </c>
      <c r="C29" s="14">
        <v>2293</v>
      </c>
      <c r="D29" s="14">
        <v>7676</v>
      </c>
      <c r="E29" s="14">
        <v>7698</v>
      </c>
      <c r="F29" s="14">
        <v>5620</v>
      </c>
      <c r="G29" s="14">
        <v>5566</v>
      </c>
      <c r="H29" s="14">
        <v>3600</v>
      </c>
      <c r="I29" s="14">
        <v>4402</v>
      </c>
      <c r="J29" s="14">
        <v>2223</v>
      </c>
      <c r="K29" s="14">
        <v>4417</v>
      </c>
      <c r="L29" s="14">
        <v>6995</v>
      </c>
      <c r="M29" s="14">
        <v>5760</v>
      </c>
      <c r="N29" s="36">
        <f t="shared" si="0"/>
        <v>64716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1" t="s">
        <v>141</v>
      </c>
      <c r="B30" s="14">
        <v>29873</v>
      </c>
      <c r="C30" s="14">
        <v>45431</v>
      </c>
      <c r="D30" s="14">
        <v>37621</v>
      </c>
      <c r="E30" s="14">
        <v>28678</v>
      </c>
      <c r="F30" s="14">
        <v>32193</v>
      </c>
      <c r="G30" s="14">
        <v>29323</v>
      </c>
      <c r="H30" s="14">
        <v>28843</v>
      </c>
      <c r="I30" s="14">
        <v>25245</v>
      </c>
      <c r="J30" s="14">
        <v>35470</v>
      </c>
      <c r="K30" s="14">
        <v>33533</v>
      </c>
      <c r="L30" s="14">
        <v>25643</v>
      </c>
      <c r="M30" s="14">
        <v>29878</v>
      </c>
      <c r="N30" s="36">
        <f t="shared" si="0"/>
        <v>381731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1" t="s">
        <v>142</v>
      </c>
      <c r="B31" s="14">
        <v>1424205</v>
      </c>
      <c r="C31" s="14">
        <v>1022800</v>
      </c>
      <c r="D31" s="14">
        <v>420000</v>
      </c>
      <c r="E31" s="14">
        <v>166000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6">
        <f t="shared" si="0"/>
        <v>3033005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1" t="s">
        <v>161</v>
      </c>
      <c r="B32" s="14">
        <v>75253</v>
      </c>
      <c r="C32" s="14">
        <v>47659</v>
      </c>
      <c r="D32" s="14">
        <v>24242</v>
      </c>
      <c r="E32" s="14">
        <v>16842</v>
      </c>
      <c r="F32" s="14">
        <v>32804</v>
      </c>
      <c r="G32" s="14">
        <v>43937</v>
      </c>
      <c r="H32" s="14">
        <v>26858</v>
      </c>
      <c r="I32" s="14">
        <v>58294</v>
      </c>
      <c r="J32" s="14">
        <v>24206</v>
      </c>
      <c r="K32" s="14">
        <v>27835</v>
      </c>
      <c r="L32" s="14">
        <v>35522</v>
      </c>
      <c r="M32" s="14">
        <v>45396</v>
      </c>
      <c r="N32" s="36">
        <f t="shared" si="0"/>
        <v>458848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1" t="s">
        <v>162</v>
      </c>
      <c r="B33" s="14">
        <v>38757</v>
      </c>
      <c r="C33" s="14">
        <v>19797</v>
      </c>
      <c r="D33" s="14">
        <v>1529</v>
      </c>
      <c r="E33" s="14">
        <v>232</v>
      </c>
      <c r="F33" s="14">
        <v>4</v>
      </c>
      <c r="G33" s="14">
        <v>6704</v>
      </c>
      <c r="H33" s="14">
        <v>36235</v>
      </c>
      <c r="I33" s="14">
        <v>64395</v>
      </c>
      <c r="J33" s="14">
        <v>39532</v>
      </c>
      <c r="K33" s="14">
        <v>37414</v>
      </c>
      <c r="L33" s="14">
        <v>52875</v>
      </c>
      <c r="M33" s="14">
        <v>27780</v>
      </c>
      <c r="N33" s="36">
        <f t="shared" si="0"/>
        <v>325254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1" t="s">
        <v>145</v>
      </c>
      <c r="B34" s="14">
        <v>12011</v>
      </c>
      <c r="C34" s="14">
        <v>8551</v>
      </c>
      <c r="D34" s="14">
        <v>10267</v>
      </c>
      <c r="E34" s="14">
        <v>11162</v>
      </c>
      <c r="F34" s="14">
        <v>12860</v>
      </c>
      <c r="G34" s="14">
        <v>3889</v>
      </c>
      <c r="H34" s="14">
        <v>14570</v>
      </c>
      <c r="I34" s="14">
        <v>9063</v>
      </c>
      <c r="J34" s="14">
        <v>6696</v>
      </c>
      <c r="K34" s="14">
        <v>9546</v>
      </c>
      <c r="L34" s="14">
        <v>3249</v>
      </c>
      <c r="M34" s="14">
        <v>6384</v>
      </c>
      <c r="N34" s="36">
        <f t="shared" si="0"/>
        <v>108248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1" t="s">
        <v>172</v>
      </c>
      <c r="B35" s="14">
        <v>14983</v>
      </c>
      <c r="C35" s="14">
        <v>12628</v>
      </c>
      <c r="D35" s="14">
        <v>16676</v>
      </c>
      <c r="E35" s="14">
        <v>13557</v>
      </c>
      <c r="F35" s="14">
        <v>12650</v>
      </c>
      <c r="G35" s="14">
        <v>11084</v>
      </c>
      <c r="H35" s="14">
        <v>19957</v>
      </c>
      <c r="I35" s="14">
        <v>13526</v>
      </c>
      <c r="J35" s="14">
        <v>10591</v>
      </c>
      <c r="K35" s="14">
        <v>10455</v>
      </c>
      <c r="L35" s="14">
        <v>8917</v>
      </c>
      <c r="M35" s="14">
        <v>5582</v>
      </c>
      <c r="N35" s="36">
        <f t="shared" si="0"/>
        <v>150606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1" t="s">
        <v>147</v>
      </c>
      <c r="B36" s="14">
        <v>10265</v>
      </c>
      <c r="C36" s="14">
        <v>4771</v>
      </c>
      <c r="D36" s="14">
        <v>6760</v>
      </c>
      <c r="E36" s="14">
        <v>5080</v>
      </c>
      <c r="F36" s="14">
        <v>4399</v>
      </c>
      <c r="G36" s="14">
        <v>1666</v>
      </c>
      <c r="H36" s="14">
        <v>1449</v>
      </c>
      <c r="I36" s="14">
        <v>817</v>
      </c>
      <c r="J36" s="14">
        <v>669</v>
      </c>
      <c r="K36" s="14">
        <v>1357</v>
      </c>
      <c r="L36" s="14">
        <v>802</v>
      </c>
      <c r="M36" s="14">
        <v>6216</v>
      </c>
      <c r="N36" s="36">
        <f t="shared" si="0"/>
        <v>44251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1" t="s">
        <v>173</v>
      </c>
      <c r="B37" s="14">
        <v>67898</v>
      </c>
      <c r="C37" s="14">
        <v>47711</v>
      </c>
      <c r="D37" s="14">
        <v>30001</v>
      </c>
      <c r="E37" s="14">
        <v>20096</v>
      </c>
      <c r="F37" s="14">
        <v>15325</v>
      </c>
      <c r="G37" s="14">
        <v>17460</v>
      </c>
      <c r="H37" s="14">
        <v>9971</v>
      </c>
      <c r="I37" s="14">
        <v>13420</v>
      </c>
      <c r="J37" s="14">
        <v>23501</v>
      </c>
      <c r="K37" s="14">
        <v>31578</v>
      </c>
      <c r="L37" s="14">
        <v>45101</v>
      </c>
      <c r="M37" s="14">
        <v>57489</v>
      </c>
      <c r="N37" s="36">
        <f t="shared" si="0"/>
        <v>379551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1" t="s">
        <v>149</v>
      </c>
      <c r="B38" s="14">
        <v>9083</v>
      </c>
      <c r="C38" s="14">
        <v>3463</v>
      </c>
      <c r="D38" s="14">
        <v>3911</v>
      </c>
      <c r="E38" s="14">
        <v>4337</v>
      </c>
      <c r="F38" s="14">
        <v>3585</v>
      </c>
      <c r="G38" s="14">
        <v>5568</v>
      </c>
      <c r="H38" s="14">
        <v>4084</v>
      </c>
      <c r="I38" s="14">
        <v>3070</v>
      </c>
      <c r="J38" s="14">
        <v>4287</v>
      </c>
      <c r="K38" s="14">
        <v>3002</v>
      </c>
      <c r="L38" s="14">
        <v>1793</v>
      </c>
      <c r="M38" s="14">
        <v>1692</v>
      </c>
      <c r="N38" s="36">
        <f t="shared" si="0"/>
        <v>47875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1" t="s">
        <v>150</v>
      </c>
      <c r="B39" s="14">
        <v>2836</v>
      </c>
      <c r="C39" s="14">
        <v>5816</v>
      </c>
      <c r="D39" s="14">
        <v>5397</v>
      </c>
      <c r="E39" s="14">
        <v>4329</v>
      </c>
      <c r="F39" s="14">
        <v>1698</v>
      </c>
      <c r="G39" s="14">
        <v>1074</v>
      </c>
      <c r="H39" s="14">
        <v>1146</v>
      </c>
      <c r="I39" s="14">
        <v>308</v>
      </c>
      <c r="J39" s="14">
        <v>493</v>
      </c>
      <c r="K39" s="14">
        <v>1552</v>
      </c>
      <c r="L39" s="14">
        <v>3021</v>
      </c>
      <c r="M39" s="14">
        <v>2585</v>
      </c>
      <c r="N39" s="36">
        <f t="shared" si="0"/>
        <v>30255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1" t="s">
        <v>151</v>
      </c>
      <c r="B40" s="14">
        <v>1461836</v>
      </c>
      <c r="C40" s="14">
        <v>1496606</v>
      </c>
      <c r="D40" s="14">
        <v>1547694</v>
      </c>
      <c r="E40" s="14">
        <v>1494804</v>
      </c>
      <c r="F40" s="14">
        <v>1727612</v>
      </c>
      <c r="G40" s="14">
        <v>1744347</v>
      </c>
      <c r="H40" s="14">
        <v>2114026</v>
      </c>
      <c r="I40" s="14">
        <v>1754017</v>
      </c>
      <c r="J40" s="14">
        <v>1952420</v>
      </c>
      <c r="K40" s="14">
        <v>1685540</v>
      </c>
      <c r="L40" s="14">
        <v>1889129</v>
      </c>
      <c r="M40" s="14">
        <v>1662405</v>
      </c>
      <c r="N40" s="36">
        <f t="shared" si="0"/>
        <v>20530436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91" t="s">
        <v>152</v>
      </c>
      <c r="B41" s="14">
        <v>82768</v>
      </c>
      <c r="C41" s="14">
        <v>97297</v>
      </c>
      <c r="D41" s="14">
        <v>82750</v>
      </c>
      <c r="E41" s="14">
        <v>104033</v>
      </c>
      <c r="F41" s="14">
        <v>96109</v>
      </c>
      <c r="G41" s="14">
        <v>117459</v>
      </c>
      <c r="H41" s="14">
        <v>131955</v>
      </c>
      <c r="I41" s="14">
        <v>107962</v>
      </c>
      <c r="J41" s="14">
        <v>106785</v>
      </c>
      <c r="K41" s="14">
        <v>96305</v>
      </c>
      <c r="L41" s="14">
        <v>98507</v>
      </c>
      <c r="M41" s="14">
        <v>85177</v>
      </c>
      <c r="N41" s="36">
        <f t="shared" si="0"/>
        <v>1207107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42" t="s">
        <v>61</v>
      </c>
      <c r="B42" s="42"/>
      <c r="C42" s="42"/>
      <c r="D42" s="42"/>
      <c r="E42" s="42"/>
      <c r="F42" s="42" t="s">
        <v>75</v>
      </c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42" t="s">
        <v>62</v>
      </c>
      <c r="B43" s="42"/>
      <c r="C43" s="42"/>
      <c r="D43" s="42"/>
      <c r="E43" s="42"/>
      <c r="F43" s="42" t="s">
        <v>63</v>
      </c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42" t="s">
        <v>65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88"/>
  <sheetViews>
    <sheetView zoomScale="55" zoomScaleNormal="55" workbookViewId="0">
      <selection activeCell="G10" sqref="G10"/>
    </sheetView>
  </sheetViews>
  <sheetFormatPr baseColWidth="10" defaultRowHeight="26.25" x14ac:dyDescent="0.4"/>
  <cols>
    <col min="1" max="1" width="24.85546875" style="34" customWidth="1"/>
    <col min="2" max="2" width="23.5703125" style="34" customWidth="1"/>
    <col min="3" max="3" width="23" style="34" customWidth="1"/>
    <col min="4" max="4" width="23.42578125" style="34" customWidth="1"/>
    <col min="5" max="5" width="23.28515625" style="34" customWidth="1"/>
    <col min="6" max="6" width="24" style="34" customWidth="1"/>
    <col min="7" max="7" width="22" style="34" customWidth="1"/>
    <col min="8" max="8" width="25.140625" style="34" customWidth="1"/>
    <col min="9" max="9" width="25.42578125" style="34" customWidth="1"/>
    <col min="10" max="10" width="22.85546875" style="34" customWidth="1"/>
    <col min="11" max="11" width="23.85546875" style="34" customWidth="1"/>
    <col min="12" max="12" width="22.140625" style="34" customWidth="1"/>
    <col min="13" max="13" width="23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174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0" t="s">
        <v>119</v>
      </c>
      <c r="B8" s="14">
        <v>263203</v>
      </c>
      <c r="C8" s="14">
        <v>88587</v>
      </c>
      <c r="D8" s="14">
        <v>11642</v>
      </c>
      <c r="E8" s="14">
        <v>12643</v>
      </c>
      <c r="F8" s="14">
        <v>133183</v>
      </c>
      <c r="G8" s="14">
        <v>1025174</v>
      </c>
      <c r="H8" s="14">
        <v>2227693</v>
      </c>
      <c r="I8" s="14">
        <v>1446278</v>
      </c>
      <c r="J8" s="14">
        <v>388201</v>
      </c>
      <c r="K8" s="14">
        <v>889845</v>
      </c>
      <c r="L8" s="14">
        <v>1393856</v>
      </c>
      <c r="M8" s="14">
        <v>836986</v>
      </c>
      <c r="N8" s="36">
        <f>SUM(B8:M8)</f>
        <v>8717291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1" t="s">
        <v>120</v>
      </c>
      <c r="B9" s="14">
        <v>39943</v>
      </c>
      <c r="C9" s="14">
        <v>39302</v>
      </c>
      <c r="D9" s="14">
        <v>59257</v>
      </c>
      <c r="E9" s="14">
        <v>79666</v>
      </c>
      <c r="F9" s="14">
        <v>103396</v>
      </c>
      <c r="G9" s="14">
        <v>71186</v>
      </c>
      <c r="H9" s="14">
        <v>103731</v>
      </c>
      <c r="I9" s="14">
        <v>110331</v>
      </c>
      <c r="J9" s="14">
        <v>91370</v>
      </c>
      <c r="K9" s="14">
        <v>86503</v>
      </c>
      <c r="L9" s="14">
        <v>77574</v>
      </c>
      <c r="M9" s="14">
        <v>107545</v>
      </c>
      <c r="N9" s="36">
        <f t="shared" ref="N9:N41" si="0">SUM(B9:M9)</f>
        <v>969804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1" t="s">
        <v>121</v>
      </c>
      <c r="B10" s="14">
        <v>9397</v>
      </c>
      <c r="C10" s="14">
        <v>15512</v>
      </c>
      <c r="D10" s="14">
        <v>1976</v>
      </c>
      <c r="E10" s="14">
        <v>0</v>
      </c>
      <c r="F10" s="14">
        <v>3104</v>
      </c>
      <c r="G10" s="14">
        <v>0</v>
      </c>
      <c r="H10" s="14">
        <v>632</v>
      </c>
      <c r="I10" s="14">
        <v>18045</v>
      </c>
      <c r="J10" s="14">
        <v>14664</v>
      </c>
      <c r="K10" s="14">
        <v>7421</v>
      </c>
      <c r="L10" s="14">
        <v>9246</v>
      </c>
      <c r="M10" s="14">
        <v>7272</v>
      </c>
      <c r="N10" s="36">
        <f t="shared" si="0"/>
        <v>87269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1" t="s">
        <v>158</v>
      </c>
      <c r="B11" s="14">
        <v>20116</v>
      </c>
      <c r="C11" s="14">
        <v>23061</v>
      </c>
      <c r="D11" s="14">
        <v>22777</v>
      </c>
      <c r="E11" s="14">
        <v>22785</v>
      </c>
      <c r="F11" s="14">
        <v>22878</v>
      </c>
      <c r="G11" s="14">
        <v>22806</v>
      </c>
      <c r="H11" s="14">
        <v>22759</v>
      </c>
      <c r="I11" s="14">
        <v>22671</v>
      </c>
      <c r="J11" s="14">
        <v>22995</v>
      </c>
      <c r="K11" s="14">
        <v>21419</v>
      </c>
      <c r="L11" s="14">
        <v>23044</v>
      </c>
      <c r="M11" s="14">
        <v>22685</v>
      </c>
      <c r="N11" s="36">
        <f t="shared" si="0"/>
        <v>269996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1" t="s">
        <v>123</v>
      </c>
      <c r="B12" s="14">
        <v>3432</v>
      </c>
      <c r="C12" s="14">
        <v>1486</v>
      </c>
      <c r="D12" s="14">
        <v>1598</v>
      </c>
      <c r="E12" s="14">
        <v>3207</v>
      </c>
      <c r="F12" s="14">
        <v>3286</v>
      </c>
      <c r="G12" s="14">
        <v>2863</v>
      </c>
      <c r="H12" s="14">
        <v>7958</v>
      </c>
      <c r="I12" s="14">
        <v>7105</v>
      </c>
      <c r="J12" s="14">
        <v>2632</v>
      </c>
      <c r="K12" s="14">
        <v>2080</v>
      </c>
      <c r="L12" s="14">
        <v>7820</v>
      </c>
      <c r="M12" s="14">
        <v>11549</v>
      </c>
      <c r="N12" s="36">
        <f t="shared" si="0"/>
        <v>55016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1" t="s">
        <v>124</v>
      </c>
      <c r="B13" s="14">
        <v>11540</v>
      </c>
      <c r="C13" s="14">
        <v>273640</v>
      </c>
      <c r="D13" s="14">
        <v>66991</v>
      </c>
      <c r="E13" s="14">
        <v>33809</v>
      </c>
      <c r="F13" s="14">
        <v>14670</v>
      </c>
      <c r="G13" s="14">
        <v>9495</v>
      </c>
      <c r="H13" s="14">
        <v>23043</v>
      </c>
      <c r="I13" s="14">
        <v>21502</v>
      </c>
      <c r="J13" s="14">
        <v>14162</v>
      </c>
      <c r="K13" s="14">
        <v>13015</v>
      </c>
      <c r="L13" s="14">
        <v>11528</v>
      </c>
      <c r="M13" s="14">
        <v>19033</v>
      </c>
      <c r="N13" s="36">
        <f t="shared" si="0"/>
        <v>512428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1" t="s">
        <v>125</v>
      </c>
      <c r="B14" s="14">
        <v>4400</v>
      </c>
      <c r="C14" s="14">
        <v>24159</v>
      </c>
      <c r="D14" s="14">
        <v>11282</v>
      </c>
      <c r="E14" s="14">
        <v>4930</v>
      </c>
      <c r="F14" s="14">
        <v>2482</v>
      </c>
      <c r="G14" s="14">
        <v>5778</v>
      </c>
      <c r="H14" s="14">
        <v>12674</v>
      </c>
      <c r="I14" s="14">
        <v>12310</v>
      </c>
      <c r="J14" s="14">
        <v>3690</v>
      </c>
      <c r="K14" s="14">
        <v>2073</v>
      </c>
      <c r="L14" s="14">
        <v>7377</v>
      </c>
      <c r="M14" s="14">
        <v>23420</v>
      </c>
      <c r="N14" s="36">
        <f t="shared" si="0"/>
        <v>114575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1" t="s">
        <v>126</v>
      </c>
      <c r="B15" s="14">
        <v>331</v>
      </c>
      <c r="C15" s="14">
        <v>1134</v>
      </c>
      <c r="D15" s="14">
        <v>519</v>
      </c>
      <c r="E15" s="14">
        <v>469</v>
      </c>
      <c r="F15" s="14">
        <v>224</v>
      </c>
      <c r="G15" s="14">
        <v>309</v>
      </c>
      <c r="H15" s="14">
        <v>1842</v>
      </c>
      <c r="I15" s="14">
        <v>2259</v>
      </c>
      <c r="J15" s="14">
        <v>847</v>
      </c>
      <c r="K15" s="14">
        <v>184</v>
      </c>
      <c r="L15" s="14">
        <v>283</v>
      </c>
      <c r="M15" s="14">
        <v>4548</v>
      </c>
      <c r="N15" s="36">
        <f t="shared" si="0"/>
        <v>12949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1" t="s">
        <v>127</v>
      </c>
      <c r="B16" s="14">
        <v>104988</v>
      </c>
      <c r="C16" s="14">
        <v>88718</v>
      </c>
      <c r="D16" s="14">
        <v>62181</v>
      </c>
      <c r="E16" s="14">
        <v>70836</v>
      </c>
      <c r="F16" s="14">
        <v>33678</v>
      </c>
      <c r="G16" s="14">
        <v>28259</v>
      </c>
      <c r="H16" s="14">
        <v>29227</v>
      </c>
      <c r="I16" s="14">
        <v>34071</v>
      </c>
      <c r="J16" s="14">
        <v>33778</v>
      </c>
      <c r="K16" s="14">
        <v>25319</v>
      </c>
      <c r="L16" s="14">
        <v>20242</v>
      </c>
      <c r="M16" s="14">
        <v>59433</v>
      </c>
      <c r="N16" s="36">
        <f t="shared" si="0"/>
        <v>590730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1" t="s">
        <v>128</v>
      </c>
      <c r="B17" s="14">
        <v>53865</v>
      </c>
      <c r="C17" s="14">
        <v>68539</v>
      </c>
      <c r="D17" s="14">
        <v>80501</v>
      </c>
      <c r="E17" s="14">
        <v>69939</v>
      </c>
      <c r="F17" s="14">
        <v>72193</v>
      </c>
      <c r="G17" s="14">
        <v>61038</v>
      </c>
      <c r="H17" s="14">
        <v>62837</v>
      </c>
      <c r="I17" s="14">
        <v>59391</v>
      </c>
      <c r="J17" s="14">
        <v>56545</v>
      </c>
      <c r="K17" s="14">
        <v>52071</v>
      </c>
      <c r="L17" s="14">
        <v>63638</v>
      </c>
      <c r="M17" s="14">
        <v>46660</v>
      </c>
      <c r="N17" s="36">
        <f t="shared" si="0"/>
        <v>747217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1" t="s">
        <v>129</v>
      </c>
      <c r="B18" s="14">
        <v>58314</v>
      </c>
      <c r="C18" s="14">
        <v>60982</v>
      </c>
      <c r="D18" s="14">
        <v>33154</v>
      </c>
      <c r="E18" s="14">
        <v>40314</v>
      </c>
      <c r="F18" s="14">
        <v>36650</v>
      </c>
      <c r="G18" s="14">
        <v>33155</v>
      </c>
      <c r="H18" s="14">
        <v>51186</v>
      </c>
      <c r="I18" s="14">
        <v>32475</v>
      </c>
      <c r="J18" s="14">
        <v>45336</v>
      </c>
      <c r="K18" s="14">
        <v>56095</v>
      </c>
      <c r="L18" s="14">
        <v>51052</v>
      </c>
      <c r="M18" s="14">
        <v>45027</v>
      </c>
      <c r="N18" s="36">
        <f t="shared" si="0"/>
        <v>543740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1" t="s">
        <v>130</v>
      </c>
      <c r="B19" s="14">
        <v>101433</v>
      </c>
      <c r="C19" s="14">
        <v>76862</v>
      </c>
      <c r="D19" s="14">
        <v>84715</v>
      </c>
      <c r="E19" s="14">
        <v>103473</v>
      </c>
      <c r="F19" s="14">
        <v>76996</v>
      </c>
      <c r="G19" s="14">
        <v>69657</v>
      </c>
      <c r="H19" s="14">
        <v>95420</v>
      </c>
      <c r="I19" s="14">
        <v>89355</v>
      </c>
      <c r="J19" s="14">
        <v>138348</v>
      </c>
      <c r="K19" s="14">
        <v>135158</v>
      </c>
      <c r="L19" s="14">
        <v>69930</v>
      </c>
      <c r="M19" s="14">
        <v>45200</v>
      </c>
      <c r="N19" s="36">
        <f t="shared" si="0"/>
        <v>1086547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1" t="s">
        <v>131</v>
      </c>
      <c r="B20" s="14">
        <v>99719</v>
      </c>
      <c r="C20" s="14">
        <v>156235</v>
      </c>
      <c r="D20" s="14">
        <v>144765</v>
      </c>
      <c r="E20" s="14">
        <v>154713</v>
      </c>
      <c r="F20" s="14">
        <v>129236</v>
      </c>
      <c r="G20" s="14">
        <v>79077</v>
      </c>
      <c r="H20" s="14">
        <v>86876</v>
      </c>
      <c r="I20" s="14">
        <v>117419</v>
      </c>
      <c r="J20" s="14">
        <v>156354</v>
      </c>
      <c r="K20" s="14">
        <v>263316</v>
      </c>
      <c r="L20" s="14">
        <v>109123</v>
      </c>
      <c r="M20" s="14">
        <v>253015</v>
      </c>
      <c r="N20" s="36">
        <f t="shared" si="0"/>
        <v>1749848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1" t="s">
        <v>132</v>
      </c>
      <c r="B21" s="14">
        <v>268546</v>
      </c>
      <c r="C21" s="14">
        <v>286089</v>
      </c>
      <c r="D21" s="14">
        <v>197747</v>
      </c>
      <c r="E21" s="14">
        <v>262365</v>
      </c>
      <c r="F21" s="14">
        <v>236326</v>
      </c>
      <c r="G21" s="14">
        <v>222617</v>
      </c>
      <c r="H21" s="14">
        <v>215066</v>
      </c>
      <c r="I21" s="14">
        <v>194186</v>
      </c>
      <c r="J21" s="14">
        <v>212059</v>
      </c>
      <c r="K21" s="14">
        <v>179526</v>
      </c>
      <c r="L21" s="14">
        <v>229952</v>
      </c>
      <c r="M21" s="14">
        <v>220726</v>
      </c>
      <c r="N21" s="36">
        <f t="shared" si="0"/>
        <v>2725205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1" t="s">
        <v>133</v>
      </c>
      <c r="B22" s="14">
        <v>42926</v>
      </c>
      <c r="C22" s="14">
        <v>54305</v>
      </c>
      <c r="D22" s="14">
        <v>50802</v>
      </c>
      <c r="E22" s="14">
        <v>66659</v>
      </c>
      <c r="F22" s="14">
        <v>64849</v>
      </c>
      <c r="G22" s="14">
        <v>72051</v>
      </c>
      <c r="H22" s="14">
        <v>90388</v>
      </c>
      <c r="I22" s="14">
        <v>83290</v>
      </c>
      <c r="J22" s="14">
        <v>83156</v>
      </c>
      <c r="K22" s="14">
        <v>76725</v>
      </c>
      <c r="L22" s="14">
        <v>64303</v>
      </c>
      <c r="M22" s="14">
        <v>50967</v>
      </c>
      <c r="N22" s="36">
        <f t="shared" si="0"/>
        <v>800421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1" t="s">
        <v>134</v>
      </c>
      <c r="B23" s="14">
        <v>80</v>
      </c>
      <c r="C23" s="14">
        <v>0</v>
      </c>
      <c r="D23" s="14">
        <v>1012</v>
      </c>
      <c r="E23" s="14">
        <v>11430</v>
      </c>
      <c r="F23" s="14">
        <v>93823</v>
      </c>
      <c r="G23" s="14">
        <v>1546</v>
      </c>
      <c r="H23" s="14">
        <v>560</v>
      </c>
      <c r="I23" s="14">
        <v>560</v>
      </c>
      <c r="J23" s="14">
        <v>2</v>
      </c>
      <c r="K23" s="14">
        <v>0</v>
      </c>
      <c r="L23" s="14">
        <v>0</v>
      </c>
      <c r="M23" s="14">
        <v>0</v>
      </c>
      <c r="N23" s="36">
        <f t="shared" si="0"/>
        <v>109013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1" t="s">
        <v>135</v>
      </c>
      <c r="B24" s="14">
        <v>62399</v>
      </c>
      <c r="C24" s="14">
        <v>51629</v>
      </c>
      <c r="D24" s="14">
        <v>48360</v>
      </c>
      <c r="E24" s="14">
        <v>59712</v>
      </c>
      <c r="F24" s="14">
        <v>76729</v>
      </c>
      <c r="G24" s="14">
        <v>51363</v>
      </c>
      <c r="H24" s="14">
        <v>43187</v>
      </c>
      <c r="I24" s="14">
        <v>80192</v>
      </c>
      <c r="J24" s="14">
        <v>68953</v>
      </c>
      <c r="K24" s="14">
        <v>71554</v>
      </c>
      <c r="L24" s="14">
        <v>62797</v>
      </c>
      <c r="M24" s="14">
        <v>49122</v>
      </c>
      <c r="N24" s="36">
        <f t="shared" si="0"/>
        <v>725997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1" t="s">
        <v>136</v>
      </c>
      <c r="B25" s="14">
        <v>24182</v>
      </c>
      <c r="C25" s="14">
        <v>27350</v>
      </c>
      <c r="D25" s="14">
        <v>33603</v>
      </c>
      <c r="E25" s="14">
        <v>38620</v>
      </c>
      <c r="F25" s="14">
        <v>36961</v>
      </c>
      <c r="G25" s="14">
        <v>36691</v>
      </c>
      <c r="H25" s="14">
        <v>44081</v>
      </c>
      <c r="I25" s="14">
        <v>44209</v>
      </c>
      <c r="J25" s="14">
        <v>39987</v>
      </c>
      <c r="K25" s="14">
        <v>33297</v>
      </c>
      <c r="L25" s="14">
        <v>26659</v>
      </c>
      <c r="M25" s="14">
        <v>27303</v>
      </c>
      <c r="N25" s="36">
        <f t="shared" si="0"/>
        <v>412943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1" t="s">
        <v>137</v>
      </c>
      <c r="B26" s="14">
        <v>62613</v>
      </c>
      <c r="C26" s="14">
        <v>89823</v>
      </c>
      <c r="D26" s="14">
        <v>88455</v>
      </c>
      <c r="E26" s="14">
        <v>161802</v>
      </c>
      <c r="F26" s="14">
        <v>97241</v>
      </c>
      <c r="G26" s="14">
        <v>52502</v>
      </c>
      <c r="H26" s="14">
        <v>79778</v>
      </c>
      <c r="I26" s="14">
        <v>62534</v>
      </c>
      <c r="J26" s="14">
        <v>68017</v>
      </c>
      <c r="K26" s="14">
        <v>24420</v>
      </c>
      <c r="L26" s="14">
        <v>41728</v>
      </c>
      <c r="M26" s="14">
        <v>129883</v>
      </c>
      <c r="N26" s="36">
        <f t="shared" si="0"/>
        <v>958796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1" t="s">
        <v>138</v>
      </c>
      <c r="B27" s="14">
        <v>21125</v>
      </c>
      <c r="C27" s="14">
        <v>20600</v>
      </c>
      <c r="D27" s="14">
        <v>26732</v>
      </c>
      <c r="E27" s="14">
        <v>21780</v>
      </c>
      <c r="F27" s="14">
        <v>30106</v>
      </c>
      <c r="G27" s="14">
        <v>17301</v>
      </c>
      <c r="H27" s="14">
        <v>22486</v>
      </c>
      <c r="I27" s="14">
        <v>14830</v>
      </c>
      <c r="J27" s="14">
        <v>8826</v>
      </c>
      <c r="K27" s="14">
        <v>13232</v>
      </c>
      <c r="L27" s="14">
        <v>10422</v>
      </c>
      <c r="M27" s="14">
        <v>8664</v>
      </c>
      <c r="N27" s="36">
        <f t="shared" si="0"/>
        <v>216104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1" t="s">
        <v>139</v>
      </c>
      <c r="B28" s="14">
        <v>3244</v>
      </c>
      <c r="C28" s="14">
        <v>2087</v>
      </c>
      <c r="D28" s="14">
        <v>1879</v>
      </c>
      <c r="E28" s="14">
        <v>3040</v>
      </c>
      <c r="F28" s="14">
        <v>2498</v>
      </c>
      <c r="G28" s="14">
        <v>2462</v>
      </c>
      <c r="H28" s="14">
        <v>1290</v>
      </c>
      <c r="I28" s="14">
        <v>2288</v>
      </c>
      <c r="J28" s="14">
        <v>1735</v>
      </c>
      <c r="K28" s="14">
        <v>2127</v>
      </c>
      <c r="L28" s="14">
        <v>1565</v>
      </c>
      <c r="M28" s="14">
        <v>1909</v>
      </c>
      <c r="N28" s="36">
        <f t="shared" si="0"/>
        <v>26124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1" t="s">
        <v>140</v>
      </c>
      <c r="B29" s="14">
        <v>5663</v>
      </c>
      <c r="C29" s="14">
        <v>2606</v>
      </c>
      <c r="D29" s="14">
        <v>5700</v>
      </c>
      <c r="E29" s="14">
        <v>5565</v>
      </c>
      <c r="F29" s="14">
        <v>5125</v>
      </c>
      <c r="G29" s="14">
        <v>5602</v>
      </c>
      <c r="H29" s="14">
        <v>3492</v>
      </c>
      <c r="I29" s="14">
        <v>3892</v>
      </c>
      <c r="J29" s="14">
        <v>3251</v>
      </c>
      <c r="K29" s="14">
        <v>1772</v>
      </c>
      <c r="L29" s="14">
        <v>847</v>
      </c>
      <c r="M29" s="14">
        <v>1677</v>
      </c>
      <c r="N29" s="36">
        <f t="shared" si="0"/>
        <v>45192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1" t="s">
        <v>141</v>
      </c>
      <c r="B30" s="14">
        <v>29938</v>
      </c>
      <c r="C30" s="14">
        <v>43959</v>
      </c>
      <c r="D30" s="14">
        <v>37555</v>
      </c>
      <c r="E30" s="14">
        <v>30180</v>
      </c>
      <c r="F30" s="14">
        <v>31429</v>
      </c>
      <c r="G30" s="14">
        <v>30546</v>
      </c>
      <c r="H30" s="14">
        <v>45987</v>
      </c>
      <c r="I30" s="14">
        <v>40000</v>
      </c>
      <c r="J30" s="14">
        <v>47420</v>
      </c>
      <c r="K30" s="14">
        <v>43109</v>
      </c>
      <c r="L30" s="14">
        <v>32058</v>
      </c>
      <c r="M30" s="14">
        <v>23230</v>
      </c>
      <c r="N30" s="36">
        <f t="shared" si="0"/>
        <v>435411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1" t="s">
        <v>142</v>
      </c>
      <c r="B31" s="14">
        <v>1090000</v>
      </c>
      <c r="C31" s="14">
        <v>1546750</v>
      </c>
      <c r="D31" s="14">
        <v>812860</v>
      </c>
      <c r="E31" s="14">
        <v>154900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6">
        <f t="shared" si="0"/>
        <v>3604510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1" t="s">
        <v>161</v>
      </c>
      <c r="B32" s="14">
        <v>69806</v>
      </c>
      <c r="C32" s="14">
        <v>37714</v>
      </c>
      <c r="D32" s="14">
        <v>33830</v>
      </c>
      <c r="E32" s="14">
        <v>39267</v>
      </c>
      <c r="F32" s="14">
        <v>29610</v>
      </c>
      <c r="G32" s="14">
        <v>43488</v>
      </c>
      <c r="H32" s="14">
        <v>27132</v>
      </c>
      <c r="I32" s="14">
        <v>60315</v>
      </c>
      <c r="J32" s="14">
        <v>32893</v>
      </c>
      <c r="K32" s="14">
        <v>35961</v>
      </c>
      <c r="L32" s="14">
        <v>52395</v>
      </c>
      <c r="M32" s="14">
        <v>26224</v>
      </c>
      <c r="N32" s="36">
        <f t="shared" si="0"/>
        <v>488635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1" t="s">
        <v>144</v>
      </c>
      <c r="B33" s="14">
        <v>42720</v>
      </c>
      <c r="C33" s="14">
        <v>22138</v>
      </c>
      <c r="D33" s="14">
        <v>6111</v>
      </c>
      <c r="E33" s="14">
        <v>4879</v>
      </c>
      <c r="F33" s="14">
        <v>4869</v>
      </c>
      <c r="G33" s="14">
        <v>21797</v>
      </c>
      <c r="H33" s="14">
        <v>28421</v>
      </c>
      <c r="I33" s="14">
        <v>53668</v>
      </c>
      <c r="J33" s="14">
        <v>131466</v>
      </c>
      <c r="K33" s="14">
        <v>120326</v>
      </c>
      <c r="L33" s="14">
        <v>73104</v>
      </c>
      <c r="M33" s="14">
        <v>93693</v>
      </c>
      <c r="N33" s="36">
        <f t="shared" si="0"/>
        <v>603192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1" t="s">
        <v>145</v>
      </c>
      <c r="B34" s="14">
        <v>12215</v>
      </c>
      <c r="C34" s="14">
        <v>19120</v>
      </c>
      <c r="D34" s="14">
        <v>12064</v>
      </c>
      <c r="E34" s="14">
        <v>20114</v>
      </c>
      <c r="F34" s="14">
        <v>13179</v>
      </c>
      <c r="G34" s="14">
        <v>10182</v>
      </c>
      <c r="H34" s="14">
        <v>16027</v>
      </c>
      <c r="I34" s="14">
        <v>20991</v>
      </c>
      <c r="J34" s="14">
        <v>13881</v>
      </c>
      <c r="K34" s="14">
        <v>19090</v>
      </c>
      <c r="L34" s="14">
        <v>18970</v>
      </c>
      <c r="M34" s="14">
        <v>16235</v>
      </c>
      <c r="N34" s="36">
        <f t="shared" si="0"/>
        <v>192068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1" t="s">
        <v>172</v>
      </c>
      <c r="B35" s="14">
        <v>15771</v>
      </c>
      <c r="C35" s="14">
        <v>13606</v>
      </c>
      <c r="D35" s="14">
        <v>14933</v>
      </c>
      <c r="E35" s="14">
        <v>12524</v>
      </c>
      <c r="F35" s="14">
        <v>10903</v>
      </c>
      <c r="G35" s="14">
        <v>9111</v>
      </c>
      <c r="H35" s="14">
        <v>15187</v>
      </c>
      <c r="I35" s="14">
        <v>8663</v>
      </c>
      <c r="J35" s="14">
        <v>6866</v>
      </c>
      <c r="K35" s="14">
        <v>4752</v>
      </c>
      <c r="L35" s="14">
        <v>21651</v>
      </c>
      <c r="M35" s="14">
        <v>5462</v>
      </c>
      <c r="N35" s="36">
        <f t="shared" si="0"/>
        <v>139429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1" t="s">
        <v>147</v>
      </c>
      <c r="B36" s="14">
        <v>9870</v>
      </c>
      <c r="C36" s="14">
        <v>8598</v>
      </c>
      <c r="D36" s="14">
        <v>11891</v>
      </c>
      <c r="E36" s="14">
        <v>6834</v>
      </c>
      <c r="F36" s="14">
        <v>5686</v>
      </c>
      <c r="G36" s="14">
        <v>1450</v>
      </c>
      <c r="H36" s="14">
        <v>1254</v>
      </c>
      <c r="I36" s="14">
        <v>826</v>
      </c>
      <c r="J36" s="14">
        <v>824</v>
      </c>
      <c r="K36" s="14">
        <v>1426</v>
      </c>
      <c r="L36" s="14">
        <v>872</v>
      </c>
      <c r="M36" s="14">
        <v>416</v>
      </c>
      <c r="N36" s="36">
        <f t="shared" si="0"/>
        <v>49947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1" t="s">
        <v>173</v>
      </c>
      <c r="B37" s="14">
        <v>69105</v>
      </c>
      <c r="C37" s="14">
        <v>59634</v>
      </c>
      <c r="D37" s="14">
        <v>52727</v>
      </c>
      <c r="E37" s="14">
        <v>48338</v>
      </c>
      <c r="F37" s="14">
        <v>51544</v>
      </c>
      <c r="G37" s="14">
        <v>41377</v>
      </c>
      <c r="H37" s="14">
        <v>33389</v>
      </c>
      <c r="I37" s="14">
        <v>31107</v>
      </c>
      <c r="J37" s="14">
        <v>59835</v>
      </c>
      <c r="K37" s="14">
        <v>112353</v>
      </c>
      <c r="L37" s="14">
        <v>70647</v>
      </c>
      <c r="M37" s="14">
        <v>62496</v>
      </c>
      <c r="N37" s="36">
        <f t="shared" si="0"/>
        <v>692552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1" t="s">
        <v>149</v>
      </c>
      <c r="B38" s="14">
        <v>3501</v>
      </c>
      <c r="C38" s="14">
        <v>3409</v>
      </c>
      <c r="D38" s="14">
        <v>3003</v>
      </c>
      <c r="E38" s="14">
        <v>3189</v>
      </c>
      <c r="F38" s="14">
        <v>3311</v>
      </c>
      <c r="G38" s="14">
        <v>4951</v>
      </c>
      <c r="H38" s="14">
        <v>4138</v>
      </c>
      <c r="I38" s="14">
        <v>3870</v>
      </c>
      <c r="J38" s="14">
        <v>4708</v>
      </c>
      <c r="K38" s="14">
        <v>3791</v>
      </c>
      <c r="L38" s="14">
        <v>2946</v>
      </c>
      <c r="M38" s="14">
        <v>2058</v>
      </c>
      <c r="N38" s="36">
        <f t="shared" si="0"/>
        <v>42875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1" t="s">
        <v>150</v>
      </c>
      <c r="B39" s="14">
        <v>4805</v>
      </c>
      <c r="C39" s="14">
        <v>7953</v>
      </c>
      <c r="D39" s="14">
        <v>13743</v>
      </c>
      <c r="E39" s="14">
        <v>2020</v>
      </c>
      <c r="F39" s="14">
        <v>1897</v>
      </c>
      <c r="G39" s="14">
        <v>400</v>
      </c>
      <c r="H39" s="14">
        <v>3018</v>
      </c>
      <c r="I39" s="14">
        <v>245</v>
      </c>
      <c r="J39" s="14">
        <v>1825</v>
      </c>
      <c r="K39" s="14">
        <v>2096</v>
      </c>
      <c r="L39" s="14">
        <v>3790</v>
      </c>
      <c r="M39" s="14">
        <v>3609</v>
      </c>
      <c r="N39" s="36">
        <f t="shared" si="0"/>
        <v>45401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1" t="s">
        <v>151</v>
      </c>
      <c r="B40" s="14">
        <v>1735173</v>
      </c>
      <c r="C40" s="14">
        <v>1466678</v>
      </c>
      <c r="D40" s="14">
        <v>1516989</v>
      </c>
      <c r="E40" s="14">
        <v>1514711</v>
      </c>
      <c r="F40" s="14">
        <v>1682273</v>
      </c>
      <c r="G40" s="14">
        <v>1822866</v>
      </c>
      <c r="H40" s="14">
        <v>2276806</v>
      </c>
      <c r="I40" s="14">
        <v>1859443</v>
      </c>
      <c r="J40" s="14">
        <v>2119865</v>
      </c>
      <c r="K40" s="14">
        <v>1886025</v>
      </c>
      <c r="L40" s="14">
        <v>1645243</v>
      </c>
      <c r="M40" s="14">
        <v>1497282</v>
      </c>
      <c r="N40" s="36">
        <f t="shared" si="0"/>
        <v>21023354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91" t="s">
        <v>152</v>
      </c>
      <c r="B41" s="14">
        <v>89773</v>
      </c>
      <c r="C41" s="14">
        <v>101443</v>
      </c>
      <c r="D41" s="14">
        <v>94843</v>
      </c>
      <c r="E41" s="14">
        <v>99447</v>
      </c>
      <c r="F41" s="14">
        <v>122693</v>
      </c>
      <c r="G41" s="14">
        <v>109311</v>
      </c>
      <c r="H41" s="14">
        <v>121355</v>
      </c>
      <c r="I41" s="14">
        <v>127960</v>
      </c>
      <c r="J41" s="14">
        <v>123647</v>
      </c>
      <c r="K41" s="14">
        <v>108405</v>
      </c>
      <c r="L41" s="14">
        <v>100652</v>
      </c>
      <c r="M41" s="14">
        <v>94043</v>
      </c>
      <c r="N41" s="36">
        <f t="shared" si="0"/>
        <v>1293572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42" t="s">
        <v>61</v>
      </c>
      <c r="B42" s="42"/>
      <c r="C42" s="42"/>
      <c r="D42" s="42"/>
      <c r="E42" s="42"/>
      <c r="F42" s="42" t="s">
        <v>75</v>
      </c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42" t="s">
        <v>62</v>
      </c>
      <c r="B43" s="42"/>
      <c r="C43" s="42"/>
      <c r="D43" s="42"/>
      <c r="E43" s="42"/>
      <c r="F43" s="42" t="s">
        <v>63</v>
      </c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42" t="s">
        <v>65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88"/>
  <sheetViews>
    <sheetView zoomScale="55" zoomScaleNormal="55" workbookViewId="0">
      <selection activeCell="H18" sqref="H18"/>
    </sheetView>
  </sheetViews>
  <sheetFormatPr baseColWidth="10" defaultRowHeight="26.25" x14ac:dyDescent="0.4"/>
  <cols>
    <col min="1" max="1" width="24.85546875" style="34" customWidth="1"/>
    <col min="2" max="2" width="23.28515625" style="34" customWidth="1"/>
    <col min="3" max="3" width="23" style="34" customWidth="1"/>
    <col min="4" max="4" width="22.85546875" style="34" customWidth="1"/>
    <col min="5" max="5" width="24.5703125" style="34" customWidth="1"/>
    <col min="6" max="6" width="23.28515625" style="34" customWidth="1"/>
    <col min="7" max="7" width="22" style="34" customWidth="1"/>
    <col min="8" max="8" width="23.85546875" style="34" customWidth="1"/>
    <col min="9" max="9" width="23.5703125" style="34" customWidth="1"/>
    <col min="10" max="10" width="22.85546875" style="34" customWidth="1"/>
    <col min="11" max="11" width="25.28515625" style="34" customWidth="1"/>
    <col min="12" max="12" width="21.85546875" style="34" customWidth="1"/>
    <col min="13" max="13" width="22.42578125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0" t="s">
        <v>119</v>
      </c>
      <c r="B8" s="14">
        <v>148747</v>
      </c>
      <c r="C8" s="14">
        <v>50996</v>
      </c>
      <c r="D8" s="14">
        <v>63923</v>
      </c>
      <c r="E8" s="14">
        <v>123527</v>
      </c>
      <c r="F8" s="14">
        <v>764176</v>
      </c>
      <c r="G8" s="14">
        <v>2548304</v>
      </c>
      <c r="H8" s="14">
        <v>1275879</v>
      </c>
      <c r="I8" s="14">
        <v>411041</v>
      </c>
      <c r="J8" s="14">
        <v>685861</v>
      </c>
      <c r="K8" s="14">
        <v>1116520</v>
      </c>
      <c r="L8" s="14">
        <v>724679</v>
      </c>
      <c r="M8" s="14">
        <v>349773</v>
      </c>
      <c r="N8" s="36">
        <f>SUM(B8:M8)</f>
        <v>8263426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1" t="s">
        <v>120</v>
      </c>
      <c r="B9" s="14">
        <v>62901</v>
      </c>
      <c r="C9" s="14">
        <v>37567</v>
      </c>
      <c r="D9" s="14">
        <v>39398</v>
      </c>
      <c r="E9" s="14">
        <v>85095</v>
      </c>
      <c r="F9" s="14">
        <v>81151</v>
      </c>
      <c r="G9" s="14">
        <v>103222</v>
      </c>
      <c r="H9" s="14">
        <v>86092</v>
      </c>
      <c r="I9" s="14">
        <v>103997</v>
      </c>
      <c r="J9" s="14">
        <v>86360</v>
      </c>
      <c r="K9" s="14">
        <v>55158</v>
      </c>
      <c r="L9" s="14">
        <v>42582</v>
      </c>
      <c r="M9" s="14">
        <v>47781</v>
      </c>
      <c r="N9" s="36">
        <f t="shared" ref="N9:N41" si="0">SUM(B9:M9)</f>
        <v>831304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1" t="s">
        <v>121</v>
      </c>
      <c r="B10" s="14">
        <v>46855</v>
      </c>
      <c r="C10" s="14">
        <v>42352</v>
      </c>
      <c r="D10" s="14">
        <v>320</v>
      </c>
      <c r="E10" s="14">
        <v>0</v>
      </c>
      <c r="F10" s="14">
        <v>0</v>
      </c>
      <c r="G10" s="14">
        <v>2916</v>
      </c>
      <c r="H10" s="14">
        <v>2742</v>
      </c>
      <c r="I10" s="14">
        <v>8300</v>
      </c>
      <c r="J10" s="14">
        <v>8400</v>
      </c>
      <c r="K10" s="14">
        <v>200</v>
      </c>
      <c r="L10" s="14">
        <v>125</v>
      </c>
      <c r="M10" s="14">
        <v>12236</v>
      </c>
      <c r="N10" s="36">
        <f t="shared" si="0"/>
        <v>124446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1" t="s">
        <v>158</v>
      </c>
      <c r="B11" s="14">
        <v>22652</v>
      </c>
      <c r="C11" s="14">
        <v>22684</v>
      </c>
      <c r="D11" s="14">
        <v>22671</v>
      </c>
      <c r="E11" s="14">
        <v>23025</v>
      </c>
      <c r="F11" s="14">
        <v>22699</v>
      </c>
      <c r="G11" s="14">
        <v>22688</v>
      </c>
      <c r="H11" s="14">
        <v>22987</v>
      </c>
      <c r="I11" s="14">
        <v>22663</v>
      </c>
      <c r="J11" s="14">
        <v>17204</v>
      </c>
      <c r="K11" s="14">
        <v>11142</v>
      </c>
      <c r="L11" s="14">
        <v>11525</v>
      </c>
      <c r="M11" s="14">
        <v>11493</v>
      </c>
      <c r="N11" s="36">
        <f t="shared" si="0"/>
        <v>233433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1" t="s">
        <v>123</v>
      </c>
      <c r="B12" s="14">
        <v>5553</v>
      </c>
      <c r="C12" s="14">
        <v>808</v>
      </c>
      <c r="D12" s="14">
        <v>1178</v>
      </c>
      <c r="E12" s="14">
        <v>3014</v>
      </c>
      <c r="F12" s="14">
        <v>6165</v>
      </c>
      <c r="G12" s="14">
        <v>7377</v>
      </c>
      <c r="H12" s="14">
        <v>10140</v>
      </c>
      <c r="I12" s="14">
        <v>7242</v>
      </c>
      <c r="J12" s="14">
        <v>2484</v>
      </c>
      <c r="K12" s="14">
        <v>4921</v>
      </c>
      <c r="L12" s="14">
        <v>5401</v>
      </c>
      <c r="M12" s="14">
        <v>8474</v>
      </c>
      <c r="N12" s="36">
        <f t="shared" si="0"/>
        <v>62757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1" t="s">
        <v>124</v>
      </c>
      <c r="B13" s="14">
        <v>4099</v>
      </c>
      <c r="C13" s="14">
        <v>50886</v>
      </c>
      <c r="D13" s="14">
        <v>120650</v>
      </c>
      <c r="E13" s="14">
        <v>35312</v>
      </c>
      <c r="F13" s="14">
        <v>13047</v>
      </c>
      <c r="G13" s="14">
        <v>12295</v>
      </c>
      <c r="H13" s="14">
        <v>13968</v>
      </c>
      <c r="I13" s="14">
        <v>26879</v>
      </c>
      <c r="J13" s="14">
        <v>4814</v>
      </c>
      <c r="K13" s="14">
        <v>6770</v>
      </c>
      <c r="L13" s="14">
        <v>11239</v>
      </c>
      <c r="M13" s="14">
        <v>23731</v>
      </c>
      <c r="N13" s="36">
        <f t="shared" si="0"/>
        <v>323690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1" t="s">
        <v>125</v>
      </c>
      <c r="B14" s="14">
        <v>2013</v>
      </c>
      <c r="C14" s="14">
        <v>5990</v>
      </c>
      <c r="D14" s="14">
        <v>38231</v>
      </c>
      <c r="E14" s="14">
        <v>10178</v>
      </c>
      <c r="F14" s="14">
        <v>2215</v>
      </c>
      <c r="G14" s="14">
        <v>3101</v>
      </c>
      <c r="H14" s="14">
        <v>23984</v>
      </c>
      <c r="I14" s="14">
        <v>17111</v>
      </c>
      <c r="J14" s="14">
        <v>476</v>
      </c>
      <c r="K14" s="14">
        <v>5222</v>
      </c>
      <c r="L14" s="14">
        <v>7022</v>
      </c>
      <c r="M14" s="14">
        <v>47625</v>
      </c>
      <c r="N14" s="36">
        <f t="shared" si="0"/>
        <v>163168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1" t="s">
        <v>126</v>
      </c>
      <c r="B15" s="14">
        <v>162</v>
      </c>
      <c r="C15" s="14">
        <v>124</v>
      </c>
      <c r="D15" s="14">
        <v>1998</v>
      </c>
      <c r="E15" s="14">
        <v>843</v>
      </c>
      <c r="F15" s="14">
        <v>211</v>
      </c>
      <c r="G15" s="14">
        <v>355</v>
      </c>
      <c r="H15" s="14">
        <v>1488</v>
      </c>
      <c r="I15" s="14">
        <v>5338</v>
      </c>
      <c r="J15" s="14">
        <v>0</v>
      </c>
      <c r="K15" s="14">
        <v>184</v>
      </c>
      <c r="L15" s="14">
        <v>462</v>
      </c>
      <c r="M15" s="14">
        <v>4943</v>
      </c>
      <c r="N15" s="36">
        <f t="shared" si="0"/>
        <v>16108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1" t="s">
        <v>127</v>
      </c>
      <c r="B16" s="14">
        <v>80309</v>
      </c>
      <c r="C16" s="14">
        <v>102413</v>
      </c>
      <c r="D16" s="14">
        <v>76633</v>
      </c>
      <c r="E16" s="14">
        <v>43301</v>
      </c>
      <c r="F16" s="14">
        <v>22116</v>
      </c>
      <c r="G16" s="14">
        <v>23452</v>
      </c>
      <c r="H16" s="14">
        <v>15092</v>
      </c>
      <c r="I16" s="14">
        <v>19871</v>
      </c>
      <c r="J16" s="14">
        <v>15598</v>
      </c>
      <c r="K16" s="14">
        <v>24818</v>
      </c>
      <c r="L16" s="14">
        <v>19291</v>
      </c>
      <c r="M16" s="14">
        <v>48162</v>
      </c>
      <c r="N16" s="36">
        <f t="shared" si="0"/>
        <v>491056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1" t="s">
        <v>128</v>
      </c>
      <c r="B17" s="14">
        <v>53424</v>
      </c>
      <c r="C17" s="14">
        <v>62456</v>
      </c>
      <c r="D17" s="14">
        <v>77740</v>
      </c>
      <c r="E17" s="14">
        <v>76606</v>
      </c>
      <c r="F17" s="14">
        <v>39894</v>
      </c>
      <c r="G17" s="14">
        <v>45471</v>
      </c>
      <c r="H17" s="14">
        <v>46711</v>
      </c>
      <c r="I17" s="14">
        <v>25155</v>
      </c>
      <c r="J17" s="14">
        <v>49379</v>
      </c>
      <c r="K17" s="14">
        <v>54129</v>
      </c>
      <c r="L17" s="14">
        <v>33891</v>
      </c>
      <c r="M17" s="14">
        <v>43858</v>
      </c>
      <c r="N17" s="36">
        <f t="shared" si="0"/>
        <v>608714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1" t="s">
        <v>129</v>
      </c>
      <c r="B18" s="14">
        <v>45581</v>
      </c>
      <c r="C18" s="14">
        <v>41382</v>
      </c>
      <c r="D18" s="14">
        <v>37516</v>
      </c>
      <c r="E18" s="14">
        <v>31586</v>
      </c>
      <c r="F18" s="14">
        <v>37400</v>
      </c>
      <c r="G18" s="14">
        <v>27016</v>
      </c>
      <c r="H18" s="14">
        <v>23864</v>
      </c>
      <c r="I18" s="14">
        <v>17371</v>
      </c>
      <c r="J18" s="14">
        <v>6933</v>
      </c>
      <c r="K18" s="14">
        <v>26789</v>
      </c>
      <c r="L18" s="14">
        <v>17872</v>
      </c>
      <c r="M18" s="14">
        <v>47180</v>
      </c>
      <c r="N18" s="36">
        <f t="shared" si="0"/>
        <v>360490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1" t="s">
        <v>130</v>
      </c>
      <c r="B19" s="14">
        <v>64590</v>
      </c>
      <c r="C19" s="14">
        <v>41875</v>
      </c>
      <c r="D19" s="14">
        <v>84589</v>
      </c>
      <c r="E19" s="14">
        <v>102236</v>
      </c>
      <c r="F19" s="14">
        <v>70739</v>
      </c>
      <c r="G19" s="14">
        <v>106118</v>
      </c>
      <c r="H19" s="14">
        <v>47897</v>
      </c>
      <c r="I19" s="14">
        <v>34560</v>
      </c>
      <c r="J19" s="14">
        <v>66879</v>
      </c>
      <c r="K19" s="14">
        <v>76311</v>
      </c>
      <c r="L19" s="14">
        <v>61490</v>
      </c>
      <c r="M19" s="14">
        <v>54010</v>
      </c>
      <c r="N19" s="36">
        <f t="shared" si="0"/>
        <v>811294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1" t="s">
        <v>131</v>
      </c>
      <c r="B20" s="14">
        <v>231001</v>
      </c>
      <c r="C20" s="14">
        <v>187609</v>
      </c>
      <c r="D20" s="14">
        <v>147841</v>
      </c>
      <c r="E20" s="14">
        <v>155360</v>
      </c>
      <c r="F20" s="14">
        <v>120699</v>
      </c>
      <c r="G20" s="14">
        <v>101147</v>
      </c>
      <c r="H20" s="14">
        <v>84203</v>
      </c>
      <c r="I20" s="14">
        <v>92414</v>
      </c>
      <c r="J20" s="14">
        <v>99295</v>
      </c>
      <c r="K20" s="14">
        <v>69167</v>
      </c>
      <c r="L20" s="14">
        <v>44037</v>
      </c>
      <c r="M20" s="14">
        <v>195115</v>
      </c>
      <c r="N20" s="36">
        <f t="shared" si="0"/>
        <v>1527888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1" t="s">
        <v>132</v>
      </c>
      <c r="B21" s="14">
        <v>271075</v>
      </c>
      <c r="C21" s="14">
        <v>226283</v>
      </c>
      <c r="D21" s="14">
        <v>205901</v>
      </c>
      <c r="E21" s="14">
        <v>232775</v>
      </c>
      <c r="F21" s="14">
        <v>152780</v>
      </c>
      <c r="G21" s="14">
        <v>134004</v>
      </c>
      <c r="H21" s="14">
        <v>119227</v>
      </c>
      <c r="I21" s="14">
        <v>111080</v>
      </c>
      <c r="J21" s="14">
        <v>127964</v>
      </c>
      <c r="K21" s="14">
        <v>107042</v>
      </c>
      <c r="L21" s="14">
        <v>123529</v>
      </c>
      <c r="M21" s="14">
        <v>183816</v>
      </c>
      <c r="N21" s="36">
        <f t="shared" si="0"/>
        <v>1995476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1" t="s">
        <v>133</v>
      </c>
      <c r="B22" s="14">
        <v>53386</v>
      </c>
      <c r="C22" s="14">
        <v>48231</v>
      </c>
      <c r="D22" s="14">
        <v>55833</v>
      </c>
      <c r="E22" s="14">
        <v>65368</v>
      </c>
      <c r="F22" s="14">
        <v>86890</v>
      </c>
      <c r="G22" s="14">
        <v>69432</v>
      </c>
      <c r="H22" s="14">
        <v>47465</v>
      </c>
      <c r="I22" s="14">
        <v>49639</v>
      </c>
      <c r="J22" s="14">
        <v>30521</v>
      </c>
      <c r="K22" s="14">
        <v>48342</v>
      </c>
      <c r="L22" s="14">
        <v>47505</v>
      </c>
      <c r="M22" s="14">
        <v>40809</v>
      </c>
      <c r="N22" s="36">
        <f t="shared" si="0"/>
        <v>643421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1" t="s">
        <v>134</v>
      </c>
      <c r="B23" s="14">
        <v>0</v>
      </c>
      <c r="C23" s="14">
        <v>0</v>
      </c>
      <c r="D23" s="14">
        <v>486</v>
      </c>
      <c r="E23" s="14">
        <v>11307</v>
      </c>
      <c r="F23" s="14">
        <v>28263</v>
      </c>
      <c r="G23" s="14">
        <v>4782</v>
      </c>
      <c r="H23" s="14">
        <v>0</v>
      </c>
      <c r="I23" s="14">
        <v>0</v>
      </c>
      <c r="J23" s="14">
        <v>70</v>
      </c>
      <c r="K23" s="14">
        <v>14</v>
      </c>
      <c r="L23" s="14">
        <v>0</v>
      </c>
      <c r="M23" s="14">
        <v>0</v>
      </c>
      <c r="N23" s="36">
        <f t="shared" si="0"/>
        <v>44922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1" t="s">
        <v>135</v>
      </c>
      <c r="B24" s="14">
        <v>67557</v>
      </c>
      <c r="C24" s="14">
        <v>69437</v>
      </c>
      <c r="D24" s="14">
        <v>64808</v>
      </c>
      <c r="E24" s="14">
        <v>83379</v>
      </c>
      <c r="F24" s="14">
        <v>70290</v>
      </c>
      <c r="G24" s="14">
        <v>93137</v>
      </c>
      <c r="H24" s="14">
        <v>50574</v>
      </c>
      <c r="I24" s="14">
        <v>52777</v>
      </c>
      <c r="J24" s="14">
        <v>41354</v>
      </c>
      <c r="K24" s="14">
        <v>61224</v>
      </c>
      <c r="L24" s="14">
        <v>29589</v>
      </c>
      <c r="M24" s="14">
        <v>36692</v>
      </c>
      <c r="N24" s="36">
        <f t="shared" si="0"/>
        <v>720818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1" t="s">
        <v>136</v>
      </c>
      <c r="B25" s="14">
        <v>28376</v>
      </c>
      <c r="C25" s="14">
        <v>42350</v>
      </c>
      <c r="D25" s="14">
        <v>41016</v>
      </c>
      <c r="E25" s="14">
        <v>47578</v>
      </c>
      <c r="F25" s="14">
        <v>45089</v>
      </c>
      <c r="G25" s="14">
        <v>55868</v>
      </c>
      <c r="H25" s="14">
        <v>47093</v>
      </c>
      <c r="I25" s="14">
        <v>36034</v>
      </c>
      <c r="J25" s="14">
        <v>32299</v>
      </c>
      <c r="K25" s="14">
        <v>30415</v>
      </c>
      <c r="L25" s="14">
        <v>38648</v>
      </c>
      <c r="M25" s="14">
        <v>45627</v>
      </c>
      <c r="N25" s="36">
        <f t="shared" si="0"/>
        <v>490393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1" t="s">
        <v>137</v>
      </c>
      <c r="B26" s="14">
        <v>44005</v>
      </c>
      <c r="C26" s="14">
        <v>43412</v>
      </c>
      <c r="D26" s="14">
        <v>91741</v>
      </c>
      <c r="E26" s="14">
        <v>111658</v>
      </c>
      <c r="F26" s="14">
        <v>135994</v>
      </c>
      <c r="G26" s="14">
        <v>50027</v>
      </c>
      <c r="H26" s="14">
        <v>65817</v>
      </c>
      <c r="I26" s="14">
        <v>122266</v>
      </c>
      <c r="J26" s="14">
        <v>29559</v>
      </c>
      <c r="K26" s="14">
        <v>65830</v>
      </c>
      <c r="L26" s="14">
        <v>33570</v>
      </c>
      <c r="M26" s="14">
        <v>22713</v>
      </c>
      <c r="N26" s="36">
        <f t="shared" si="0"/>
        <v>816592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1" t="s">
        <v>138</v>
      </c>
      <c r="B27" s="14">
        <v>11328</v>
      </c>
      <c r="C27" s="14">
        <v>18671</v>
      </c>
      <c r="D27" s="14">
        <v>22309</v>
      </c>
      <c r="E27" s="14">
        <v>23303</v>
      </c>
      <c r="F27" s="14">
        <v>20931</v>
      </c>
      <c r="G27" s="14">
        <v>19438</v>
      </c>
      <c r="H27" s="14">
        <v>18764</v>
      </c>
      <c r="I27" s="14">
        <v>13001</v>
      </c>
      <c r="J27" s="14">
        <v>6532</v>
      </c>
      <c r="K27" s="14">
        <v>6110</v>
      </c>
      <c r="L27" s="14">
        <v>6712</v>
      </c>
      <c r="M27" s="14">
        <v>10598</v>
      </c>
      <c r="N27" s="36">
        <f t="shared" si="0"/>
        <v>177697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1" t="s">
        <v>139</v>
      </c>
      <c r="B28" s="14">
        <v>1407</v>
      </c>
      <c r="C28" s="14">
        <v>1294</v>
      </c>
      <c r="D28" s="14">
        <v>2195</v>
      </c>
      <c r="E28" s="14">
        <v>1901</v>
      </c>
      <c r="F28" s="14">
        <v>2243</v>
      </c>
      <c r="G28" s="14">
        <v>2506</v>
      </c>
      <c r="H28" s="14">
        <v>1555</v>
      </c>
      <c r="I28" s="14">
        <v>1056</v>
      </c>
      <c r="J28" s="14">
        <v>1116</v>
      </c>
      <c r="K28" s="14">
        <v>1261</v>
      </c>
      <c r="L28" s="14">
        <v>2079</v>
      </c>
      <c r="M28" s="14">
        <v>1249</v>
      </c>
      <c r="N28" s="36">
        <f t="shared" si="0"/>
        <v>19862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1" t="s">
        <v>140</v>
      </c>
      <c r="B29" s="14">
        <v>12859</v>
      </c>
      <c r="C29" s="14">
        <v>3740</v>
      </c>
      <c r="D29" s="14">
        <v>9105</v>
      </c>
      <c r="E29" s="14">
        <v>4145</v>
      </c>
      <c r="F29" s="14">
        <v>2497</v>
      </c>
      <c r="G29" s="14">
        <v>3163</v>
      </c>
      <c r="H29" s="14">
        <v>1394</v>
      </c>
      <c r="I29" s="14">
        <v>989</v>
      </c>
      <c r="J29" s="14">
        <v>1074</v>
      </c>
      <c r="K29" s="14">
        <v>160</v>
      </c>
      <c r="L29" s="14">
        <v>1888</v>
      </c>
      <c r="M29" s="14">
        <v>3525</v>
      </c>
      <c r="N29" s="36">
        <f t="shared" si="0"/>
        <v>44539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1" t="s">
        <v>141</v>
      </c>
      <c r="B30" s="14">
        <v>24650</v>
      </c>
      <c r="C30" s="14">
        <v>37044</v>
      </c>
      <c r="D30" s="14">
        <v>33249</v>
      </c>
      <c r="E30" s="14">
        <v>48573</v>
      </c>
      <c r="F30" s="14">
        <v>41719</v>
      </c>
      <c r="G30" s="14">
        <v>30999</v>
      </c>
      <c r="H30" s="14">
        <v>40861</v>
      </c>
      <c r="I30" s="14">
        <v>36014</v>
      </c>
      <c r="J30" s="14">
        <v>17312</v>
      </c>
      <c r="K30" s="14">
        <v>14832</v>
      </c>
      <c r="L30" s="14">
        <v>43864</v>
      </c>
      <c r="M30" s="14">
        <v>27600</v>
      </c>
      <c r="N30" s="36">
        <f t="shared" si="0"/>
        <v>396717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1" t="s">
        <v>142</v>
      </c>
      <c r="B31" s="14">
        <v>1338000</v>
      </c>
      <c r="C31" s="14">
        <v>1550000</v>
      </c>
      <c r="D31" s="14">
        <v>693970</v>
      </c>
      <c r="E31" s="14">
        <v>260000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6">
        <f t="shared" si="0"/>
        <v>3841970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1" t="s">
        <v>161</v>
      </c>
      <c r="B32" s="14">
        <v>39641</v>
      </c>
      <c r="C32" s="14">
        <v>15669</v>
      </c>
      <c r="D32" s="14">
        <v>28966</v>
      </c>
      <c r="E32" s="14">
        <v>34908</v>
      </c>
      <c r="F32" s="14">
        <v>38168</v>
      </c>
      <c r="G32" s="14">
        <v>37471</v>
      </c>
      <c r="H32" s="14">
        <v>34303</v>
      </c>
      <c r="I32" s="14">
        <v>35426</v>
      </c>
      <c r="J32" s="14">
        <v>32875</v>
      </c>
      <c r="K32" s="14">
        <v>47307</v>
      </c>
      <c r="L32" s="14">
        <v>47786</v>
      </c>
      <c r="M32" s="14">
        <v>47835</v>
      </c>
      <c r="N32" s="36">
        <f t="shared" si="0"/>
        <v>440355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1" t="s">
        <v>144</v>
      </c>
      <c r="B33" s="14">
        <v>44651</v>
      </c>
      <c r="C33" s="14">
        <v>27844</v>
      </c>
      <c r="D33" s="14">
        <v>6372</v>
      </c>
      <c r="E33" s="14">
        <v>5160</v>
      </c>
      <c r="F33" s="14">
        <v>6650</v>
      </c>
      <c r="G33" s="14">
        <v>17255</v>
      </c>
      <c r="H33" s="14">
        <v>49412</v>
      </c>
      <c r="I33" s="14">
        <v>74975</v>
      </c>
      <c r="J33" s="14">
        <v>101870</v>
      </c>
      <c r="K33" s="14">
        <v>63757</v>
      </c>
      <c r="L33" s="14">
        <v>43293</v>
      </c>
      <c r="M33" s="14">
        <v>44095</v>
      </c>
      <c r="N33" s="36">
        <f t="shared" si="0"/>
        <v>485334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1" t="s">
        <v>145</v>
      </c>
      <c r="B34" s="14">
        <v>21597</v>
      </c>
      <c r="C34" s="14">
        <v>20860</v>
      </c>
      <c r="D34" s="14">
        <v>8827</v>
      </c>
      <c r="E34" s="14">
        <v>5229</v>
      </c>
      <c r="F34" s="14">
        <v>14621</v>
      </c>
      <c r="G34" s="14">
        <v>22772</v>
      </c>
      <c r="H34" s="14">
        <v>22553</v>
      </c>
      <c r="I34" s="14">
        <v>5746</v>
      </c>
      <c r="J34" s="14">
        <v>3437</v>
      </c>
      <c r="K34" s="14">
        <v>5234</v>
      </c>
      <c r="L34" s="14">
        <v>13340</v>
      </c>
      <c r="M34" s="14">
        <v>14983</v>
      </c>
      <c r="N34" s="36">
        <f t="shared" si="0"/>
        <v>159199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1" t="s">
        <v>172</v>
      </c>
      <c r="B35" s="14">
        <v>6937</v>
      </c>
      <c r="C35" s="14">
        <v>13646</v>
      </c>
      <c r="D35" s="14">
        <v>15039</v>
      </c>
      <c r="E35" s="14">
        <v>14140</v>
      </c>
      <c r="F35" s="14">
        <v>9608</v>
      </c>
      <c r="G35" s="14">
        <v>10305</v>
      </c>
      <c r="H35" s="14">
        <v>5027</v>
      </c>
      <c r="I35" s="14">
        <v>4752</v>
      </c>
      <c r="J35" s="14">
        <v>4107</v>
      </c>
      <c r="K35" s="14">
        <v>4388</v>
      </c>
      <c r="L35" s="14">
        <v>12079</v>
      </c>
      <c r="M35" s="14">
        <v>7183</v>
      </c>
      <c r="N35" s="36">
        <f t="shared" si="0"/>
        <v>107211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1" t="s">
        <v>147</v>
      </c>
      <c r="B36" s="14">
        <v>358</v>
      </c>
      <c r="C36" s="14">
        <v>8975</v>
      </c>
      <c r="D36" s="14">
        <v>8417</v>
      </c>
      <c r="E36" s="14">
        <v>10381</v>
      </c>
      <c r="F36" s="14">
        <v>3023</v>
      </c>
      <c r="G36" s="14">
        <v>1629</v>
      </c>
      <c r="H36" s="14">
        <v>889</v>
      </c>
      <c r="I36" s="14">
        <v>1088</v>
      </c>
      <c r="J36" s="14">
        <v>1674</v>
      </c>
      <c r="K36" s="14">
        <v>613</v>
      </c>
      <c r="L36" s="14">
        <v>280</v>
      </c>
      <c r="M36" s="14">
        <v>1120</v>
      </c>
      <c r="N36" s="36">
        <f t="shared" si="0"/>
        <v>38447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1" t="s">
        <v>173</v>
      </c>
      <c r="B37" s="14">
        <v>93654</v>
      </c>
      <c r="C37" s="14">
        <v>66689</v>
      </c>
      <c r="D37" s="14">
        <v>89434</v>
      </c>
      <c r="E37" s="14">
        <v>54047</v>
      </c>
      <c r="F37" s="14">
        <v>27360</v>
      </c>
      <c r="G37" s="14">
        <v>30683</v>
      </c>
      <c r="H37" s="14">
        <v>19390</v>
      </c>
      <c r="I37" s="14">
        <v>21393</v>
      </c>
      <c r="J37" s="14">
        <v>47711</v>
      </c>
      <c r="K37" s="14">
        <v>47578</v>
      </c>
      <c r="L37" s="14">
        <v>34695</v>
      </c>
      <c r="M37" s="14">
        <v>68283</v>
      </c>
      <c r="N37" s="36">
        <f t="shared" si="0"/>
        <v>600917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1" t="s">
        <v>149</v>
      </c>
      <c r="B38" s="14">
        <v>3640</v>
      </c>
      <c r="C38" s="14">
        <v>3930</v>
      </c>
      <c r="D38" s="14">
        <v>3198</v>
      </c>
      <c r="E38" s="14">
        <v>3602</v>
      </c>
      <c r="F38" s="14">
        <v>4012</v>
      </c>
      <c r="G38" s="14">
        <v>6225</v>
      </c>
      <c r="H38" s="14">
        <v>3862</v>
      </c>
      <c r="I38" s="14">
        <v>2200</v>
      </c>
      <c r="J38" s="14">
        <v>3759</v>
      </c>
      <c r="K38" s="14">
        <v>1657</v>
      </c>
      <c r="L38" s="14">
        <v>1514</v>
      </c>
      <c r="M38" s="14">
        <v>3239</v>
      </c>
      <c r="N38" s="36">
        <f t="shared" si="0"/>
        <v>40838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1" t="s">
        <v>150</v>
      </c>
      <c r="B39" s="14">
        <v>5501</v>
      </c>
      <c r="C39" s="14">
        <v>12572</v>
      </c>
      <c r="D39" s="14">
        <v>17328</v>
      </c>
      <c r="E39" s="14">
        <v>2195</v>
      </c>
      <c r="F39" s="14">
        <v>1559</v>
      </c>
      <c r="G39" s="14">
        <v>397</v>
      </c>
      <c r="H39" s="14">
        <v>360</v>
      </c>
      <c r="I39" s="14">
        <v>338</v>
      </c>
      <c r="J39" s="14">
        <v>265</v>
      </c>
      <c r="K39" s="14">
        <v>180</v>
      </c>
      <c r="L39" s="14">
        <v>3719</v>
      </c>
      <c r="M39" s="14">
        <v>5891</v>
      </c>
      <c r="N39" s="36">
        <f t="shared" si="0"/>
        <v>50305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1" t="s">
        <v>151</v>
      </c>
      <c r="B40" s="14">
        <v>1534996</v>
      </c>
      <c r="C40" s="14">
        <v>1272417</v>
      </c>
      <c r="D40" s="14">
        <v>1752055</v>
      </c>
      <c r="E40" s="14">
        <v>1572090</v>
      </c>
      <c r="F40" s="14">
        <v>1844570</v>
      </c>
      <c r="G40" s="14">
        <v>1883858</v>
      </c>
      <c r="H40" s="14">
        <v>1353025</v>
      </c>
      <c r="I40" s="14">
        <v>1642334</v>
      </c>
      <c r="J40" s="14">
        <v>1286839</v>
      </c>
      <c r="K40" s="14">
        <v>1695128</v>
      </c>
      <c r="L40" s="14">
        <v>1635660</v>
      </c>
      <c r="M40" s="14">
        <v>1646725</v>
      </c>
      <c r="N40" s="36">
        <f t="shared" si="0"/>
        <v>19119697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4">
      <c r="A41" s="91" t="s">
        <v>152</v>
      </c>
      <c r="B41" s="14">
        <v>78070</v>
      </c>
      <c r="C41" s="14">
        <v>90049</v>
      </c>
      <c r="D41" s="14">
        <v>83759</v>
      </c>
      <c r="E41" s="14">
        <v>80313</v>
      </c>
      <c r="F41" s="14">
        <v>107554</v>
      </c>
      <c r="G41" s="14">
        <v>94446</v>
      </c>
      <c r="H41" s="14">
        <v>103125</v>
      </c>
      <c r="I41" s="14">
        <v>107528</v>
      </c>
      <c r="J41" s="14">
        <v>142965</v>
      </c>
      <c r="K41" s="14">
        <v>88261</v>
      </c>
      <c r="L41" s="14">
        <v>91899</v>
      </c>
      <c r="M41" s="14">
        <v>93735</v>
      </c>
      <c r="N41" s="36">
        <f t="shared" si="0"/>
        <v>1161704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88"/>
  <sheetViews>
    <sheetView zoomScale="55" zoomScaleNormal="55" workbookViewId="0">
      <selection activeCell="J12" sqref="J12"/>
    </sheetView>
  </sheetViews>
  <sheetFormatPr baseColWidth="10" defaultRowHeight="26.25" x14ac:dyDescent="0.4"/>
  <cols>
    <col min="1" max="1" width="24.85546875" style="34" customWidth="1"/>
    <col min="2" max="2" width="24.5703125" style="34" customWidth="1"/>
    <col min="3" max="3" width="22.42578125" style="34" customWidth="1"/>
    <col min="4" max="4" width="22.7109375" style="34" customWidth="1"/>
    <col min="5" max="5" width="23" style="34" customWidth="1"/>
    <col min="6" max="6" width="22.7109375" style="34" customWidth="1"/>
    <col min="7" max="7" width="22" style="34" customWidth="1"/>
    <col min="8" max="8" width="23.5703125" style="34" customWidth="1"/>
    <col min="9" max="9" width="23.85546875" style="34" customWidth="1"/>
    <col min="10" max="10" width="22.85546875" style="34" customWidth="1"/>
    <col min="11" max="11" width="24.140625" style="34" customWidth="1"/>
    <col min="12" max="13" width="24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157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2" t="s">
        <v>119</v>
      </c>
      <c r="B8" s="93">
        <v>203086</v>
      </c>
      <c r="C8" s="94">
        <v>21416</v>
      </c>
      <c r="D8" s="94">
        <v>7934</v>
      </c>
      <c r="E8" s="94">
        <v>171291</v>
      </c>
      <c r="F8" s="94">
        <v>480990</v>
      </c>
      <c r="G8" s="94">
        <v>1756962</v>
      </c>
      <c r="H8" s="94">
        <v>2272554</v>
      </c>
      <c r="I8" s="94">
        <v>625842</v>
      </c>
      <c r="J8" s="95">
        <v>480974</v>
      </c>
      <c r="K8" s="94">
        <v>1030427</v>
      </c>
      <c r="L8" s="94">
        <v>1862391</v>
      </c>
      <c r="M8" s="94">
        <v>328051</v>
      </c>
      <c r="N8" s="36">
        <f>SUM(B8:M8)</f>
        <v>9241918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6" t="s">
        <v>120</v>
      </c>
      <c r="B9" s="97">
        <v>34401</v>
      </c>
      <c r="C9" s="14">
        <v>42539</v>
      </c>
      <c r="D9" s="14">
        <v>31074</v>
      </c>
      <c r="E9" s="14">
        <v>50913</v>
      </c>
      <c r="F9" s="14">
        <v>37022</v>
      </c>
      <c r="G9" s="14">
        <v>63631</v>
      </c>
      <c r="H9" s="14">
        <v>52659</v>
      </c>
      <c r="I9" s="14">
        <v>90342</v>
      </c>
      <c r="J9" s="95">
        <v>153583</v>
      </c>
      <c r="K9" s="14">
        <v>98616</v>
      </c>
      <c r="L9" s="14">
        <v>66196</v>
      </c>
      <c r="M9" s="14">
        <v>54371</v>
      </c>
      <c r="N9" s="36">
        <f t="shared" ref="N9:N41" si="0">SUM(B9:M9)</f>
        <v>775347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6" t="s">
        <v>121</v>
      </c>
      <c r="B10" s="97">
        <v>7425</v>
      </c>
      <c r="C10" s="14">
        <v>10665</v>
      </c>
      <c r="D10" s="14">
        <v>2895</v>
      </c>
      <c r="E10" s="14">
        <v>0</v>
      </c>
      <c r="F10" s="14">
        <v>1245</v>
      </c>
      <c r="G10" s="14">
        <v>2660</v>
      </c>
      <c r="H10" s="14">
        <v>1023</v>
      </c>
      <c r="I10" s="14">
        <v>2686</v>
      </c>
      <c r="J10" s="95">
        <v>4994</v>
      </c>
      <c r="K10" s="14">
        <v>244</v>
      </c>
      <c r="L10" s="14">
        <v>6494</v>
      </c>
      <c r="M10" s="14">
        <v>1590</v>
      </c>
      <c r="N10" s="36">
        <f t="shared" si="0"/>
        <v>41921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6" t="s">
        <v>158</v>
      </c>
      <c r="B11" s="97">
        <v>11146</v>
      </c>
      <c r="C11" s="14">
        <v>11134</v>
      </c>
      <c r="D11" s="14">
        <v>11525</v>
      </c>
      <c r="E11" s="14">
        <v>11190</v>
      </c>
      <c r="F11" s="14">
        <v>11217</v>
      </c>
      <c r="G11" s="14">
        <v>11230</v>
      </c>
      <c r="H11" s="14">
        <v>11231</v>
      </c>
      <c r="I11" s="14">
        <v>11248</v>
      </c>
      <c r="J11" s="95">
        <v>11301</v>
      </c>
      <c r="K11" s="14">
        <v>11230</v>
      </c>
      <c r="L11" s="14">
        <v>11229</v>
      </c>
      <c r="M11" s="14">
        <v>11239</v>
      </c>
      <c r="N11" s="36">
        <f t="shared" si="0"/>
        <v>134920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6" t="s">
        <v>123</v>
      </c>
      <c r="B12" s="97">
        <v>5285</v>
      </c>
      <c r="C12" s="14">
        <v>2465</v>
      </c>
      <c r="D12" s="14">
        <v>2094</v>
      </c>
      <c r="E12" s="14">
        <v>2824</v>
      </c>
      <c r="F12" s="14">
        <v>4520</v>
      </c>
      <c r="G12" s="14">
        <v>2691</v>
      </c>
      <c r="H12" s="14">
        <v>7035</v>
      </c>
      <c r="I12" s="14">
        <v>11193</v>
      </c>
      <c r="J12" s="95">
        <v>872</v>
      </c>
      <c r="K12" s="14">
        <v>542</v>
      </c>
      <c r="L12" s="14">
        <v>6049</v>
      </c>
      <c r="M12" s="14">
        <v>19483</v>
      </c>
      <c r="N12" s="36">
        <f t="shared" si="0"/>
        <v>65053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6" t="s">
        <v>124</v>
      </c>
      <c r="B13" s="97">
        <v>8434</v>
      </c>
      <c r="C13" s="14">
        <v>217912</v>
      </c>
      <c r="D13" s="14">
        <v>24565</v>
      </c>
      <c r="E13" s="14">
        <v>12075</v>
      </c>
      <c r="F13" s="14">
        <v>6519</v>
      </c>
      <c r="G13" s="14">
        <v>3723</v>
      </c>
      <c r="H13" s="14">
        <v>15476</v>
      </c>
      <c r="I13" s="14">
        <v>30792</v>
      </c>
      <c r="J13" s="95">
        <v>6364</v>
      </c>
      <c r="K13" s="14">
        <v>5105</v>
      </c>
      <c r="L13" s="14">
        <v>4647</v>
      </c>
      <c r="M13" s="14">
        <v>17911</v>
      </c>
      <c r="N13" s="36">
        <f t="shared" si="0"/>
        <v>353523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6" t="s">
        <v>125</v>
      </c>
      <c r="B14" s="97">
        <v>4154</v>
      </c>
      <c r="C14" s="14">
        <v>26366</v>
      </c>
      <c r="D14" s="14">
        <v>16406</v>
      </c>
      <c r="E14" s="14">
        <v>7779</v>
      </c>
      <c r="F14" s="14">
        <v>3714</v>
      </c>
      <c r="G14" s="14">
        <v>814</v>
      </c>
      <c r="H14" s="14">
        <v>19599</v>
      </c>
      <c r="I14" s="14">
        <v>31031</v>
      </c>
      <c r="J14" s="95">
        <v>3200</v>
      </c>
      <c r="K14" s="14">
        <v>2193</v>
      </c>
      <c r="L14" s="14">
        <v>4949</v>
      </c>
      <c r="M14" s="14">
        <v>18959</v>
      </c>
      <c r="N14" s="36">
        <f t="shared" si="0"/>
        <v>139164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6" t="s">
        <v>126</v>
      </c>
      <c r="B15" s="97">
        <v>740</v>
      </c>
      <c r="C15" s="14">
        <v>227</v>
      </c>
      <c r="D15" s="14">
        <v>648</v>
      </c>
      <c r="E15" s="14">
        <v>259</v>
      </c>
      <c r="F15" s="14">
        <v>70</v>
      </c>
      <c r="G15" s="14">
        <v>120</v>
      </c>
      <c r="H15" s="14">
        <v>1670</v>
      </c>
      <c r="I15" s="14">
        <v>1624</v>
      </c>
      <c r="J15" s="95">
        <v>323</v>
      </c>
      <c r="K15" s="14">
        <v>704</v>
      </c>
      <c r="L15" s="14">
        <v>296</v>
      </c>
      <c r="M15" s="14">
        <v>1921</v>
      </c>
      <c r="N15" s="36">
        <f t="shared" si="0"/>
        <v>8602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6" t="s">
        <v>127</v>
      </c>
      <c r="B16" s="97">
        <v>118067</v>
      </c>
      <c r="C16" s="14">
        <v>47724</v>
      </c>
      <c r="D16" s="14">
        <v>41647</v>
      </c>
      <c r="E16" s="14">
        <v>17427</v>
      </c>
      <c r="F16" s="14">
        <v>14463</v>
      </c>
      <c r="G16" s="14">
        <v>9679</v>
      </c>
      <c r="H16" s="14">
        <v>9174</v>
      </c>
      <c r="I16" s="14">
        <v>10304</v>
      </c>
      <c r="J16" s="95">
        <v>16292</v>
      </c>
      <c r="K16" s="14">
        <v>15904</v>
      </c>
      <c r="L16" s="14">
        <v>18742</v>
      </c>
      <c r="M16" s="14">
        <v>76340</v>
      </c>
      <c r="N16" s="36">
        <f t="shared" si="0"/>
        <v>395763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6" t="s">
        <v>128</v>
      </c>
      <c r="B17" s="97">
        <v>50376</v>
      </c>
      <c r="C17" s="14">
        <v>53118</v>
      </c>
      <c r="D17" s="14">
        <v>74724</v>
      </c>
      <c r="E17" s="14">
        <v>87655</v>
      </c>
      <c r="F17" s="14">
        <v>79690</v>
      </c>
      <c r="G17" s="14">
        <v>73082</v>
      </c>
      <c r="H17" s="14">
        <v>72733</v>
      </c>
      <c r="I17" s="14">
        <v>59864</v>
      </c>
      <c r="J17" s="95">
        <v>56805</v>
      </c>
      <c r="K17" s="14">
        <v>81590</v>
      </c>
      <c r="L17" s="14">
        <v>68028</v>
      </c>
      <c r="M17" s="14">
        <v>43941</v>
      </c>
      <c r="N17" s="36">
        <f t="shared" si="0"/>
        <v>801606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6" t="s">
        <v>129</v>
      </c>
      <c r="B18" s="97">
        <v>24534</v>
      </c>
      <c r="C18" s="14">
        <v>23269</v>
      </c>
      <c r="D18" s="14">
        <v>50169</v>
      </c>
      <c r="E18" s="14">
        <v>33096</v>
      </c>
      <c r="F18" s="14">
        <v>45220</v>
      </c>
      <c r="G18" s="14">
        <v>24293</v>
      </c>
      <c r="H18" s="14">
        <v>17141</v>
      </c>
      <c r="I18" s="14">
        <v>15667</v>
      </c>
      <c r="J18" s="95">
        <v>23073</v>
      </c>
      <c r="K18" s="14">
        <v>24629</v>
      </c>
      <c r="L18" s="14">
        <v>22388</v>
      </c>
      <c r="M18" s="14">
        <v>35446</v>
      </c>
      <c r="N18" s="36">
        <f t="shared" si="0"/>
        <v>338925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6" t="s">
        <v>130</v>
      </c>
      <c r="B19" s="97">
        <v>66489</v>
      </c>
      <c r="C19" s="14">
        <v>85687</v>
      </c>
      <c r="D19" s="14">
        <v>126635</v>
      </c>
      <c r="E19" s="14">
        <v>82767</v>
      </c>
      <c r="F19" s="14">
        <v>128930</v>
      </c>
      <c r="G19" s="14">
        <v>70535</v>
      </c>
      <c r="H19" s="14">
        <v>72465</v>
      </c>
      <c r="I19" s="14">
        <v>131375</v>
      </c>
      <c r="J19" s="95">
        <v>87000</v>
      </c>
      <c r="K19" s="14">
        <v>89380</v>
      </c>
      <c r="L19" s="14">
        <v>66560</v>
      </c>
      <c r="M19" s="14">
        <v>41005</v>
      </c>
      <c r="N19" s="36">
        <f t="shared" si="0"/>
        <v>1048828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6" t="s">
        <v>131</v>
      </c>
      <c r="B20" s="97">
        <v>55325</v>
      </c>
      <c r="C20" s="14">
        <v>91305</v>
      </c>
      <c r="D20" s="14">
        <v>86156</v>
      </c>
      <c r="E20" s="14">
        <v>83964</v>
      </c>
      <c r="F20" s="14">
        <v>40400</v>
      </c>
      <c r="G20" s="14">
        <v>40060</v>
      </c>
      <c r="H20" s="14">
        <v>45194</v>
      </c>
      <c r="I20" s="14">
        <v>42827</v>
      </c>
      <c r="J20" s="95">
        <v>27751</v>
      </c>
      <c r="K20" s="14">
        <v>63130</v>
      </c>
      <c r="L20" s="14">
        <v>35379</v>
      </c>
      <c r="M20" s="14">
        <v>60087</v>
      </c>
      <c r="N20" s="36">
        <f t="shared" si="0"/>
        <v>671578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6" t="s">
        <v>132</v>
      </c>
      <c r="B21" s="97">
        <v>215085</v>
      </c>
      <c r="C21" s="14">
        <v>199179</v>
      </c>
      <c r="D21" s="14">
        <v>177871</v>
      </c>
      <c r="E21" s="14">
        <v>160216</v>
      </c>
      <c r="F21" s="14">
        <v>119587</v>
      </c>
      <c r="G21" s="14">
        <v>114138</v>
      </c>
      <c r="H21" s="14">
        <v>145279</v>
      </c>
      <c r="I21" s="14">
        <v>139086</v>
      </c>
      <c r="J21" s="95">
        <v>217826</v>
      </c>
      <c r="K21" s="14">
        <v>198800</v>
      </c>
      <c r="L21" s="14">
        <v>265179</v>
      </c>
      <c r="M21" s="14">
        <v>214155</v>
      </c>
      <c r="N21" s="36">
        <f t="shared" si="0"/>
        <v>2166401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6" t="s">
        <v>133</v>
      </c>
      <c r="B22" s="97">
        <v>41703</v>
      </c>
      <c r="C22" s="14">
        <v>53817</v>
      </c>
      <c r="D22" s="14">
        <v>79671</v>
      </c>
      <c r="E22" s="14">
        <v>58743</v>
      </c>
      <c r="F22" s="14">
        <v>65655</v>
      </c>
      <c r="G22" s="14">
        <v>64485</v>
      </c>
      <c r="H22" s="14">
        <v>59388</v>
      </c>
      <c r="I22" s="14">
        <v>48752</v>
      </c>
      <c r="J22" s="95">
        <v>40126</v>
      </c>
      <c r="K22" s="14">
        <v>35845</v>
      </c>
      <c r="L22" s="14">
        <v>35820</v>
      </c>
      <c r="M22" s="14">
        <v>31233</v>
      </c>
      <c r="N22" s="36">
        <f t="shared" si="0"/>
        <v>615238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6" t="s">
        <v>134</v>
      </c>
      <c r="B23" s="97">
        <v>0</v>
      </c>
      <c r="C23" s="14">
        <v>178</v>
      </c>
      <c r="D23" s="14">
        <v>1872</v>
      </c>
      <c r="E23" s="14">
        <v>10821</v>
      </c>
      <c r="F23" s="14">
        <v>10333</v>
      </c>
      <c r="G23" s="14">
        <v>5</v>
      </c>
      <c r="H23" s="14">
        <v>0</v>
      </c>
      <c r="I23" s="14">
        <v>0</v>
      </c>
      <c r="J23" s="95">
        <v>24</v>
      </c>
      <c r="K23" s="14">
        <v>0</v>
      </c>
      <c r="L23" s="14">
        <v>0</v>
      </c>
      <c r="M23" s="14">
        <v>0</v>
      </c>
      <c r="N23" s="36">
        <f t="shared" si="0"/>
        <v>23233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6" t="s">
        <v>135</v>
      </c>
      <c r="B24" s="97">
        <v>56660</v>
      </c>
      <c r="C24" s="14">
        <v>69493</v>
      </c>
      <c r="D24" s="14">
        <v>97534</v>
      </c>
      <c r="E24" s="14">
        <v>78071</v>
      </c>
      <c r="F24" s="14">
        <v>25396</v>
      </c>
      <c r="G24" s="14">
        <v>43096</v>
      </c>
      <c r="H24" s="14">
        <v>35053</v>
      </c>
      <c r="I24" s="14">
        <v>68969</v>
      </c>
      <c r="J24" s="95">
        <v>105183</v>
      </c>
      <c r="K24" s="14">
        <v>105538</v>
      </c>
      <c r="L24" s="14">
        <v>86355</v>
      </c>
      <c r="M24" s="14">
        <v>68630</v>
      </c>
      <c r="N24" s="36">
        <f t="shared" si="0"/>
        <v>839978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6" t="s">
        <v>136</v>
      </c>
      <c r="B25" s="97">
        <v>41136</v>
      </c>
      <c r="C25" s="14">
        <v>54187</v>
      </c>
      <c r="D25" s="14">
        <v>36132</v>
      </c>
      <c r="E25" s="14">
        <v>37122</v>
      </c>
      <c r="F25" s="14">
        <v>37784</v>
      </c>
      <c r="G25" s="14">
        <v>32167</v>
      </c>
      <c r="H25" s="14">
        <v>31487</v>
      </c>
      <c r="I25" s="14">
        <v>29391</v>
      </c>
      <c r="J25" s="95">
        <v>29045</v>
      </c>
      <c r="K25" s="14">
        <v>27483</v>
      </c>
      <c r="L25" s="14">
        <v>38728</v>
      </c>
      <c r="M25" s="14">
        <v>36132</v>
      </c>
      <c r="N25" s="36">
        <f t="shared" si="0"/>
        <v>430794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6" t="s">
        <v>137</v>
      </c>
      <c r="B26" s="97">
        <v>37126</v>
      </c>
      <c r="C26" s="14">
        <v>99399</v>
      </c>
      <c r="D26" s="14">
        <v>100945</v>
      </c>
      <c r="E26" s="14">
        <v>242895</v>
      </c>
      <c r="F26" s="14">
        <v>192337</v>
      </c>
      <c r="G26" s="14">
        <v>29472</v>
      </c>
      <c r="H26" s="14">
        <v>89372</v>
      </c>
      <c r="I26" s="14">
        <v>77423</v>
      </c>
      <c r="J26" s="95">
        <v>86807</v>
      </c>
      <c r="K26" s="14">
        <v>36019</v>
      </c>
      <c r="L26" s="14">
        <v>16679</v>
      </c>
      <c r="M26" s="14">
        <v>11305</v>
      </c>
      <c r="N26" s="36">
        <f t="shared" si="0"/>
        <v>1019779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6" t="s">
        <v>138</v>
      </c>
      <c r="B27" s="97">
        <v>12764</v>
      </c>
      <c r="C27" s="14">
        <v>17122</v>
      </c>
      <c r="D27" s="14">
        <v>14882</v>
      </c>
      <c r="E27" s="14">
        <v>12278</v>
      </c>
      <c r="F27" s="14">
        <v>14096</v>
      </c>
      <c r="G27" s="14">
        <v>14457</v>
      </c>
      <c r="H27" s="14">
        <v>16546</v>
      </c>
      <c r="I27" s="14">
        <v>16061</v>
      </c>
      <c r="J27" s="95">
        <v>9333</v>
      </c>
      <c r="K27" s="14">
        <v>10383</v>
      </c>
      <c r="L27" s="14">
        <v>11497</v>
      </c>
      <c r="M27" s="14">
        <v>13589</v>
      </c>
      <c r="N27" s="36">
        <f t="shared" si="0"/>
        <v>163008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6" t="s">
        <v>159</v>
      </c>
      <c r="B28" s="97">
        <v>1879</v>
      </c>
      <c r="C28" s="14">
        <v>1641</v>
      </c>
      <c r="D28" s="14">
        <v>1653</v>
      </c>
      <c r="E28" s="14">
        <v>1326</v>
      </c>
      <c r="F28" s="14">
        <v>2247</v>
      </c>
      <c r="G28" s="14">
        <v>1401</v>
      </c>
      <c r="H28" s="14">
        <v>1196</v>
      </c>
      <c r="I28" s="14">
        <v>1924</v>
      </c>
      <c r="J28" s="95">
        <v>1816</v>
      </c>
      <c r="K28" s="14">
        <v>1908</v>
      </c>
      <c r="L28" s="14">
        <v>2123</v>
      </c>
      <c r="M28" s="14">
        <v>1299</v>
      </c>
      <c r="N28" s="36">
        <f t="shared" si="0"/>
        <v>20413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6" t="s">
        <v>160</v>
      </c>
      <c r="B29" s="97">
        <v>1864</v>
      </c>
      <c r="C29" s="14">
        <v>9909</v>
      </c>
      <c r="D29" s="14">
        <v>4897</v>
      </c>
      <c r="E29" s="14">
        <v>2838</v>
      </c>
      <c r="F29" s="14">
        <v>3467</v>
      </c>
      <c r="G29" s="14">
        <v>1201</v>
      </c>
      <c r="H29" s="14">
        <v>5321</v>
      </c>
      <c r="I29" s="14">
        <v>8480</v>
      </c>
      <c r="J29" s="95">
        <v>2548</v>
      </c>
      <c r="K29" s="14">
        <v>2421</v>
      </c>
      <c r="L29" s="14">
        <v>6244</v>
      </c>
      <c r="M29" s="14">
        <v>6126</v>
      </c>
      <c r="N29" s="36">
        <f t="shared" si="0"/>
        <v>55316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6" t="s">
        <v>141</v>
      </c>
      <c r="B30" s="97">
        <v>33478</v>
      </c>
      <c r="C30" s="14">
        <v>27078</v>
      </c>
      <c r="D30" s="14">
        <v>44414</v>
      </c>
      <c r="E30" s="14">
        <v>20572</v>
      </c>
      <c r="F30" s="14">
        <v>20679</v>
      </c>
      <c r="G30" s="14">
        <v>18463</v>
      </c>
      <c r="H30" s="14">
        <v>25934</v>
      </c>
      <c r="I30" s="14">
        <v>11614</v>
      </c>
      <c r="J30" s="95">
        <v>21515</v>
      </c>
      <c r="K30" s="14">
        <v>19743</v>
      </c>
      <c r="L30" s="14">
        <v>25985</v>
      </c>
      <c r="M30" s="14">
        <v>25695</v>
      </c>
      <c r="N30" s="36">
        <f t="shared" si="0"/>
        <v>295170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6" t="s">
        <v>142</v>
      </c>
      <c r="B31" s="98">
        <v>1688000</v>
      </c>
      <c r="C31" s="14">
        <v>1873000</v>
      </c>
      <c r="D31" s="14">
        <v>1335000</v>
      </c>
      <c r="E31" s="14">
        <v>385852</v>
      </c>
      <c r="F31" s="14">
        <v>0</v>
      </c>
      <c r="G31" s="14">
        <v>0</v>
      </c>
      <c r="H31" s="14">
        <v>0</v>
      </c>
      <c r="I31" s="14">
        <v>0</v>
      </c>
      <c r="J31" s="95">
        <v>0</v>
      </c>
      <c r="K31" s="14">
        <v>0</v>
      </c>
      <c r="L31" s="14">
        <v>0</v>
      </c>
      <c r="M31" s="14">
        <v>0</v>
      </c>
      <c r="N31" s="36">
        <f t="shared" si="0"/>
        <v>5281852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6" t="s">
        <v>161</v>
      </c>
      <c r="B32" s="97">
        <v>47899</v>
      </c>
      <c r="C32" s="14">
        <v>48089</v>
      </c>
      <c r="D32" s="14">
        <v>40731</v>
      </c>
      <c r="E32" s="14">
        <v>50778</v>
      </c>
      <c r="F32" s="14">
        <v>57153</v>
      </c>
      <c r="G32" s="14">
        <v>34815</v>
      </c>
      <c r="H32" s="14">
        <v>39167</v>
      </c>
      <c r="I32" s="14">
        <v>43344</v>
      </c>
      <c r="J32" s="95">
        <v>34274</v>
      </c>
      <c r="K32" s="14">
        <v>41156</v>
      </c>
      <c r="L32" s="14">
        <v>38360</v>
      </c>
      <c r="M32" s="14">
        <v>25582</v>
      </c>
      <c r="N32" s="36">
        <f t="shared" si="0"/>
        <v>501348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6" t="s">
        <v>162</v>
      </c>
      <c r="B33" s="97">
        <v>25676</v>
      </c>
      <c r="C33" s="14">
        <v>16611</v>
      </c>
      <c r="D33" s="14">
        <v>1651</v>
      </c>
      <c r="E33" s="14">
        <v>73</v>
      </c>
      <c r="F33" s="14">
        <v>110</v>
      </c>
      <c r="G33" s="14">
        <v>12257</v>
      </c>
      <c r="H33" s="14">
        <v>11854</v>
      </c>
      <c r="I33" s="14">
        <v>13751</v>
      </c>
      <c r="J33" s="95">
        <v>28541</v>
      </c>
      <c r="K33" s="14">
        <v>50938</v>
      </c>
      <c r="L33" s="14">
        <v>48507</v>
      </c>
      <c r="M33" s="14">
        <v>38502</v>
      </c>
      <c r="N33" s="36">
        <f t="shared" si="0"/>
        <v>248471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6" t="s">
        <v>163</v>
      </c>
      <c r="B34" s="97">
        <v>27485</v>
      </c>
      <c r="C34" s="14">
        <v>32074</v>
      </c>
      <c r="D34" s="14">
        <v>26241</v>
      </c>
      <c r="E34" s="14">
        <v>13164</v>
      </c>
      <c r="F34" s="14">
        <v>21329</v>
      </c>
      <c r="G34" s="14">
        <v>5600</v>
      </c>
      <c r="H34" s="14">
        <v>5989</v>
      </c>
      <c r="I34" s="14">
        <v>7284</v>
      </c>
      <c r="J34" s="95">
        <v>14759</v>
      </c>
      <c r="K34" s="14">
        <v>20265</v>
      </c>
      <c r="L34" s="14">
        <v>8068</v>
      </c>
      <c r="M34" s="14">
        <v>11074</v>
      </c>
      <c r="N34" s="36">
        <f t="shared" si="0"/>
        <v>193332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6" t="s">
        <v>164</v>
      </c>
      <c r="B35" s="97">
        <v>8644</v>
      </c>
      <c r="C35" s="14">
        <v>15356</v>
      </c>
      <c r="D35" s="14">
        <v>12637</v>
      </c>
      <c r="E35" s="14">
        <v>19132</v>
      </c>
      <c r="F35" s="14">
        <v>17954</v>
      </c>
      <c r="G35" s="14">
        <v>11730</v>
      </c>
      <c r="H35" s="14">
        <v>9289</v>
      </c>
      <c r="I35" s="14">
        <v>7775</v>
      </c>
      <c r="J35" s="95">
        <v>11011</v>
      </c>
      <c r="K35" s="14">
        <v>12953</v>
      </c>
      <c r="L35" s="14">
        <v>15175</v>
      </c>
      <c r="M35" s="14">
        <v>8310</v>
      </c>
      <c r="N35" s="36">
        <f t="shared" si="0"/>
        <v>149966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6" t="s">
        <v>165</v>
      </c>
      <c r="B36" s="97">
        <v>2112</v>
      </c>
      <c r="C36" s="14">
        <v>1951</v>
      </c>
      <c r="D36" s="14">
        <v>950</v>
      </c>
      <c r="E36" s="14">
        <v>2994</v>
      </c>
      <c r="F36" s="14">
        <v>9507</v>
      </c>
      <c r="G36" s="14">
        <v>4101</v>
      </c>
      <c r="H36" s="14">
        <v>3415</v>
      </c>
      <c r="I36" s="14">
        <v>622</v>
      </c>
      <c r="J36" s="95">
        <v>882</v>
      </c>
      <c r="K36" s="14">
        <v>518</v>
      </c>
      <c r="L36" s="14">
        <v>1235</v>
      </c>
      <c r="M36" s="14">
        <v>1720</v>
      </c>
      <c r="N36" s="36">
        <f t="shared" si="0"/>
        <v>30007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6" t="s">
        <v>166</v>
      </c>
      <c r="B37" s="97">
        <v>58530</v>
      </c>
      <c r="C37" s="14">
        <v>37648</v>
      </c>
      <c r="D37" s="14">
        <v>51023</v>
      </c>
      <c r="E37" s="14">
        <v>46090</v>
      </c>
      <c r="F37" s="14">
        <v>28904</v>
      </c>
      <c r="G37" s="14">
        <v>25615</v>
      </c>
      <c r="H37" s="14">
        <v>21529</v>
      </c>
      <c r="I37" s="14">
        <v>14355</v>
      </c>
      <c r="J37" s="95">
        <v>18421</v>
      </c>
      <c r="K37" s="14">
        <v>34867</v>
      </c>
      <c r="L37" s="14">
        <v>53626</v>
      </c>
      <c r="M37" s="14">
        <v>66534</v>
      </c>
      <c r="N37" s="36">
        <f t="shared" si="0"/>
        <v>457142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6" t="s">
        <v>167</v>
      </c>
      <c r="B38" s="97">
        <v>2062</v>
      </c>
      <c r="C38" s="14">
        <v>1518</v>
      </c>
      <c r="D38" s="14">
        <v>2040</v>
      </c>
      <c r="E38" s="14">
        <v>2684</v>
      </c>
      <c r="F38" s="14">
        <v>2343</v>
      </c>
      <c r="G38" s="14">
        <v>1578</v>
      </c>
      <c r="H38" s="14">
        <v>2024</v>
      </c>
      <c r="I38" s="14">
        <v>3406</v>
      </c>
      <c r="J38" s="95">
        <v>2203</v>
      </c>
      <c r="K38" s="14">
        <v>1692</v>
      </c>
      <c r="L38" s="14">
        <v>4107</v>
      </c>
      <c r="M38" s="14">
        <v>2416</v>
      </c>
      <c r="N38" s="36">
        <f t="shared" si="0"/>
        <v>28073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6" t="s">
        <v>168</v>
      </c>
      <c r="B39" s="97">
        <v>3064</v>
      </c>
      <c r="C39" s="14">
        <v>4415</v>
      </c>
      <c r="D39" s="14">
        <v>2290</v>
      </c>
      <c r="E39" s="14">
        <v>682</v>
      </c>
      <c r="F39" s="14">
        <v>140</v>
      </c>
      <c r="G39" s="14">
        <v>66</v>
      </c>
      <c r="H39" s="14">
        <v>476</v>
      </c>
      <c r="I39" s="14">
        <v>26</v>
      </c>
      <c r="J39" s="95">
        <v>1016</v>
      </c>
      <c r="K39" s="14">
        <v>459</v>
      </c>
      <c r="L39" s="14">
        <v>3634</v>
      </c>
      <c r="M39" s="14">
        <v>5152</v>
      </c>
      <c r="N39" s="36">
        <f t="shared" si="0"/>
        <v>21420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6" t="s">
        <v>169</v>
      </c>
      <c r="B40" s="97">
        <v>1805117</v>
      </c>
      <c r="C40" s="14">
        <v>1735952</v>
      </c>
      <c r="D40" s="14">
        <v>1744269</v>
      </c>
      <c r="E40" s="14">
        <v>1505181</v>
      </c>
      <c r="F40" s="14">
        <v>1756478</v>
      </c>
      <c r="G40" s="14">
        <v>1862951</v>
      </c>
      <c r="H40" s="14">
        <v>1833820</v>
      </c>
      <c r="I40" s="14">
        <v>2075068</v>
      </c>
      <c r="J40" s="95">
        <v>2198981</v>
      </c>
      <c r="K40" s="14">
        <v>2000928</v>
      </c>
      <c r="L40" s="14">
        <v>1842393</v>
      </c>
      <c r="M40" s="14">
        <v>1839455</v>
      </c>
      <c r="N40" s="36">
        <f t="shared" si="0"/>
        <v>22200593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27" thickBot="1" x14ac:dyDescent="0.45">
      <c r="A41" s="99" t="s">
        <v>170</v>
      </c>
      <c r="B41" s="100">
        <v>105676</v>
      </c>
      <c r="C41" s="101">
        <v>89313</v>
      </c>
      <c r="D41" s="101">
        <v>91086</v>
      </c>
      <c r="E41" s="101">
        <v>124564</v>
      </c>
      <c r="F41" s="101">
        <v>118228</v>
      </c>
      <c r="G41" s="101">
        <v>156422</v>
      </c>
      <c r="H41" s="101">
        <v>159976</v>
      </c>
      <c r="I41" s="101">
        <v>172027</v>
      </c>
      <c r="J41" s="102">
        <v>170513</v>
      </c>
      <c r="K41" s="101">
        <v>132929</v>
      </c>
      <c r="L41" s="101">
        <v>109503</v>
      </c>
      <c r="M41" s="101">
        <v>119748</v>
      </c>
      <c r="N41" s="36">
        <f t="shared" si="0"/>
        <v>1549985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88"/>
  <sheetViews>
    <sheetView zoomScale="55" zoomScaleNormal="55" workbookViewId="0">
      <selection activeCell="D20" sqref="D20"/>
    </sheetView>
  </sheetViews>
  <sheetFormatPr baseColWidth="10" defaultRowHeight="26.25" x14ac:dyDescent="0.4"/>
  <cols>
    <col min="1" max="1" width="24.85546875" style="34" customWidth="1"/>
    <col min="2" max="2" width="24.5703125" style="34" customWidth="1"/>
    <col min="3" max="3" width="23.7109375" style="34" customWidth="1"/>
    <col min="4" max="4" width="22.7109375" style="34" customWidth="1"/>
    <col min="5" max="5" width="23.5703125" style="34" customWidth="1"/>
    <col min="6" max="6" width="21.7109375" style="34" customWidth="1"/>
    <col min="7" max="7" width="22" style="34" customWidth="1"/>
    <col min="8" max="8" width="23.5703125" style="34" customWidth="1"/>
    <col min="9" max="9" width="23.85546875" style="34" customWidth="1"/>
    <col min="10" max="10" width="22.85546875" style="34" customWidth="1"/>
    <col min="11" max="11" width="26" style="34" customWidth="1"/>
    <col min="12" max="13" width="24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156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2" t="s">
        <v>119</v>
      </c>
      <c r="B8" s="93">
        <v>81152</v>
      </c>
      <c r="C8" s="94">
        <v>6682</v>
      </c>
      <c r="D8" s="94">
        <v>23534</v>
      </c>
      <c r="E8" s="94">
        <v>457673</v>
      </c>
      <c r="F8" s="94">
        <v>1550101</v>
      </c>
      <c r="G8" s="94">
        <v>2327610</v>
      </c>
      <c r="H8" s="94">
        <v>1088701</v>
      </c>
      <c r="I8" s="94">
        <v>517858</v>
      </c>
      <c r="J8" s="95">
        <v>1145590</v>
      </c>
      <c r="K8" s="94">
        <v>1752612</v>
      </c>
      <c r="L8" s="94">
        <v>886283</v>
      </c>
      <c r="M8" s="94">
        <v>391182</v>
      </c>
      <c r="N8" s="36">
        <f>SUM(B8:M8)</f>
        <v>10228978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6" t="s">
        <v>120</v>
      </c>
      <c r="B9" s="97">
        <v>48772</v>
      </c>
      <c r="C9" s="14">
        <v>46167</v>
      </c>
      <c r="D9" s="14">
        <v>18628</v>
      </c>
      <c r="E9" s="14">
        <v>27972</v>
      </c>
      <c r="F9" s="14">
        <v>27774</v>
      </c>
      <c r="G9" s="14">
        <v>44032</v>
      </c>
      <c r="H9" s="14">
        <v>64689</v>
      </c>
      <c r="I9" s="14">
        <v>90595</v>
      </c>
      <c r="J9" s="95">
        <v>111773</v>
      </c>
      <c r="K9" s="14">
        <v>77486</v>
      </c>
      <c r="L9" s="14">
        <v>73114</v>
      </c>
      <c r="M9" s="14">
        <v>50197</v>
      </c>
      <c r="N9" s="36">
        <f t="shared" ref="N9:N41" si="0">SUM(B9:M9)</f>
        <v>681199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6" t="s">
        <v>121</v>
      </c>
      <c r="B10" s="97">
        <v>3645</v>
      </c>
      <c r="C10" s="14">
        <v>1088</v>
      </c>
      <c r="D10" s="14">
        <v>250</v>
      </c>
      <c r="E10" s="14">
        <v>2200</v>
      </c>
      <c r="F10" s="14">
        <v>0</v>
      </c>
      <c r="G10" s="14">
        <v>0</v>
      </c>
      <c r="H10" s="14">
        <v>0</v>
      </c>
      <c r="I10" s="14">
        <v>2008</v>
      </c>
      <c r="J10" s="95">
        <v>1901</v>
      </c>
      <c r="K10" s="14">
        <v>0</v>
      </c>
      <c r="L10" s="14">
        <v>2256</v>
      </c>
      <c r="M10" s="14">
        <v>291</v>
      </c>
      <c r="N10" s="36">
        <f t="shared" si="0"/>
        <v>13639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6" t="s">
        <v>122</v>
      </c>
      <c r="B11" s="97">
        <v>11283</v>
      </c>
      <c r="C11" s="14">
        <v>11274</v>
      </c>
      <c r="D11" s="14">
        <v>11291</v>
      </c>
      <c r="E11" s="14">
        <v>11012</v>
      </c>
      <c r="F11" s="14">
        <v>11523</v>
      </c>
      <c r="G11" s="14">
        <v>11297</v>
      </c>
      <c r="H11" s="14">
        <v>11312</v>
      </c>
      <c r="I11" s="14">
        <v>11303</v>
      </c>
      <c r="J11" s="95">
        <v>11312</v>
      </c>
      <c r="K11" s="14">
        <v>11551</v>
      </c>
      <c r="L11" s="14">
        <v>11586</v>
      </c>
      <c r="M11" s="14">
        <v>11340</v>
      </c>
      <c r="N11" s="36">
        <f t="shared" si="0"/>
        <v>136084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6" t="s">
        <v>123</v>
      </c>
      <c r="B12" s="97">
        <v>2768</v>
      </c>
      <c r="C12" s="14">
        <v>924</v>
      </c>
      <c r="D12" s="14">
        <v>649</v>
      </c>
      <c r="E12" s="14">
        <v>2456</v>
      </c>
      <c r="F12" s="14">
        <v>4854</v>
      </c>
      <c r="G12" s="14">
        <v>3694</v>
      </c>
      <c r="H12" s="14">
        <v>10846</v>
      </c>
      <c r="I12" s="14">
        <v>9148</v>
      </c>
      <c r="J12" s="95">
        <v>2705</v>
      </c>
      <c r="K12" s="14">
        <v>1376</v>
      </c>
      <c r="L12" s="14">
        <v>9217</v>
      </c>
      <c r="M12" s="14">
        <v>6972</v>
      </c>
      <c r="N12" s="36">
        <f t="shared" si="0"/>
        <v>55609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6" t="s">
        <v>124</v>
      </c>
      <c r="B13" s="97">
        <v>7257</v>
      </c>
      <c r="C13" s="14">
        <v>129380</v>
      </c>
      <c r="D13" s="14">
        <v>130012</v>
      </c>
      <c r="E13" s="14">
        <v>25341</v>
      </c>
      <c r="F13" s="14">
        <v>12263</v>
      </c>
      <c r="G13" s="14">
        <v>11855</v>
      </c>
      <c r="H13" s="14">
        <v>16171</v>
      </c>
      <c r="I13" s="14">
        <v>20755</v>
      </c>
      <c r="J13" s="95">
        <v>5716</v>
      </c>
      <c r="K13" s="14">
        <v>3325</v>
      </c>
      <c r="L13" s="14">
        <v>17954</v>
      </c>
      <c r="M13" s="14">
        <v>21746</v>
      </c>
      <c r="N13" s="36">
        <f t="shared" si="0"/>
        <v>401775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6" t="s">
        <v>125</v>
      </c>
      <c r="B14" s="97">
        <v>17840</v>
      </c>
      <c r="C14" s="14">
        <v>13927</v>
      </c>
      <c r="D14" s="14">
        <v>54406</v>
      </c>
      <c r="E14" s="14">
        <v>12940</v>
      </c>
      <c r="F14" s="14">
        <v>1188</v>
      </c>
      <c r="G14" s="14">
        <v>3511</v>
      </c>
      <c r="H14" s="14">
        <v>39847</v>
      </c>
      <c r="I14" s="14">
        <v>23797</v>
      </c>
      <c r="J14" s="95">
        <v>2815</v>
      </c>
      <c r="K14" s="14">
        <v>1503</v>
      </c>
      <c r="L14" s="14">
        <v>17592</v>
      </c>
      <c r="M14" s="14">
        <v>36927</v>
      </c>
      <c r="N14" s="36">
        <f t="shared" si="0"/>
        <v>226293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6" t="s">
        <v>126</v>
      </c>
      <c r="B15" s="97">
        <v>1253</v>
      </c>
      <c r="C15" s="14">
        <v>73</v>
      </c>
      <c r="D15" s="14">
        <v>409</v>
      </c>
      <c r="E15" s="14">
        <v>340</v>
      </c>
      <c r="F15" s="14">
        <v>109</v>
      </c>
      <c r="G15" s="14">
        <v>392</v>
      </c>
      <c r="H15" s="14">
        <v>1111</v>
      </c>
      <c r="I15" s="14">
        <v>4252</v>
      </c>
      <c r="J15" s="95">
        <v>274</v>
      </c>
      <c r="K15" s="14">
        <v>111</v>
      </c>
      <c r="L15" s="14">
        <v>478</v>
      </c>
      <c r="M15" s="14">
        <v>1826</v>
      </c>
      <c r="N15" s="36">
        <f t="shared" si="0"/>
        <v>10628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6" t="s">
        <v>127</v>
      </c>
      <c r="B16" s="97">
        <v>108607</v>
      </c>
      <c r="C16" s="14">
        <v>67638</v>
      </c>
      <c r="D16" s="14">
        <v>41295</v>
      </c>
      <c r="E16" s="14">
        <v>25890</v>
      </c>
      <c r="F16" s="14">
        <v>17171</v>
      </c>
      <c r="G16" s="14">
        <v>21126</v>
      </c>
      <c r="H16" s="14">
        <v>12134</v>
      </c>
      <c r="I16" s="14">
        <v>16660</v>
      </c>
      <c r="J16" s="95">
        <v>47747</v>
      </c>
      <c r="K16" s="14">
        <v>13666</v>
      </c>
      <c r="L16" s="14">
        <v>42899</v>
      </c>
      <c r="M16" s="14">
        <v>119628</v>
      </c>
      <c r="N16" s="36">
        <f t="shared" si="0"/>
        <v>534461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6" t="s">
        <v>128</v>
      </c>
      <c r="B17" s="97">
        <v>57113</v>
      </c>
      <c r="C17" s="14">
        <v>46414</v>
      </c>
      <c r="D17" s="14">
        <v>62364</v>
      </c>
      <c r="E17" s="14">
        <v>102511</v>
      </c>
      <c r="F17" s="14">
        <v>32475</v>
      </c>
      <c r="G17" s="14">
        <v>43053</v>
      </c>
      <c r="H17" s="14">
        <v>44835</v>
      </c>
      <c r="I17" s="14">
        <v>36600</v>
      </c>
      <c r="J17" s="95">
        <v>57975</v>
      </c>
      <c r="K17" s="14">
        <v>38339</v>
      </c>
      <c r="L17" s="14">
        <v>59623</v>
      </c>
      <c r="M17" s="14">
        <v>52332</v>
      </c>
      <c r="N17" s="36">
        <f t="shared" si="0"/>
        <v>633634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6" t="s">
        <v>129</v>
      </c>
      <c r="B18" s="97">
        <v>112275</v>
      </c>
      <c r="C18" s="14">
        <v>80107</v>
      </c>
      <c r="D18" s="14">
        <v>40490</v>
      </c>
      <c r="E18" s="14">
        <v>42772</v>
      </c>
      <c r="F18" s="14">
        <v>68589</v>
      </c>
      <c r="G18" s="14">
        <v>60218</v>
      </c>
      <c r="H18" s="14">
        <v>17129</v>
      </c>
      <c r="I18" s="14">
        <v>23054</v>
      </c>
      <c r="J18" s="95">
        <v>22489</v>
      </c>
      <c r="K18" s="14">
        <v>16046</v>
      </c>
      <c r="L18" s="14">
        <v>28284</v>
      </c>
      <c r="M18" s="14">
        <v>40929</v>
      </c>
      <c r="N18" s="36">
        <f t="shared" si="0"/>
        <v>552382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6" t="s">
        <v>130</v>
      </c>
      <c r="B19" s="97">
        <v>124149</v>
      </c>
      <c r="C19" s="14">
        <v>110075</v>
      </c>
      <c r="D19" s="14">
        <v>89445</v>
      </c>
      <c r="E19" s="14">
        <v>91019</v>
      </c>
      <c r="F19" s="14">
        <v>118225</v>
      </c>
      <c r="G19" s="14">
        <v>114260</v>
      </c>
      <c r="H19" s="14">
        <v>52432</v>
      </c>
      <c r="I19" s="14">
        <v>33465</v>
      </c>
      <c r="J19" s="95">
        <v>51685</v>
      </c>
      <c r="K19" s="14">
        <v>35235</v>
      </c>
      <c r="L19" s="14">
        <v>25275</v>
      </c>
      <c r="M19" s="14">
        <v>88095</v>
      </c>
      <c r="N19" s="36">
        <f t="shared" si="0"/>
        <v>933360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6" t="s">
        <v>131</v>
      </c>
      <c r="B20" s="97">
        <v>71787</v>
      </c>
      <c r="C20" s="14">
        <v>77787</v>
      </c>
      <c r="D20" s="14">
        <v>46939</v>
      </c>
      <c r="E20" s="14">
        <v>58097</v>
      </c>
      <c r="F20" s="14">
        <v>46789</v>
      </c>
      <c r="G20" s="14">
        <v>58206</v>
      </c>
      <c r="H20" s="14">
        <v>39304</v>
      </c>
      <c r="I20" s="14">
        <v>37479</v>
      </c>
      <c r="J20" s="95">
        <v>39215</v>
      </c>
      <c r="K20" s="14">
        <v>23653</v>
      </c>
      <c r="L20" s="14">
        <v>38035</v>
      </c>
      <c r="M20" s="14">
        <v>45478</v>
      </c>
      <c r="N20" s="36">
        <f t="shared" si="0"/>
        <v>582769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6" t="s">
        <v>132</v>
      </c>
      <c r="B21" s="97">
        <v>249658</v>
      </c>
      <c r="C21" s="14">
        <v>348521</v>
      </c>
      <c r="D21" s="14">
        <v>268251</v>
      </c>
      <c r="E21" s="14">
        <v>291466</v>
      </c>
      <c r="F21" s="14">
        <v>261680</v>
      </c>
      <c r="G21" s="14">
        <v>236640</v>
      </c>
      <c r="H21" s="14">
        <v>172387</v>
      </c>
      <c r="I21" s="14">
        <v>212064</v>
      </c>
      <c r="J21" s="95">
        <v>210883</v>
      </c>
      <c r="K21" s="14">
        <v>165291</v>
      </c>
      <c r="L21" s="14">
        <v>201077</v>
      </c>
      <c r="M21" s="14">
        <v>212108</v>
      </c>
      <c r="N21" s="36">
        <f t="shared" si="0"/>
        <v>2830026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6" t="s">
        <v>133</v>
      </c>
      <c r="B22" s="97">
        <v>44305</v>
      </c>
      <c r="C22" s="14">
        <v>56336</v>
      </c>
      <c r="D22" s="14">
        <v>62571</v>
      </c>
      <c r="E22" s="14">
        <v>61804</v>
      </c>
      <c r="F22" s="14">
        <v>59714</v>
      </c>
      <c r="G22" s="14">
        <v>64191</v>
      </c>
      <c r="H22" s="14">
        <v>52463</v>
      </c>
      <c r="I22" s="14">
        <v>47624</v>
      </c>
      <c r="J22" s="95">
        <v>59068</v>
      </c>
      <c r="K22" s="14">
        <v>36381</v>
      </c>
      <c r="L22" s="14">
        <v>45071</v>
      </c>
      <c r="M22" s="14">
        <v>48543</v>
      </c>
      <c r="N22" s="36">
        <f t="shared" si="0"/>
        <v>638071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6" t="s">
        <v>134</v>
      </c>
      <c r="B23" s="97">
        <v>0</v>
      </c>
      <c r="C23" s="14">
        <v>640</v>
      </c>
      <c r="D23" s="14">
        <v>6564</v>
      </c>
      <c r="E23" s="14">
        <v>20628</v>
      </c>
      <c r="F23" s="14">
        <v>31888</v>
      </c>
      <c r="G23" s="14">
        <v>6163</v>
      </c>
      <c r="H23" s="14">
        <v>22</v>
      </c>
      <c r="I23" s="14">
        <v>0</v>
      </c>
      <c r="J23" s="95">
        <v>0</v>
      </c>
      <c r="K23" s="14">
        <v>0</v>
      </c>
      <c r="L23" s="14">
        <v>0</v>
      </c>
      <c r="M23" s="14">
        <v>0</v>
      </c>
      <c r="N23" s="36">
        <f t="shared" si="0"/>
        <v>65905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6" t="s">
        <v>135</v>
      </c>
      <c r="B24" s="97">
        <v>63156</v>
      </c>
      <c r="C24" s="14">
        <v>66014</v>
      </c>
      <c r="D24" s="14">
        <v>53770</v>
      </c>
      <c r="E24" s="14">
        <v>59980</v>
      </c>
      <c r="F24" s="14">
        <v>40046</v>
      </c>
      <c r="G24" s="14">
        <v>61376</v>
      </c>
      <c r="H24" s="14">
        <v>65422</v>
      </c>
      <c r="I24" s="14">
        <v>70555</v>
      </c>
      <c r="J24" s="95">
        <v>83861</v>
      </c>
      <c r="K24" s="14">
        <v>68207</v>
      </c>
      <c r="L24" s="14">
        <v>64967</v>
      </c>
      <c r="M24" s="14">
        <v>100723</v>
      </c>
      <c r="N24" s="36">
        <f t="shared" si="0"/>
        <v>798077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6" t="s">
        <v>136</v>
      </c>
      <c r="B25" s="97">
        <v>35117</v>
      </c>
      <c r="C25" s="14">
        <v>43811</v>
      </c>
      <c r="D25" s="14">
        <v>50682</v>
      </c>
      <c r="E25" s="14">
        <v>59363</v>
      </c>
      <c r="F25" s="14">
        <v>51899</v>
      </c>
      <c r="G25" s="14">
        <v>61851</v>
      </c>
      <c r="H25" s="14">
        <v>45756</v>
      </c>
      <c r="I25" s="14">
        <v>37389</v>
      </c>
      <c r="J25" s="95">
        <v>41697</v>
      </c>
      <c r="K25" s="14">
        <v>33383</v>
      </c>
      <c r="L25" s="14">
        <v>37258</v>
      </c>
      <c r="M25" s="14">
        <v>34765</v>
      </c>
      <c r="N25" s="36">
        <f t="shared" si="0"/>
        <v>532971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6" t="s">
        <v>137</v>
      </c>
      <c r="B26" s="97">
        <v>40228</v>
      </c>
      <c r="C26" s="14">
        <v>85306</v>
      </c>
      <c r="D26" s="14">
        <v>93238</v>
      </c>
      <c r="E26" s="14">
        <v>151686</v>
      </c>
      <c r="F26" s="14">
        <v>149822</v>
      </c>
      <c r="G26" s="14">
        <v>52684</v>
      </c>
      <c r="H26" s="14">
        <v>39430</v>
      </c>
      <c r="I26" s="14">
        <v>81349</v>
      </c>
      <c r="J26" s="95">
        <v>81106</v>
      </c>
      <c r="K26" s="14">
        <v>66549</v>
      </c>
      <c r="L26" s="14">
        <v>67018</v>
      </c>
      <c r="M26" s="14">
        <v>38565</v>
      </c>
      <c r="N26" s="36">
        <f t="shared" si="0"/>
        <v>946981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6" t="s">
        <v>138</v>
      </c>
      <c r="B27" s="97">
        <v>14656</v>
      </c>
      <c r="C27" s="14">
        <v>20167</v>
      </c>
      <c r="D27" s="14">
        <v>13240</v>
      </c>
      <c r="E27" s="14">
        <v>16561</v>
      </c>
      <c r="F27" s="14">
        <v>14028</v>
      </c>
      <c r="G27" s="14">
        <v>17855</v>
      </c>
      <c r="H27" s="14">
        <v>15820</v>
      </c>
      <c r="I27" s="14">
        <v>13673</v>
      </c>
      <c r="J27" s="95">
        <v>18418</v>
      </c>
      <c r="K27" s="14">
        <v>6878</v>
      </c>
      <c r="L27" s="14">
        <v>8239</v>
      </c>
      <c r="M27" s="14">
        <v>12989</v>
      </c>
      <c r="N27" s="36">
        <f t="shared" si="0"/>
        <v>172524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6" t="s">
        <v>139</v>
      </c>
      <c r="B28" s="97">
        <v>2135</v>
      </c>
      <c r="C28" s="14">
        <v>1833</v>
      </c>
      <c r="D28" s="14">
        <v>1680</v>
      </c>
      <c r="E28" s="14">
        <v>2872</v>
      </c>
      <c r="F28" s="14">
        <v>1856</v>
      </c>
      <c r="G28" s="14">
        <v>1181</v>
      </c>
      <c r="H28" s="14">
        <v>1379</v>
      </c>
      <c r="I28" s="14">
        <v>1123</v>
      </c>
      <c r="J28" s="95">
        <v>2201</v>
      </c>
      <c r="K28" s="14">
        <v>944</v>
      </c>
      <c r="L28" s="14">
        <v>1374</v>
      </c>
      <c r="M28" s="14">
        <v>1215</v>
      </c>
      <c r="N28" s="36">
        <f t="shared" si="0"/>
        <v>19793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6" t="s">
        <v>140</v>
      </c>
      <c r="B29" s="97">
        <v>17190</v>
      </c>
      <c r="C29" s="14">
        <v>21755</v>
      </c>
      <c r="D29" s="14">
        <v>12835</v>
      </c>
      <c r="E29" s="14">
        <v>22792</v>
      </c>
      <c r="F29" s="14">
        <v>18722</v>
      </c>
      <c r="G29" s="14">
        <v>22132</v>
      </c>
      <c r="H29" s="14">
        <v>10985</v>
      </c>
      <c r="I29" s="14">
        <v>13527</v>
      </c>
      <c r="J29" s="95">
        <v>2490</v>
      </c>
      <c r="K29" s="14">
        <v>2273</v>
      </c>
      <c r="L29" s="14">
        <v>13369</v>
      </c>
      <c r="M29" s="14">
        <v>3816</v>
      </c>
      <c r="N29" s="36">
        <f t="shared" si="0"/>
        <v>161886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6" t="s">
        <v>141</v>
      </c>
      <c r="B30" s="97">
        <v>23687</v>
      </c>
      <c r="C30" s="14">
        <v>25880</v>
      </c>
      <c r="D30" s="14">
        <v>26256</v>
      </c>
      <c r="E30" s="14">
        <v>21877</v>
      </c>
      <c r="F30" s="14">
        <v>38545</v>
      </c>
      <c r="G30" s="14">
        <v>29248</v>
      </c>
      <c r="H30" s="14">
        <v>22983</v>
      </c>
      <c r="I30" s="14">
        <v>25022</v>
      </c>
      <c r="J30" s="95">
        <v>14016</v>
      </c>
      <c r="K30" s="14">
        <v>20891</v>
      </c>
      <c r="L30" s="14">
        <v>33127</v>
      </c>
      <c r="M30" s="14">
        <v>19052</v>
      </c>
      <c r="N30" s="36">
        <f t="shared" si="0"/>
        <v>300584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6" t="s">
        <v>142</v>
      </c>
      <c r="B31" s="98">
        <v>1415000</v>
      </c>
      <c r="C31" s="14">
        <v>2037000</v>
      </c>
      <c r="D31" s="14">
        <v>1378000</v>
      </c>
      <c r="E31" s="14">
        <v>476012</v>
      </c>
      <c r="F31" s="14">
        <v>0</v>
      </c>
      <c r="G31" s="14">
        <v>0</v>
      </c>
      <c r="H31" s="14">
        <v>0</v>
      </c>
      <c r="I31" s="14">
        <v>0</v>
      </c>
      <c r="J31" s="95">
        <v>0</v>
      </c>
      <c r="K31" s="14">
        <v>0</v>
      </c>
      <c r="L31" s="14">
        <v>0</v>
      </c>
      <c r="M31" s="14">
        <v>0</v>
      </c>
      <c r="N31" s="36">
        <f t="shared" si="0"/>
        <v>5306012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6" t="s">
        <v>143</v>
      </c>
      <c r="B32" s="97">
        <v>54591</v>
      </c>
      <c r="C32" s="14">
        <v>52127</v>
      </c>
      <c r="D32" s="14">
        <v>41478</v>
      </c>
      <c r="E32" s="14">
        <v>41459</v>
      </c>
      <c r="F32" s="14">
        <v>27766</v>
      </c>
      <c r="G32" s="14">
        <v>45076</v>
      </c>
      <c r="H32" s="14">
        <v>39297</v>
      </c>
      <c r="I32" s="14">
        <v>33731</v>
      </c>
      <c r="J32" s="95">
        <v>45961</v>
      </c>
      <c r="K32" s="14">
        <v>31232</v>
      </c>
      <c r="L32" s="14">
        <v>28550</v>
      </c>
      <c r="M32" s="14">
        <v>25881</v>
      </c>
      <c r="N32" s="36">
        <f t="shared" si="0"/>
        <v>467149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6" t="s">
        <v>144</v>
      </c>
      <c r="B33" s="97">
        <v>63734</v>
      </c>
      <c r="C33" s="14">
        <v>6918</v>
      </c>
      <c r="D33" s="14">
        <v>980</v>
      </c>
      <c r="E33" s="14">
        <v>302</v>
      </c>
      <c r="F33" s="14">
        <v>4</v>
      </c>
      <c r="G33" s="14">
        <v>450</v>
      </c>
      <c r="H33" s="14">
        <v>2417</v>
      </c>
      <c r="I33" s="14">
        <v>59639</v>
      </c>
      <c r="J33" s="95">
        <v>149345</v>
      </c>
      <c r="K33" s="14">
        <v>115518</v>
      </c>
      <c r="L33" s="14">
        <v>43028</v>
      </c>
      <c r="M33" s="14">
        <v>34693</v>
      </c>
      <c r="N33" s="36">
        <f t="shared" si="0"/>
        <v>477028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6" t="s">
        <v>145</v>
      </c>
      <c r="B34" s="97">
        <v>6598</v>
      </c>
      <c r="C34" s="14">
        <v>4985</v>
      </c>
      <c r="D34" s="14">
        <v>3023</v>
      </c>
      <c r="E34" s="14">
        <v>6933</v>
      </c>
      <c r="F34" s="14">
        <v>4344</v>
      </c>
      <c r="G34" s="14">
        <v>4749</v>
      </c>
      <c r="H34" s="14">
        <v>6337</v>
      </c>
      <c r="I34" s="14">
        <v>5455</v>
      </c>
      <c r="J34" s="95">
        <v>2789</v>
      </c>
      <c r="K34" s="14">
        <v>6057</v>
      </c>
      <c r="L34" s="14">
        <v>4128</v>
      </c>
      <c r="M34" s="14">
        <v>5483</v>
      </c>
      <c r="N34" s="36">
        <f t="shared" si="0"/>
        <v>60881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6" t="s">
        <v>146</v>
      </c>
      <c r="B35" s="97">
        <v>6824</v>
      </c>
      <c r="C35" s="14">
        <v>6023</v>
      </c>
      <c r="D35" s="14">
        <v>9627</v>
      </c>
      <c r="E35" s="14">
        <v>13354</v>
      </c>
      <c r="F35" s="14">
        <v>11764</v>
      </c>
      <c r="G35" s="14">
        <v>12906</v>
      </c>
      <c r="H35" s="14">
        <v>10759</v>
      </c>
      <c r="I35" s="14">
        <v>12823</v>
      </c>
      <c r="J35" s="95">
        <v>14069</v>
      </c>
      <c r="K35" s="14">
        <v>8927</v>
      </c>
      <c r="L35" s="14">
        <v>9428</v>
      </c>
      <c r="M35" s="14">
        <v>12745</v>
      </c>
      <c r="N35" s="36">
        <f t="shared" si="0"/>
        <v>129249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6" t="s">
        <v>147</v>
      </c>
      <c r="B36" s="97">
        <v>11975</v>
      </c>
      <c r="C36" s="14">
        <v>3453</v>
      </c>
      <c r="D36" s="14">
        <v>4387</v>
      </c>
      <c r="E36" s="14">
        <v>7821</v>
      </c>
      <c r="F36" s="14">
        <v>56286</v>
      </c>
      <c r="G36" s="14">
        <v>2275</v>
      </c>
      <c r="H36" s="14">
        <v>1439</v>
      </c>
      <c r="I36" s="14">
        <v>2362</v>
      </c>
      <c r="J36" s="95">
        <v>1589</v>
      </c>
      <c r="K36" s="14">
        <v>373</v>
      </c>
      <c r="L36" s="14">
        <v>588</v>
      </c>
      <c r="M36" s="14">
        <v>1844</v>
      </c>
      <c r="N36" s="36">
        <f t="shared" si="0"/>
        <v>94392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6" t="s">
        <v>148</v>
      </c>
      <c r="B37" s="97">
        <v>38415</v>
      </c>
      <c r="C37" s="14">
        <v>76222</v>
      </c>
      <c r="D37" s="14">
        <v>60113</v>
      </c>
      <c r="E37" s="14">
        <v>75929</v>
      </c>
      <c r="F37" s="14">
        <v>100100</v>
      </c>
      <c r="G37" s="14">
        <v>23594</v>
      </c>
      <c r="H37" s="14">
        <v>37021</v>
      </c>
      <c r="I37" s="14">
        <v>17155</v>
      </c>
      <c r="J37" s="95">
        <v>9776</v>
      </c>
      <c r="K37" s="14">
        <v>13404</v>
      </c>
      <c r="L37" s="14">
        <v>32235</v>
      </c>
      <c r="M37" s="14">
        <v>31469</v>
      </c>
      <c r="N37" s="36">
        <f t="shared" si="0"/>
        <v>515433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6" t="s">
        <v>149</v>
      </c>
      <c r="B38" s="97">
        <v>1684</v>
      </c>
      <c r="C38" s="14">
        <v>2047</v>
      </c>
      <c r="D38" s="14">
        <v>3926</v>
      </c>
      <c r="E38" s="14">
        <v>1503</v>
      </c>
      <c r="F38" s="14">
        <v>2326</v>
      </c>
      <c r="G38" s="14">
        <v>2013</v>
      </c>
      <c r="H38" s="14">
        <v>2541</v>
      </c>
      <c r="I38" s="14">
        <v>3513</v>
      </c>
      <c r="J38" s="95">
        <v>2828</v>
      </c>
      <c r="K38" s="14">
        <v>2700</v>
      </c>
      <c r="L38" s="14">
        <v>4396</v>
      </c>
      <c r="M38" s="14">
        <v>1662</v>
      </c>
      <c r="N38" s="36">
        <f t="shared" si="0"/>
        <v>31139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6" t="s">
        <v>150</v>
      </c>
      <c r="B39" s="97">
        <v>6630</v>
      </c>
      <c r="C39" s="14">
        <v>5019</v>
      </c>
      <c r="D39" s="14">
        <v>4921</v>
      </c>
      <c r="E39" s="14">
        <v>5018</v>
      </c>
      <c r="F39" s="14">
        <v>1081</v>
      </c>
      <c r="G39" s="14">
        <v>102</v>
      </c>
      <c r="H39" s="14">
        <v>35</v>
      </c>
      <c r="I39" s="14">
        <v>38</v>
      </c>
      <c r="J39" s="95">
        <v>798</v>
      </c>
      <c r="K39" s="14">
        <v>688</v>
      </c>
      <c r="L39" s="14">
        <v>1622</v>
      </c>
      <c r="M39" s="14">
        <v>3031</v>
      </c>
      <c r="N39" s="36">
        <f t="shared" si="0"/>
        <v>28983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6" t="s">
        <v>151</v>
      </c>
      <c r="B40" s="97">
        <v>1819453</v>
      </c>
      <c r="C40" s="14">
        <v>1271115</v>
      </c>
      <c r="D40" s="14">
        <v>1274186</v>
      </c>
      <c r="E40" s="14">
        <v>1437807</v>
      </c>
      <c r="F40" s="14">
        <v>1611888</v>
      </c>
      <c r="G40" s="14">
        <v>1620444</v>
      </c>
      <c r="H40" s="14">
        <v>2046320</v>
      </c>
      <c r="I40" s="14">
        <v>1670544</v>
      </c>
      <c r="J40" s="95">
        <v>1942933</v>
      </c>
      <c r="K40" s="14">
        <v>1884783</v>
      </c>
      <c r="L40" s="14">
        <v>2015806</v>
      </c>
      <c r="M40" s="14">
        <v>1851495</v>
      </c>
      <c r="N40" s="36">
        <f t="shared" si="0"/>
        <v>20446774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27" thickBot="1" x14ac:dyDescent="0.45">
      <c r="A41" s="99" t="s">
        <v>152</v>
      </c>
      <c r="B41" s="100">
        <v>151275</v>
      </c>
      <c r="C41" s="101">
        <v>178281</v>
      </c>
      <c r="D41" s="101">
        <v>126497</v>
      </c>
      <c r="E41" s="101">
        <v>146839</v>
      </c>
      <c r="F41" s="101">
        <v>154734</v>
      </c>
      <c r="G41" s="101">
        <v>223214</v>
      </c>
      <c r="H41" s="101">
        <v>196537</v>
      </c>
      <c r="I41" s="101">
        <v>198655</v>
      </c>
      <c r="J41" s="102">
        <v>190688</v>
      </c>
      <c r="K41" s="101">
        <v>155625</v>
      </c>
      <c r="L41" s="101">
        <v>149278</v>
      </c>
      <c r="M41" s="101">
        <v>156443</v>
      </c>
      <c r="N41" s="36">
        <f t="shared" si="0"/>
        <v>2028066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88"/>
  <sheetViews>
    <sheetView zoomScale="55" zoomScaleNormal="55" workbookViewId="0">
      <selection activeCell="F14" sqref="F14"/>
    </sheetView>
  </sheetViews>
  <sheetFormatPr baseColWidth="10" defaultRowHeight="26.25" x14ac:dyDescent="0.4"/>
  <cols>
    <col min="1" max="1" width="24.85546875" style="34" customWidth="1"/>
    <col min="2" max="2" width="24.5703125" style="34" customWidth="1"/>
    <col min="3" max="3" width="23.7109375" style="34" customWidth="1"/>
    <col min="4" max="4" width="23.42578125" style="34" customWidth="1"/>
    <col min="5" max="5" width="24.5703125" style="34" customWidth="1"/>
    <col min="6" max="6" width="23.42578125" style="34" customWidth="1"/>
    <col min="7" max="7" width="22" style="34" customWidth="1"/>
    <col min="8" max="8" width="25.140625" style="34" customWidth="1"/>
    <col min="9" max="9" width="24.42578125" style="34" customWidth="1"/>
    <col min="10" max="10" width="22.85546875" style="34" customWidth="1"/>
    <col min="11" max="11" width="23.85546875" style="34" customWidth="1"/>
    <col min="12" max="13" width="24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155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2" t="s">
        <v>119</v>
      </c>
      <c r="B8" s="93">
        <v>114935</v>
      </c>
      <c r="C8" s="94">
        <v>4799</v>
      </c>
      <c r="D8" s="94">
        <v>27936</v>
      </c>
      <c r="E8" s="94">
        <v>581596</v>
      </c>
      <c r="F8" s="94">
        <v>2296097</v>
      </c>
      <c r="G8" s="94">
        <v>2020789</v>
      </c>
      <c r="H8" s="94">
        <v>757228</v>
      </c>
      <c r="I8" s="94">
        <v>549221</v>
      </c>
      <c r="J8" s="95">
        <v>943535</v>
      </c>
      <c r="K8" s="94">
        <v>1748188</v>
      </c>
      <c r="L8" s="94">
        <v>1357863</v>
      </c>
      <c r="M8" s="94">
        <v>307067</v>
      </c>
      <c r="N8" s="36">
        <f>SUM(B8:M8)</f>
        <v>10709254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6" t="s">
        <v>120</v>
      </c>
      <c r="B9" s="97">
        <v>61912</v>
      </c>
      <c r="C9" s="14">
        <v>29415</v>
      </c>
      <c r="D9" s="14">
        <v>34775</v>
      </c>
      <c r="E9" s="14">
        <v>41014</v>
      </c>
      <c r="F9" s="14">
        <v>48366</v>
      </c>
      <c r="G9" s="14">
        <v>50603</v>
      </c>
      <c r="H9" s="14">
        <v>68013</v>
      </c>
      <c r="I9" s="14">
        <v>108527</v>
      </c>
      <c r="J9" s="95">
        <v>83903</v>
      </c>
      <c r="K9" s="14">
        <v>51803</v>
      </c>
      <c r="L9" s="14">
        <v>33578</v>
      </c>
      <c r="M9" s="14">
        <v>36873</v>
      </c>
      <c r="N9" s="36">
        <f t="shared" ref="N9:N41" si="0">SUM(B9:M9)</f>
        <v>648782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6" t="s">
        <v>121</v>
      </c>
      <c r="B10" s="97">
        <v>4731</v>
      </c>
      <c r="C10" s="14">
        <v>9571</v>
      </c>
      <c r="D10" s="14">
        <v>5260</v>
      </c>
      <c r="E10" s="14">
        <v>1120</v>
      </c>
      <c r="F10" s="14">
        <v>0</v>
      </c>
      <c r="G10" s="14">
        <v>0</v>
      </c>
      <c r="H10" s="14">
        <v>0</v>
      </c>
      <c r="I10" s="14">
        <v>3619</v>
      </c>
      <c r="J10" s="95">
        <v>5461</v>
      </c>
      <c r="K10" s="14">
        <v>815</v>
      </c>
      <c r="L10" s="14">
        <v>1664</v>
      </c>
      <c r="M10" s="14">
        <v>210</v>
      </c>
      <c r="N10" s="36">
        <f t="shared" si="0"/>
        <v>32451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6" t="s">
        <v>122</v>
      </c>
      <c r="B11" s="97">
        <v>11684</v>
      </c>
      <c r="C11" s="14">
        <v>11703</v>
      </c>
      <c r="D11" s="14">
        <v>11731</v>
      </c>
      <c r="E11" s="14">
        <v>11732</v>
      </c>
      <c r="F11" s="14">
        <v>11736</v>
      </c>
      <c r="G11" s="14">
        <v>11717</v>
      </c>
      <c r="H11" s="14">
        <v>11772</v>
      </c>
      <c r="I11" s="14">
        <v>11312</v>
      </c>
      <c r="J11" s="95">
        <v>11361</v>
      </c>
      <c r="K11" s="14">
        <v>11302</v>
      </c>
      <c r="L11" s="14">
        <v>11690</v>
      </c>
      <c r="M11" s="14">
        <v>11771</v>
      </c>
      <c r="N11" s="36">
        <f t="shared" si="0"/>
        <v>139511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6" t="s">
        <v>123</v>
      </c>
      <c r="B12" s="97">
        <v>1173</v>
      </c>
      <c r="C12" s="14">
        <v>3269</v>
      </c>
      <c r="D12" s="14">
        <v>1853</v>
      </c>
      <c r="E12" s="14">
        <v>939</v>
      </c>
      <c r="F12" s="14">
        <v>2750</v>
      </c>
      <c r="G12" s="14">
        <v>5068</v>
      </c>
      <c r="H12" s="14">
        <v>11536</v>
      </c>
      <c r="I12" s="14">
        <v>11771</v>
      </c>
      <c r="J12" s="95">
        <v>6270</v>
      </c>
      <c r="K12" s="14">
        <v>3443</v>
      </c>
      <c r="L12" s="14">
        <v>15685</v>
      </c>
      <c r="M12" s="14">
        <v>5616</v>
      </c>
      <c r="N12" s="36">
        <f t="shared" si="0"/>
        <v>69373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6" t="s">
        <v>124</v>
      </c>
      <c r="B13" s="97">
        <v>13640</v>
      </c>
      <c r="C13" s="14">
        <v>255990</v>
      </c>
      <c r="D13" s="14">
        <v>58769</v>
      </c>
      <c r="E13" s="14">
        <v>14548</v>
      </c>
      <c r="F13" s="14">
        <v>15384</v>
      </c>
      <c r="G13" s="14">
        <v>7368</v>
      </c>
      <c r="H13" s="14">
        <v>31955</v>
      </c>
      <c r="I13" s="14">
        <v>13862</v>
      </c>
      <c r="J13" s="95">
        <v>7506</v>
      </c>
      <c r="K13" s="14">
        <v>3062</v>
      </c>
      <c r="L13" s="14">
        <v>10054</v>
      </c>
      <c r="M13" s="14">
        <v>10811</v>
      </c>
      <c r="N13" s="36">
        <f t="shared" si="0"/>
        <v>442949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6" t="s">
        <v>125</v>
      </c>
      <c r="B14" s="97">
        <v>34971</v>
      </c>
      <c r="C14" s="14">
        <v>28265</v>
      </c>
      <c r="D14" s="14">
        <v>21052</v>
      </c>
      <c r="E14" s="14">
        <v>4319</v>
      </c>
      <c r="F14" s="14">
        <v>2948</v>
      </c>
      <c r="G14" s="14">
        <v>6050</v>
      </c>
      <c r="H14" s="14">
        <v>35593</v>
      </c>
      <c r="I14" s="14">
        <v>15894</v>
      </c>
      <c r="J14" s="95">
        <v>2227</v>
      </c>
      <c r="K14" s="14">
        <v>1831</v>
      </c>
      <c r="L14" s="14">
        <v>5642</v>
      </c>
      <c r="M14" s="14">
        <v>21040</v>
      </c>
      <c r="N14" s="36">
        <f t="shared" si="0"/>
        <v>179832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6" t="s">
        <v>126</v>
      </c>
      <c r="B15" s="97">
        <v>737</v>
      </c>
      <c r="C15" s="14">
        <v>527</v>
      </c>
      <c r="D15" s="14">
        <v>861</v>
      </c>
      <c r="E15" s="14">
        <v>168</v>
      </c>
      <c r="F15" s="14">
        <v>516</v>
      </c>
      <c r="G15" s="14">
        <v>172</v>
      </c>
      <c r="H15" s="14">
        <v>1480</v>
      </c>
      <c r="I15" s="14">
        <v>589</v>
      </c>
      <c r="J15" s="95">
        <v>472</v>
      </c>
      <c r="K15" s="14">
        <v>226</v>
      </c>
      <c r="L15" s="14">
        <v>150</v>
      </c>
      <c r="M15" s="14">
        <v>253</v>
      </c>
      <c r="N15" s="36">
        <f t="shared" si="0"/>
        <v>6151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6" t="s">
        <v>127</v>
      </c>
      <c r="B16" s="97">
        <v>120793</v>
      </c>
      <c r="C16" s="14">
        <v>66461</v>
      </c>
      <c r="D16" s="14">
        <v>50874</v>
      </c>
      <c r="E16" s="14">
        <v>26542</v>
      </c>
      <c r="F16" s="14">
        <v>20211</v>
      </c>
      <c r="G16" s="14">
        <v>11284</v>
      </c>
      <c r="H16" s="14">
        <v>20758</v>
      </c>
      <c r="I16" s="14">
        <v>30129</v>
      </c>
      <c r="J16" s="95">
        <v>23209</v>
      </c>
      <c r="K16" s="14">
        <v>14244</v>
      </c>
      <c r="L16" s="14">
        <v>13219</v>
      </c>
      <c r="M16" s="14">
        <v>31212</v>
      </c>
      <c r="N16" s="36">
        <f t="shared" si="0"/>
        <v>428936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6" t="s">
        <v>128</v>
      </c>
      <c r="B17" s="97">
        <v>53112</v>
      </c>
      <c r="C17" s="14">
        <v>95350</v>
      </c>
      <c r="D17" s="14">
        <v>86801</v>
      </c>
      <c r="E17" s="14">
        <v>119260</v>
      </c>
      <c r="F17" s="14">
        <v>121724</v>
      </c>
      <c r="G17" s="14">
        <v>68139</v>
      </c>
      <c r="H17" s="14">
        <v>70414</v>
      </c>
      <c r="I17" s="14">
        <v>51230</v>
      </c>
      <c r="J17" s="95">
        <v>33381</v>
      </c>
      <c r="K17" s="14">
        <v>50303</v>
      </c>
      <c r="L17" s="14">
        <v>31565</v>
      </c>
      <c r="M17" s="14">
        <v>21236</v>
      </c>
      <c r="N17" s="36">
        <f t="shared" si="0"/>
        <v>802515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6" t="s">
        <v>129</v>
      </c>
      <c r="B18" s="97">
        <v>90360</v>
      </c>
      <c r="C18" s="14">
        <v>80997</v>
      </c>
      <c r="D18" s="14">
        <v>76837</v>
      </c>
      <c r="E18" s="14">
        <v>43605</v>
      </c>
      <c r="F18" s="14">
        <v>67901</v>
      </c>
      <c r="G18" s="14">
        <v>63536</v>
      </c>
      <c r="H18" s="14">
        <v>22424</v>
      </c>
      <c r="I18" s="14">
        <v>34853</v>
      </c>
      <c r="J18" s="95">
        <v>18938</v>
      </c>
      <c r="K18" s="14">
        <v>24191</v>
      </c>
      <c r="L18" s="14">
        <v>65118</v>
      </c>
      <c r="M18" s="14">
        <v>42688</v>
      </c>
      <c r="N18" s="36">
        <f t="shared" si="0"/>
        <v>631448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6" t="s">
        <v>130</v>
      </c>
      <c r="B19" s="97">
        <v>104218</v>
      </c>
      <c r="C19" s="14">
        <v>97888</v>
      </c>
      <c r="D19" s="14">
        <v>73055</v>
      </c>
      <c r="E19" s="14">
        <v>78380</v>
      </c>
      <c r="F19" s="14">
        <v>39895</v>
      </c>
      <c r="G19" s="14">
        <v>90295</v>
      </c>
      <c r="H19" s="14">
        <v>85365</v>
      </c>
      <c r="I19" s="14">
        <v>56493</v>
      </c>
      <c r="J19" s="95">
        <v>47180</v>
      </c>
      <c r="K19" s="14">
        <v>57290</v>
      </c>
      <c r="L19" s="14">
        <v>41105</v>
      </c>
      <c r="M19" s="14">
        <v>150225</v>
      </c>
      <c r="N19" s="36">
        <f t="shared" si="0"/>
        <v>921389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6" t="s">
        <v>131</v>
      </c>
      <c r="B20" s="97">
        <v>69292</v>
      </c>
      <c r="C20" s="14">
        <v>78965</v>
      </c>
      <c r="D20" s="14">
        <v>44813</v>
      </c>
      <c r="E20" s="14">
        <v>58903</v>
      </c>
      <c r="F20" s="14">
        <v>47119</v>
      </c>
      <c r="G20" s="14">
        <v>58980</v>
      </c>
      <c r="H20" s="14">
        <v>30422</v>
      </c>
      <c r="I20" s="14">
        <v>37384</v>
      </c>
      <c r="J20" s="95">
        <v>34009</v>
      </c>
      <c r="K20" s="14">
        <v>30551</v>
      </c>
      <c r="L20" s="14">
        <v>77206</v>
      </c>
      <c r="M20" s="14">
        <v>89431</v>
      </c>
      <c r="N20" s="36">
        <f t="shared" si="0"/>
        <v>657075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6" t="s">
        <v>132</v>
      </c>
      <c r="B21" s="97">
        <v>267747</v>
      </c>
      <c r="C21" s="14">
        <v>331949</v>
      </c>
      <c r="D21" s="14">
        <v>275482</v>
      </c>
      <c r="E21" s="14">
        <v>298112</v>
      </c>
      <c r="F21" s="14">
        <v>269176</v>
      </c>
      <c r="G21" s="14">
        <v>250346</v>
      </c>
      <c r="H21" s="14">
        <v>200606</v>
      </c>
      <c r="I21" s="14">
        <v>172023</v>
      </c>
      <c r="J21" s="95">
        <v>171824</v>
      </c>
      <c r="K21" s="14">
        <v>203334</v>
      </c>
      <c r="L21" s="14">
        <v>186324</v>
      </c>
      <c r="M21" s="14">
        <v>205005</v>
      </c>
      <c r="N21" s="36">
        <f t="shared" si="0"/>
        <v>2831928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6" t="s">
        <v>133</v>
      </c>
      <c r="B22" s="97">
        <v>50133</v>
      </c>
      <c r="C22" s="14">
        <v>68286</v>
      </c>
      <c r="D22" s="14">
        <v>72229</v>
      </c>
      <c r="E22" s="14">
        <v>50248</v>
      </c>
      <c r="F22" s="14">
        <v>67121</v>
      </c>
      <c r="G22" s="14">
        <v>55342</v>
      </c>
      <c r="H22" s="14">
        <v>52734</v>
      </c>
      <c r="I22" s="14">
        <v>56523</v>
      </c>
      <c r="J22" s="95">
        <v>43960</v>
      </c>
      <c r="K22" s="14">
        <v>40557</v>
      </c>
      <c r="L22" s="14">
        <v>42652</v>
      </c>
      <c r="M22" s="14">
        <v>42145</v>
      </c>
      <c r="N22" s="36">
        <f t="shared" si="0"/>
        <v>641930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6" t="s">
        <v>134</v>
      </c>
      <c r="B23" s="97">
        <v>80</v>
      </c>
      <c r="C23" s="14">
        <v>190</v>
      </c>
      <c r="D23" s="14">
        <v>2330</v>
      </c>
      <c r="E23" s="14">
        <v>28332</v>
      </c>
      <c r="F23" s="14">
        <v>39380</v>
      </c>
      <c r="G23" s="14">
        <v>0</v>
      </c>
      <c r="H23" s="14">
        <v>0</v>
      </c>
      <c r="I23" s="14">
        <v>0</v>
      </c>
      <c r="J23" s="95">
        <v>0</v>
      </c>
      <c r="K23" s="14">
        <v>0</v>
      </c>
      <c r="L23" s="14">
        <v>16</v>
      </c>
      <c r="M23" s="14">
        <v>0</v>
      </c>
      <c r="N23" s="36">
        <f t="shared" si="0"/>
        <v>70328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6" t="s">
        <v>135</v>
      </c>
      <c r="B24" s="97">
        <v>68116</v>
      </c>
      <c r="C24" s="14">
        <v>86112</v>
      </c>
      <c r="D24" s="14">
        <v>105825</v>
      </c>
      <c r="E24" s="14">
        <v>75263</v>
      </c>
      <c r="F24" s="14">
        <v>80126</v>
      </c>
      <c r="G24" s="14">
        <v>60070</v>
      </c>
      <c r="H24" s="14">
        <v>50776</v>
      </c>
      <c r="I24" s="14">
        <v>57475</v>
      </c>
      <c r="J24" s="95">
        <v>57309</v>
      </c>
      <c r="K24" s="14">
        <v>58382</v>
      </c>
      <c r="L24" s="14">
        <v>50843</v>
      </c>
      <c r="M24" s="14">
        <v>55142</v>
      </c>
      <c r="N24" s="36">
        <f t="shared" si="0"/>
        <v>805439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6" t="s">
        <v>136</v>
      </c>
      <c r="B25" s="97">
        <v>32397</v>
      </c>
      <c r="C25" s="14">
        <v>42306</v>
      </c>
      <c r="D25" s="14">
        <v>44666</v>
      </c>
      <c r="E25" s="14">
        <v>50737</v>
      </c>
      <c r="F25" s="14">
        <v>37701</v>
      </c>
      <c r="G25" s="14">
        <v>41426</v>
      </c>
      <c r="H25" s="14">
        <v>48343</v>
      </c>
      <c r="I25" s="14">
        <v>40317</v>
      </c>
      <c r="J25" s="95">
        <v>14060</v>
      </c>
      <c r="K25" s="14">
        <v>24404</v>
      </c>
      <c r="L25" s="14">
        <v>21385</v>
      </c>
      <c r="M25" s="14">
        <v>22575</v>
      </c>
      <c r="N25" s="36">
        <f t="shared" si="0"/>
        <v>420317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6" t="s">
        <v>137</v>
      </c>
      <c r="B26" s="97">
        <v>107699</v>
      </c>
      <c r="C26" s="14">
        <v>219728</v>
      </c>
      <c r="D26" s="14">
        <v>70581</v>
      </c>
      <c r="E26" s="14">
        <v>141522</v>
      </c>
      <c r="F26" s="14">
        <v>70868</v>
      </c>
      <c r="G26" s="14">
        <v>38369</v>
      </c>
      <c r="H26" s="14">
        <v>45693</v>
      </c>
      <c r="I26" s="14">
        <v>97093</v>
      </c>
      <c r="J26" s="95">
        <v>103053</v>
      </c>
      <c r="K26" s="14">
        <v>74241</v>
      </c>
      <c r="L26" s="14">
        <v>19613</v>
      </c>
      <c r="M26" s="14">
        <v>69134</v>
      </c>
      <c r="N26" s="36">
        <f t="shared" si="0"/>
        <v>1057594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6" t="s">
        <v>138</v>
      </c>
      <c r="B27" s="97">
        <v>17591</v>
      </c>
      <c r="C27" s="14">
        <v>8757</v>
      </c>
      <c r="D27" s="14">
        <v>9893</v>
      </c>
      <c r="E27" s="14">
        <v>10886</v>
      </c>
      <c r="F27" s="14">
        <v>12204</v>
      </c>
      <c r="G27" s="14">
        <v>8498</v>
      </c>
      <c r="H27" s="14">
        <v>12533</v>
      </c>
      <c r="I27" s="14">
        <v>10617</v>
      </c>
      <c r="J27" s="95">
        <v>7156</v>
      </c>
      <c r="K27" s="14">
        <v>7582</v>
      </c>
      <c r="L27" s="14">
        <v>4808</v>
      </c>
      <c r="M27" s="14">
        <v>4567</v>
      </c>
      <c r="N27" s="36">
        <f t="shared" si="0"/>
        <v>115092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6" t="s">
        <v>139</v>
      </c>
      <c r="B28" s="97">
        <v>2058</v>
      </c>
      <c r="C28" s="14">
        <v>1483</v>
      </c>
      <c r="D28" s="14">
        <v>1176</v>
      </c>
      <c r="E28" s="14">
        <v>2048</v>
      </c>
      <c r="F28" s="14">
        <v>1241</v>
      </c>
      <c r="G28" s="14">
        <v>1454</v>
      </c>
      <c r="H28" s="14">
        <v>1436</v>
      </c>
      <c r="I28" s="14">
        <v>1489</v>
      </c>
      <c r="J28" s="95">
        <v>2143</v>
      </c>
      <c r="K28" s="14">
        <v>1299</v>
      </c>
      <c r="L28" s="14">
        <v>1662</v>
      </c>
      <c r="M28" s="14">
        <v>1611</v>
      </c>
      <c r="N28" s="36">
        <f t="shared" si="0"/>
        <v>19100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6" t="s">
        <v>140</v>
      </c>
      <c r="B29" s="97">
        <v>6215</v>
      </c>
      <c r="C29" s="14">
        <v>24112</v>
      </c>
      <c r="D29" s="14">
        <v>28774</v>
      </c>
      <c r="E29" s="14">
        <v>10473</v>
      </c>
      <c r="F29" s="14">
        <v>16640</v>
      </c>
      <c r="G29" s="14">
        <v>16539</v>
      </c>
      <c r="H29" s="14">
        <v>12138</v>
      </c>
      <c r="I29" s="14">
        <v>24222</v>
      </c>
      <c r="J29" s="95">
        <v>385</v>
      </c>
      <c r="K29" s="14">
        <v>13851</v>
      </c>
      <c r="L29" s="14">
        <v>31448</v>
      </c>
      <c r="M29" s="14">
        <v>31517</v>
      </c>
      <c r="N29" s="36">
        <f t="shared" si="0"/>
        <v>216314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6" t="s">
        <v>141</v>
      </c>
      <c r="B30" s="97">
        <v>24845</v>
      </c>
      <c r="C30" s="14">
        <v>25764</v>
      </c>
      <c r="D30" s="14">
        <v>32636</v>
      </c>
      <c r="E30" s="14">
        <v>26632</v>
      </c>
      <c r="F30" s="14">
        <v>25797</v>
      </c>
      <c r="G30" s="14">
        <v>15410</v>
      </c>
      <c r="H30" s="14">
        <v>9107</v>
      </c>
      <c r="I30" s="14">
        <v>5275</v>
      </c>
      <c r="J30" s="95">
        <v>15174</v>
      </c>
      <c r="K30" s="14">
        <v>11795</v>
      </c>
      <c r="L30" s="14">
        <v>15464</v>
      </c>
      <c r="M30" s="14">
        <v>14540</v>
      </c>
      <c r="N30" s="36">
        <f t="shared" si="0"/>
        <v>222439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6" t="s">
        <v>142</v>
      </c>
      <c r="B31" s="98">
        <v>700000</v>
      </c>
      <c r="C31" s="14">
        <v>1913000</v>
      </c>
      <c r="D31" s="14">
        <v>1178000</v>
      </c>
      <c r="E31" s="14">
        <v>651000</v>
      </c>
      <c r="F31" s="14">
        <v>0</v>
      </c>
      <c r="G31" s="14">
        <v>0</v>
      </c>
      <c r="H31" s="14">
        <v>0</v>
      </c>
      <c r="I31" s="14">
        <v>0</v>
      </c>
      <c r="J31" s="95">
        <v>0</v>
      </c>
      <c r="K31" s="14">
        <v>0</v>
      </c>
      <c r="L31" s="14">
        <v>0</v>
      </c>
      <c r="M31" s="14">
        <v>0</v>
      </c>
      <c r="N31" s="36">
        <f t="shared" si="0"/>
        <v>4442000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6" t="s">
        <v>143</v>
      </c>
      <c r="B32" s="97">
        <v>61431</v>
      </c>
      <c r="C32" s="14">
        <v>35191</v>
      </c>
      <c r="D32" s="14">
        <v>20598</v>
      </c>
      <c r="E32" s="14">
        <v>35025</v>
      </c>
      <c r="F32" s="14">
        <v>37195</v>
      </c>
      <c r="G32" s="14">
        <v>28021</v>
      </c>
      <c r="H32" s="14">
        <v>18637</v>
      </c>
      <c r="I32" s="14">
        <v>34531</v>
      </c>
      <c r="J32" s="95">
        <v>30004</v>
      </c>
      <c r="K32" s="14">
        <v>26324</v>
      </c>
      <c r="L32" s="14">
        <v>48220</v>
      </c>
      <c r="M32" s="14">
        <v>34700</v>
      </c>
      <c r="N32" s="36">
        <f t="shared" si="0"/>
        <v>409877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6" t="s">
        <v>144</v>
      </c>
      <c r="B33" s="97">
        <v>27069</v>
      </c>
      <c r="C33" s="14">
        <v>16243</v>
      </c>
      <c r="D33" s="14">
        <v>4501</v>
      </c>
      <c r="E33" s="14">
        <v>797</v>
      </c>
      <c r="F33" s="14">
        <v>332</v>
      </c>
      <c r="G33" s="14">
        <v>152</v>
      </c>
      <c r="H33" s="14">
        <v>1247</v>
      </c>
      <c r="I33" s="14">
        <v>36027</v>
      </c>
      <c r="J33" s="95">
        <v>110243</v>
      </c>
      <c r="K33" s="14">
        <v>98380</v>
      </c>
      <c r="L33" s="14">
        <v>64984</v>
      </c>
      <c r="M33" s="14">
        <v>44499</v>
      </c>
      <c r="N33" s="36">
        <f t="shared" si="0"/>
        <v>404474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6" t="s">
        <v>145</v>
      </c>
      <c r="B34" s="97">
        <v>5644</v>
      </c>
      <c r="C34" s="14">
        <v>5966</v>
      </c>
      <c r="D34" s="14">
        <v>4326</v>
      </c>
      <c r="E34" s="14">
        <v>3663</v>
      </c>
      <c r="F34" s="14">
        <v>3862</v>
      </c>
      <c r="G34" s="14">
        <v>5547</v>
      </c>
      <c r="H34" s="14">
        <v>4766</v>
      </c>
      <c r="I34" s="14">
        <v>6271</v>
      </c>
      <c r="J34" s="95">
        <v>8164</v>
      </c>
      <c r="K34" s="14">
        <v>7928</v>
      </c>
      <c r="L34" s="14">
        <v>11637</v>
      </c>
      <c r="M34" s="14">
        <v>6383</v>
      </c>
      <c r="N34" s="36">
        <f t="shared" si="0"/>
        <v>74157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6" t="s">
        <v>146</v>
      </c>
      <c r="B35" s="97">
        <v>10574</v>
      </c>
      <c r="C35" s="14">
        <v>13338</v>
      </c>
      <c r="D35" s="14">
        <v>12393</v>
      </c>
      <c r="E35" s="14">
        <v>21436</v>
      </c>
      <c r="F35" s="14">
        <v>20425</v>
      </c>
      <c r="G35" s="14">
        <v>10688</v>
      </c>
      <c r="H35" s="14">
        <v>11471</v>
      </c>
      <c r="I35" s="14">
        <v>47439</v>
      </c>
      <c r="J35" s="95">
        <v>11273</v>
      </c>
      <c r="K35" s="14">
        <v>16142</v>
      </c>
      <c r="L35" s="14">
        <v>6676</v>
      </c>
      <c r="M35" s="14">
        <v>7950</v>
      </c>
      <c r="N35" s="36">
        <f t="shared" si="0"/>
        <v>189805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6" t="s">
        <v>147</v>
      </c>
      <c r="B36" s="97">
        <v>1200</v>
      </c>
      <c r="C36" s="14">
        <v>1735</v>
      </c>
      <c r="D36" s="14">
        <v>2716</v>
      </c>
      <c r="E36" s="14">
        <v>3007</v>
      </c>
      <c r="F36" s="14">
        <v>2431</v>
      </c>
      <c r="G36" s="14">
        <v>2761</v>
      </c>
      <c r="H36" s="14">
        <v>2336</v>
      </c>
      <c r="I36" s="14">
        <v>3558</v>
      </c>
      <c r="J36" s="95">
        <v>1412</v>
      </c>
      <c r="K36" s="14">
        <v>1111</v>
      </c>
      <c r="L36" s="14">
        <v>991</v>
      </c>
      <c r="M36" s="14">
        <v>492</v>
      </c>
      <c r="N36" s="36">
        <f t="shared" si="0"/>
        <v>23750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6" t="s">
        <v>148</v>
      </c>
      <c r="B37" s="97">
        <v>39245</v>
      </c>
      <c r="C37" s="14">
        <v>75010</v>
      </c>
      <c r="D37" s="14">
        <v>61704</v>
      </c>
      <c r="E37" s="14">
        <v>76527</v>
      </c>
      <c r="F37" s="14">
        <v>102607</v>
      </c>
      <c r="G37" s="14">
        <v>38943</v>
      </c>
      <c r="H37" s="14">
        <v>10920</v>
      </c>
      <c r="I37" s="14">
        <v>9528</v>
      </c>
      <c r="J37" s="95">
        <v>19019</v>
      </c>
      <c r="K37" s="14">
        <v>21324</v>
      </c>
      <c r="L37" s="14">
        <v>38592</v>
      </c>
      <c r="M37" s="14">
        <v>42884</v>
      </c>
      <c r="N37" s="36">
        <f t="shared" si="0"/>
        <v>536303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6" t="s">
        <v>149</v>
      </c>
      <c r="B38" s="97">
        <v>2320</v>
      </c>
      <c r="C38" s="14">
        <v>4706</v>
      </c>
      <c r="D38" s="14">
        <v>5312</v>
      </c>
      <c r="E38" s="14">
        <v>1812</v>
      </c>
      <c r="F38" s="14">
        <v>2475</v>
      </c>
      <c r="G38" s="14">
        <v>2544</v>
      </c>
      <c r="H38" s="14">
        <v>3364</v>
      </c>
      <c r="I38" s="14">
        <v>4510</v>
      </c>
      <c r="J38" s="95">
        <v>2369</v>
      </c>
      <c r="K38" s="14">
        <v>6564</v>
      </c>
      <c r="L38" s="14">
        <v>3220</v>
      </c>
      <c r="M38" s="14">
        <v>2654</v>
      </c>
      <c r="N38" s="36">
        <f t="shared" si="0"/>
        <v>41850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6" t="s">
        <v>150</v>
      </c>
      <c r="B39" s="97">
        <v>2804</v>
      </c>
      <c r="C39" s="14">
        <v>5294</v>
      </c>
      <c r="D39" s="14">
        <v>3995</v>
      </c>
      <c r="E39" s="14">
        <v>2872</v>
      </c>
      <c r="F39" s="14">
        <v>548</v>
      </c>
      <c r="G39" s="14">
        <v>19</v>
      </c>
      <c r="H39" s="14">
        <v>0</v>
      </c>
      <c r="I39" s="14">
        <v>26</v>
      </c>
      <c r="J39" s="95">
        <v>553</v>
      </c>
      <c r="K39" s="14">
        <v>2232</v>
      </c>
      <c r="L39" s="14">
        <v>510</v>
      </c>
      <c r="M39" s="14">
        <v>1786</v>
      </c>
      <c r="N39" s="36">
        <f t="shared" si="0"/>
        <v>20639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6" t="s">
        <v>151</v>
      </c>
      <c r="B40" s="97">
        <v>1842678</v>
      </c>
      <c r="C40" s="14">
        <v>1656375</v>
      </c>
      <c r="D40" s="14">
        <v>1732070</v>
      </c>
      <c r="E40" s="14">
        <v>1751527</v>
      </c>
      <c r="F40" s="14">
        <v>1652881</v>
      </c>
      <c r="G40" s="14">
        <v>1749681</v>
      </c>
      <c r="H40" s="14">
        <v>1651320</v>
      </c>
      <c r="I40" s="14">
        <v>2061238</v>
      </c>
      <c r="J40" s="95">
        <v>1791044</v>
      </c>
      <c r="K40" s="14">
        <v>2088188</v>
      </c>
      <c r="L40" s="14">
        <v>1663394</v>
      </c>
      <c r="M40" s="14">
        <v>1519316</v>
      </c>
      <c r="N40" s="36">
        <f t="shared" si="0"/>
        <v>21159712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27" thickBot="1" x14ac:dyDescent="0.45">
      <c r="A41" s="99" t="s">
        <v>152</v>
      </c>
      <c r="B41" s="100">
        <v>135689</v>
      </c>
      <c r="C41" s="101">
        <v>149654</v>
      </c>
      <c r="D41" s="101">
        <v>135114</v>
      </c>
      <c r="E41" s="101">
        <v>185237</v>
      </c>
      <c r="F41" s="101">
        <v>170302</v>
      </c>
      <c r="G41" s="101">
        <v>175213</v>
      </c>
      <c r="H41" s="101">
        <v>181121</v>
      </c>
      <c r="I41" s="101">
        <v>196171</v>
      </c>
      <c r="J41" s="102">
        <v>199437</v>
      </c>
      <c r="K41" s="101">
        <v>165083</v>
      </c>
      <c r="L41" s="101">
        <v>108231</v>
      </c>
      <c r="M41" s="101">
        <v>84357</v>
      </c>
      <c r="N41" s="36">
        <f t="shared" si="0"/>
        <v>1885609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190"/>
  <sheetViews>
    <sheetView zoomScale="55" zoomScaleNormal="55" workbookViewId="0">
      <selection activeCell="H15" sqref="H15"/>
    </sheetView>
  </sheetViews>
  <sheetFormatPr baseColWidth="10" defaultRowHeight="26.25" x14ac:dyDescent="0.4"/>
  <cols>
    <col min="1" max="1" width="24.85546875" style="34" customWidth="1"/>
    <col min="2" max="2" width="23" style="34" customWidth="1"/>
    <col min="3" max="3" width="21.5703125" style="34" customWidth="1"/>
    <col min="4" max="4" width="21.85546875" style="34" customWidth="1"/>
    <col min="5" max="5" width="22.7109375" style="34" customWidth="1"/>
    <col min="6" max="6" width="22.140625" style="34" customWidth="1"/>
    <col min="7" max="7" width="21.28515625" style="34" customWidth="1"/>
    <col min="8" max="8" width="23.5703125" style="34" customWidth="1"/>
    <col min="9" max="9" width="24.140625" style="34" customWidth="1"/>
    <col min="10" max="10" width="22.85546875" style="34" customWidth="1"/>
    <col min="11" max="11" width="23.7109375" style="34" customWidth="1"/>
    <col min="12" max="12" width="22.7109375" style="34" customWidth="1"/>
    <col min="13" max="13" width="23.7109375" style="34" customWidth="1"/>
    <col min="14" max="14" width="25.42578125" style="34" customWidth="1"/>
    <col min="15" max="15" width="26" style="37" customWidth="1"/>
    <col min="16" max="17" width="11.42578125" style="28"/>
    <col min="18" max="20" width="11.42578125" style="29"/>
    <col min="21" max="23" width="11.42578125" style="28"/>
    <col min="24" max="26" width="11.42578125" style="30"/>
    <col min="27" max="29" width="11.42578125" style="31"/>
    <col min="30" max="16384" width="11.42578125" style="28"/>
  </cols>
  <sheetData>
    <row r="1" spans="1:45" x14ac:dyDescent="0.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8"/>
      <c r="P1" s="39"/>
      <c r="Q1" s="39"/>
      <c r="R1" s="40"/>
      <c r="S1" s="40"/>
      <c r="T1" s="40"/>
      <c r="U1" s="39"/>
      <c r="V1" s="39"/>
      <c r="W1" s="39"/>
      <c r="X1" s="43"/>
      <c r="Y1" s="43"/>
      <c r="Z1" s="43"/>
      <c r="AA1" s="41"/>
      <c r="AB1" s="41"/>
      <c r="AC1" s="41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x14ac:dyDescent="0.4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8"/>
      <c r="P2" s="39"/>
      <c r="Q2" s="39"/>
      <c r="R2" s="40"/>
      <c r="S2" s="40"/>
      <c r="T2" s="40"/>
      <c r="U2" s="39"/>
      <c r="V2" s="39"/>
      <c r="W2" s="39"/>
      <c r="X2" s="43"/>
      <c r="Y2" s="43"/>
      <c r="Z2" s="43"/>
      <c r="AA2" s="41"/>
      <c r="AB2" s="41"/>
      <c r="AC2" s="41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x14ac:dyDescent="0.4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8"/>
      <c r="P3" s="39"/>
      <c r="Q3" s="39"/>
      <c r="R3" s="40"/>
      <c r="S3" s="40"/>
      <c r="T3" s="40"/>
      <c r="U3" s="39"/>
      <c r="V3" s="39"/>
      <c r="W3" s="39"/>
      <c r="X3" s="43"/>
      <c r="Y3" s="43"/>
      <c r="Z3" s="43"/>
      <c r="AA3" s="41"/>
      <c r="AB3" s="41"/>
      <c r="AC3" s="41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33.75" x14ac:dyDescent="0.5">
      <c r="A4" s="240" t="s">
        <v>154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4"/>
      <c r="P4" s="44"/>
      <c r="Q4" s="44"/>
      <c r="R4" s="40"/>
      <c r="S4" s="40"/>
      <c r="T4" s="40"/>
      <c r="U4" s="39"/>
      <c r="V4" s="39"/>
      <c r="W4" s="39"/>
      <c r="X4" s="43"/>
      <c r="Y4" s="43"/>
      <c r="Z4" s="43"/>
      <c r="AA4" s="41"/>
      <c r="AB4" s="41"/>
      <c r="AC4" s="41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45" x14ac:dyDescent="0.4">
      <c r="A5" s="241" t="s">
        <v>80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86"/>
      <c r="P5" s="86"/>
      <c r="Q5" s="86"/>
      <c r="R5" s="86"/>
      <c r="S5" s="86"/>
      <c r="T5" s="40"/>
      <c r="U5" s="39"/>
      <c r="V5" s="39"/>
      <c r="W5" s="39"/>
      <c r="X5" s="43"/>
      <c r="Y5" s="43"/>
      <c r="Z5" s="43"/>
      <c r="AA5" s="41"/>
      <c r="AB5" s="41"/>
      <c r="AC5" s="41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13.5" customHeight="1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  <c r="P6" s="39"/>
      <c r="Q6" s="39"/>
      <c r="R6" s="40"/>
      <c r="S6" s="40"/>
      <c r="T6" s="40"/>
      <c r="U6" s="39"/>
      <c r="V6" s="39"/>
      <c r="W6" s="39"/>
      <c r="X6" s="43"/>
      <c r="Y6" s="43"/>
      <c r="Z6" s="43"/>
      <c r="AA6" s="41"/>
      <c r="AB6" s="41"/>
      <c r="AC6" s="41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33" customHeight="1" thickBot="1" x14ac:dyDescent="0.25">
      <c r="A7" s="48" t="s">
        <v>69</v>
      </c>
      <c r="B7" s="49" t="s">
        <v>1</v>
      </c>
      <c r="C7" s="49" t="s">
        <v>2</v>
      </c>
      <c r="D7" s="49" t="s">
        <v>3</v>
      </c>
      <c r="E7" s="49" t="s">
        <v>4</v>
      </c>
      <c r="F7" s="49" t="s">
        <v>5</v>
      </c>
      <c r="G7" s="49" t="s">
        <v>6</v>
      </c>
      <c r="H7" s="49" t="s">
        <v>7</v>
      </c>
      <c r="I7" s="49" t="s">
        <v>8</v>
      </c>
      <c r="J7" s="49" t="s">
        <v>9</v>
      </c>
      <c r="K7" s="49" t="s">
        <v>10</v>
      </c>
      <c r="L7" s="49" t="s">
        <v>11</v>
      </c>
      <c r="M7" s="49" t="s">
        <v>12</v>
      </c>
      <c r="N7" s="50" t="s">
        <v>13</v>
      </c>
      <c r="O7" s="38"/>
      <c r="P7" s="39"/>
      <c r="Q7" s="39"/>
      <c r="R7" s="40"/>
      <c r="S7" s="40"/>
      <c r="T7" s="40"/>
      <c r="U7" s="39"/>
      <c r="V7" s="39"/>
      <c r="W7" s="39"/>
      <c r="X7" s="43"/>
      <c r="Y7" s="43"/>
      <c r="Z7" s="43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x14ac:dyDescent="0.4">
      <c r="A8" s="92" t="s">
        <v>119</v>
      </c>
      <c r="B8" s="93">
        <v>145489</v>
      </c>
      <c r="C8" s="94">
        <v>44861</v>
      </c>
      <c r="D8" s="94">
        <v>28134</v>
      </c>
      <c r="E8" s="94">
        <v>1054130</v>
      </c>
      <c r="F8" s="94">
        <v>2169959</v>
      </c>
      <c r="G8" s="94">
        <v>1747622</v>
      </c>
      <c r="H8" s="94">
        <v>1159887</v>
      </c>
      <c r="I8" s="94">
        <v>362797</v>
      </c>
      <c r="J8" s="94">
        <v>550703</v>
      </c>
      <c r="K8" s="94">
        <v>1990772</v>
      </c>
      <c r="L8" s="94">
        <v>1594435</v>
      </c>
      <c r="M8" s="94">
        <v>307201</v>
      </c>
      <c r="N8" s="36">
        <f>SUM(B8:M8)</f>
        <v>11155990</v>
      </c>
      <c r="O8" s="88"/>
      <c r="P8" s="39"/>
      <c r="Q8" s="39"/>
      <c r="R8" s="40"/>
      <c r="S8" s="40"/>
      <c r="T8" s="40"/>
      <c r="U8" s="39"/>
      <c r="V8" s="39"/>
      <c r="W8" s="39"/>
      <c r="X8" s="43"/>
      <c r="Y8" s="43"/>
      <c r="Z8" s="43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4">
      <c r="A9" s="96" t="s">
        <v>120</v>
      </c>
      <c r="B9" s="97">
        <v>42577</v>
      </c>
      <c r="C9" s="14">
        <v>29949</v>
      </c>
      <c r="D9" s="14">
        <v>37608</v>
      </c>
      <c r="E9" s="14">
        <v>43706</v>
      </c>
      <c r="F9" s="14">
        <v>32648</v>
      </c>
      <c r="G9" s="14">
        <v>29055</v>
      </c>
      <c r="H9" s="14">
        <v>62877</v>
      </c>
      <c r="I9" s="14">
        <v>80507</v>
      </c>
      <c r="J9" s="95">
        <v>76546</v>
      </c>
      <c r="K9" s="14">
        <v>88930</v>
      </c>
      <c r="L9" s="14">
        <v>44997</v>
      </c>
      <c r="M9" s="14">
        <v>37670</v>
      </c>
      <c r="N9" s="36">
        <f t="shared" ref="N9:N41" si="0">SUM(B9:M9)</f>
        <v>607070</v>
      </c>
      <c r="O9" s="88"/>
      <c r="P9" s="39"/>
      <c r="Q9" s="39"/>
      <c r="R9" s="40"/>
      <c r="S9" s="40"/>
      <c r="T9" s="40"/>
      <c r="U9" s="39"/>
      <c r="V9" s="39"/>
      <c r="W9" s="39"/>
      <c r="X9" s="43"/>
      <c r="Y9" s="43"/>
      <c r="Z9" s="43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4">
      <c r="A10" s="96" t="s">
        <v>121</v>
      </c>
      <c r="B10" s="97">
        <v>234</v>
      </c>
      <c r="C10" s="14">
        <v>4118</v>
      </c>
      <c r="D10" s="14">
        <v>6044</v>
      </c>
      <c r="E10" s="14">
        <v>0</v>
      </c>
      <c r="F10" s="14">
        <v>1760</v>
      </c>
      <c r="G10" s="14">
        <v>0</v>
      </c>
      <c r="H10" s="14">
        <v>125</v>
      </c>
      <c r="I10" s="14">
        <v>59</v>
      </c>
      <c r="J10" s="95">
        <v>360</v>
      </c>
      <c r="K10" s="14">
        <v>0</v>
      </c>
      <c r="L10" s="14">
        <v>0</v>
      </c>
      <c r="M10" s="14">
        <v>0</v>
      </c>
      <c r="N10" s="36">
        <f t="shared" si="0"/>
        <v>12700</v>
      </c>
      <c r="O10" s="88"/>
      <c r="P10" s="39"/>
      <c r="Q10" s="39"/>
      <c r="R10" s="40"/>
      <c r="S10" s="40"/>
      <c r="T10" s="40"/>
      <c r="U10" s="39"/>
      <c r="V10" s="39"/>
      <c r="W10" s="39"/>
      <c r="X10" s="43"/>
      <c r="Y10" s="43"/>
      <c r="Z10" s="43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4">
      <c r="A11" s="96" t="s">
        <v>122</v>
      </c>
      <c r="B11" s="97">
        <v>11262</v>
      </c>
      <c r="C11" s="14">
        <v>11233</v>
      </c>
      <c r="D11" s="14">
        <v>11715</v>
      </c>
      <c r="E11" s="14">
        <v>11915</v>
      </c>
      <c r="F11" s="14">
        <v>11734</v>
      </c>
      <c r="G11" s="14">
        <v>11787</v>
      </c>
      <c r="H11" s="14">
        <v>11784</v>
      </c>
      <c r="I11" s="14">
        <v>11465</v>
      </c>
      <c r="J11" s="95">
        <v>11373</v>
      </c>
      <c r="K11" s="14">
        <v>11305</v>
      </c>
      <c r="L11" s="14">
        <v>11369</v>
      </c>
      <c r="M11" s="14">
        <v>12095</v>
      </c>
      <c r="N11" s="36">
        <f t="shared" si="0"/>
        <v>139037</v>
      </c>
      <c r="O11" s="88"/>
      <c r="P11" s="39"/>
      <c r="Q11" s="39"/>
      <c r="R11" s="40"/>
      <c r="S11" s="40"/>
      <c r="T11" s="40"/>
      <c r="U11" s="39"/>
      <c r="V11" s="39"/>
      <c r="W11" s="39"/>
      <c r="X11" s="43"/>
      <c r="Y11" s="43"/>
      <c r="Z11" s="43"/>
      <c r="AA11" s="41"/>
      <c r="AB11" s="41"/>
      <c r="AC11" s="4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4">
      <c r="A12" s="96" t="s">
        <v>123</v>
      </c>
      <c r="B12" s="97">
        <v>3631</v>
      </c>
      <c r="C12" s="14">
        <v>246</v>
      </c>
      <c r="D12" s="14">
        <v>935</v>
      </c>
      <c r="E12" s="14">
        <v>3002</v>
      </c>
      <c r="F12" s="14">
        <v>4195</v>
      </c>
      <c r="G12" s="14">
        <v>1667</v>
      </c>
      <c r="H12" s="14">
        <v>8755</v>
      </c>
      <c r="I12" s="14">
        <v>13324</v>
      </c>
      <c r="J12" s="95">
        <v>2699</v>
      </c>
      <c r="K12" s="14">
        <v>3705</v>
      </c>
      <c r="L12" s="14">
        <v>7757</v>
      </c>
      <c r="M12" s="14">
        <v>4180</v>
      </c>
      <c r="N12" s="36">
        <f t="shared" si="0"/>
        <v>54096</v>
      </c>
      <c r="O12" s="88"/>
      <c r="P12" s="39"/>
      <c r="Q12" s="39"/>
      <c r="R12" s="40"/>
      <c r="S12" s="40"/>
      <c r="T12" s="40"/>
      <c r="U12" s="39"/>
      <c r="V12" s="39"/>
      <c r="W12" s="39"/>
      <c r="X12" s="43"/>
      <c r="Y12" s="43"/>
      <c r="Z12" s="43"/>
      <c r="AA12" s="41"/>
      <c r="AB12" s="41"/>
      <c r="AC12" s="41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4">
      <c r="A13" s="96" t="s">
        <v>124</v>
      </c>
      <c r="B13" s="97">
        <v>6892</v>
      </c>
      <c r="C13" s="14">
        <v>175051</v>
      </c>
      <c r="D13" s="14">
        <v>60382</v>
      </c>
      <c r="E13" s="14">
        <v>17172</v>
      </c>
      <c r="F13" s="14">
        <v>16976</v>
      </c>
      <c r="G13" s="14">
        <v>4311</v>
      </c>
      <c r="H13" s="14">
        <v>17648</v>
      </c>
      <c r="I13" s="14">
        <v>14428</v>
      </c>
      <c r="J13" s="95">
        <v>2885</v>
      </c>
      <c r="K13" s="14">
        <v>13687</v>
      </c>
      <c r="L13" s="14">
        <v>11607</v>
      </c>
      <c r="M13" s="14">
        <v>15010</v>
      </c>
      <c r="N13" s="36">
        <f t="shared" si="0"/>
        <v>356049</v>
      </c>
      <c r="O13" s="88"/>
      <c r="P13" s="39"/>
      <c r="Q13" s="39"/>
      <c r="R13" s="40"/>
      <c r="S13" s="40"/>
      <c r="T13" s="40"/>
      <c r="U13" s="39"/>
      <c r="V13" s="39"/>
      <c r="W13" s="39"/>
      <c r="X13" s="43"/>
      <c r="Y13" s="43"/>
      <c r="Z13" s="43"/>
      <c r="AA13" s="41"/>
      <c r="AB13" s="41"/>
      <c r="AC13" s="41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4">
      <c r="A14" s="96" t="s">
        <v>125</v>
      </c>
      <c r="B14" s="97">
        <v>5700</v>
      </c>
      <c r="C14" s="14">
        <v>11904</v>
      </c>
      <c r="D14" s="14">
        <v>13732</v>
      </c>
      <c r="E14" s="14">
        <v>7014</v>
      </c>
      <c r="F14" s="14">
        <v>3811</v>
      </c>
      <c r="G14" s="14">
        <v>3918</v>
      </c>
      <c r="H14" s="14">
        <v>13457</v>
      </c>
      <c r="I14" s="14">
        <v>17123</v>
      </c>
      <c r="J14" s="95">
        <v>4262</v>
      </c>
      <c r="K14" s="14">
        <v>1023</v>
      </c>
      <c r="L14" s="14">
        <v>8358</v>
      </c>
      <c r="M14" s="14">
        <v>18345</v>
      </c>
      <c r="N14" s="36">
        <f t="shared" si="0"/>
        <v>108647</v>
      </c>
      <c r="O14" s="88"/>
      <c r="P14" s="39"/>
      <c r="Q14" s="39"/>
      <c r="R14" s="40"/>
      <c r="S14" s="40"/>
      <c r="T14" s="40"/>
      <c r="U14" s="39"/>
      <c r="V14" s="39"/>
      <c r="W14" s="39"/>
      <c r="X14" s="43"/>
      <c r="Y14" s="43"/>
      <c r="Z14" s="43"/>
      <c r="AA14" s="41"/>
      <c r="AB14" s="41"/>
      <c r="AC14" s="41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4">
      <c r="A15" s="96" t="s">
        <v>126</v>
      </c>
      <c r="B15" s="97">
        <v>272</v>
      </c>
      <c r="C15" s="14">
        <v>621</v>
      </c>
      <c r="D15" s="14">
        <v>358</v>
      </c>
      <c r="E15" s="14">
        <v>377</v>
      </c>
      <c r="F15" s="14">
        <v>206</v>
      </c>
      <c r="G15" s="14">
        <v>218</v>
      </c>
      <c r="H15" s="14">
        <v>162</v>
      </c>
      <c r="I15" s="14">
        <v>797</v>
      </c>
      <c r="J15" s="95">
        <v>275</v>
      </c>
      <c r="K15" s="14">
        <v>148</v>
      </c>
      <c r="L15" s="14">
        <v>157</v>
      </c>
      <c r="M15" s="14">
        <v>364</v>
      </c>
      <c r="N15" s="36">
        <f t="shared" si="0"/>
        <v>3955</v>
      </c>
      <c r="O15" s="88"/>
      <c r="P15" s="39"/>
      <c r="Q15" s="39"/>
      <c r="R15" s="40"/>
      <c r="S15" s="40"/>
      <c r="T15" s="40"/>
      <c r="U15" s="39"/>
      <c r="V15" s="39"/>
      <c r="W15" s="39"/>
      <c r="X15" s="43"/>
      <c r="Y15" s="43"/>
      <c r="Z15" s="43"/>
      <c r="AA15" s="41"/>
      <c r="AB15" s="41"/>
      <c r="AC15" s="41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4">
      <c r="A16" s="96" t="s">
        <v>127</v>
      </c>
      <c r="B16" s="97">
        <v>75375</v>
      </c>
      <c r="C16" s="14">
        <v>80401</v>
      </c>
      <c r="D16" s="14">
        <v>53797</v>
      </c>
      <c r="E16" s="14">
        <v>30692</v>
      </c>
      <c r="F16" s="14">
        <v>16891</v>
      </c>
      <c r="G16" s="14">
        <v>15157</v>
      </c>
      <c r="H16" s="14">
        <v>13121</v>
      </c>
      <c r="I16" s="14">
        <v>13925</v>
      </c>
      <c r="J16" s="95">
        <v>14223</v>
      </c>
      <c r="K16" s="14">
        <v>11943</v>
      </c>
      <c r="L16" s="14">
        <v>18464</v>
      </c>
      <c r="M16" s="14">
        <v>52471</v>
      </c>
      <c r="N16" s="36">
        <f t="shared" si="0"/>
        <v>396460</v>
      </c>
      <c r="O16" s="88"/>
      <c r="P16" s="39"/>
      <c r="Q16" s="39"/>
      <c r="R16" s="40"/>
      <c r="S16" s="40"/>
      <c r="T16" s="40"/>
      <c r="U16" s="39"/>
      <c r="V16" s="39"/>
      <c r="W16" s="39"/>
      <c r="X16" s="43"/>
      <c r="Y16" s="43"/>
      <c r="Z16" s="43"/>
      <c r="AA16" s="41"/>
      <c r="AB16" s="41"/>
      <c r="AC16" s="41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4">
      <c r="A17" s="96" t="s">
        <v>128</v>
      </c>
      <c r="B17" s="97">
        <v>26961</v>
      </c>
      <c r="C17" s="14">
        <v>35581</v>
      </c>
      <c r="D17" s="14">
        <v>57711</v>
      </c>
      <c r="E17" s="14">
        <v>59768</v>
      </c>
      <c r="F17" s="14">
        <v>76423</v>
      </c>
      <c r="G17" s="14">
        <v>81450</v>
      </c>
      <c r="H17" s="14">
        <v>56692</v>
      </c>
      <c r="I17" s="14">
        <v>88589</v>
      </c>
      <c r="J17" s="95">
        <v>81165</v>
      </c>
      <c r="K17" s="14">
        <v>100572</v>
      </c>
      <c r="L17" s="14">
        <v>78093</v>
      </c>
      <c r="M17" s="14">
        <v>100581</v>
      </c>
      <c r="N17" s="36">
        <f t="shared" si="0"/>
        <v>843586</v>
      </c>
      <c r="O17" s="88"/>
      <c r="P17" s="39"/>
      <c r="Q17" s="39"/>
      <c r="R17" s="40"/>
      <c r="S17" s="40"/>
      <c r="T17" s="40"/>
      <c r="U17" s="39"/>
      <c r="V17" s="39"/>
      <c r="W17" s="39"/>
      <c r="X17" s="43"/>
      <c r="Y17" s="43"/>
      <c r="Z17" s="43"/>
      <c r="AA17" s="41"/>
      <c r="AB17" s="41"/>
      <c r="AC17" s="41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4">
      <c r="A18" s="96" t="s">
        <v>129</v>
      </c>
      <c r="B18" s="97">
        <v>60598</v>
      </c>
      <c r="C18" s="14">
        <v>88296</v>
      </c>
      <c r="D18" s="14">
        <v>115159</v>
      </c>
      <c r="E18" s="14">
        <v>64446</v>
      </c>
      <c r="F18" s="14">
        <v>48128</v>
      </c>
      <c r="G18" s="14">
        <v>25618</v>
      </c>
      <c r="H18" s="14">
        <v>28552</v>
      </c>
      <c r="I18" s="14">
        <v>19098</v>
      </c>
      <c r="J18" s="95">
        <v>17939</v>
      </c>
      <c r="K18" s="14">
        <v>71394</v>
      </c>
      <c r="L18" s="14">
        <v>34245</v>
      </c>
      <c r="M18" s="14">
        <v>64088</v>
      </c>
      <c r="N18" s="36">
        <f t="shared" si="0"/>
        <v>637561</v>
      </c>
      <c r="O18" s="88"/>
      <c r="P18" s="39"/>
      <c r="Q18" s="39"/>
      <c r="R18" s="40"/>
      <c r="S18" s="40"/>
      <c r="T18" s="40"/>
      <c r="U18" s="39"/>
      <c r="V18" s="39"/>
      <c r="W18" s="39"/>
      <c r="X18" s="43"/>
      <c r="Y18" s="43"/>
      <c r="Z18" s="43"/>
      <c r="AA18" s="41"/>
      <c r="AB18" s="41"/>
      <c r="AC18" s="41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4">
      <c r="A19" s="96" t="s">
        <v>130</v>
      </c>
      <c r="B19" s="97">
        <v>65315</v>
      </c>
      <c r="C19" s="14">
        <v>76995</v>
      </c>
      <c r="D19" s="14">
        <v>50875</v>
      </c>
      <c r="E19" s="14">
        <v>57870</v>
      </c>
      <c r="F19" s="14">
        <v>89261</v>
      </c>
      <c r="G19" s="14">
        <v>49669</v>
      </c>
      <c r="H19" s="14">
        <v>41245</v>
      </c>
      <c r="I19" s="14">
        <v>28280</v>
      </c>
      <c r="J19" s="95">
        <v>100600</v>
      </c>
      <c r="K19" s="14">
        <v>115720</v>
      </c>
      <c r="L19" s="14">
        <v>50363</v>
      </c>
      <c r="M19" s="14">
        <v>26140</v>
      </c>
      <c r="N19" s="36">
        <f t="shared" si="0"/>
        <v>752333</v>
      </c>
      <c r="O19" s="88"/>
      <c r="P19" s="39"/>
      <c r="Q19" s="39"/>
      <c r="R19" s="40"/>
      <c r="S19" s="40"/>
      <c r="T19" s="40"/>
      <c r="U19" s="39"/>
      <c r="V19" s="39"/>
      <c r="W19" s="39"/>
      <c r="X19" s="43"/>
      <c r="Y19" s="43"/>
      <c r="Z19" s="43"/>
      <c r="AA19" s="41"/>
      <c r="AB19" s="41"/>
      <c r="AC19" s="4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4">
      <c r="A20" s="96" t="s">
        <v>131</v>
      </c>
      <c r="B20" s="97">
        <v>58448</v>
      </c>
      <c r="C20" s="14">
        <v>60628</v>
      </c>
      <c r="D20" s="14">
        <v>59734</v>
      </c>
      <c r="E20" s="14">
        <v>63033</v>
      </c>
      <c r="F20" s="14">
        <v>41885</v>
      </c>
      <c r="G20" s="14">
        <v>38764</v>
      </c>
      <c r="H20" s="14">
        <v>27679</v>
      </c>
      <c r="I20" s="14">
        <v>35821</v>
      </c>
      <c r="J20" s="95">
        <v>27588</v>
      </c>
      <c r="K20" s="14">
        <v>29318</v>
      </c>
      <c r="L20" s="14">
        <v>31443</v>
      </c>
      <c r="M20" s="14">
        <v>62792</v>
      </c>
      <c r="N20" s="36">
        <f t="shared" si="0"/>
        <v>537133</v>
      </c>
      <c r="O20" s="88"/>
      <c r="P20" s="39"/>
      <c r="Q20" s="39"/>
      <c r="R20" s="40"/>
      <c r="S20" s="40"/>
      <c r="T20" s="40"/>
      <c r="U20" s="39"/>
      <c r="V20" s="39"/>
      <c r="W20" s="39"/>
      <c r="X20" s="43"/>
      <c r="Y20" s="43"/>
      <c r="Z20" s="43"/>
      <c r="AA20" s="41"/>
      <c r="AB20" s="41"/>
      <c r="AC20" s="41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x14ac:dyDescent="0.4">
      <c r="A21" s="96" t="s">
        <v>132</v>
      </c>
      <c r="B21" s="97">
        <v>194452</v>
      </c>
      <c r="C21" s="14">
        <v>243053</v>
      </c>
      <c r="D21" s="14">
        <v>235347</v>
      </c>
      <c r="E21" s="14">
        <v>188599</v>
      </c>
      <c r="F21" s="14">
        <v>158884</v>
      </c>
      <c r="G21" s="14">
        <v>147460</v>
      </c>
      <c r="H21" s="14">
        <v>165914</v>
      </c>
      <c r="I21" s="14">
        <v>175292</v>
      </c>
      <c r="J21" s="95">
        <v>174511</v>
      </c>
      <c r="K21" s="14">
        <v>229714</v>
      </c>
      <c r="L21" s="14">
        <v>207452</v>
      </c>
      <c r="M21" s="14">
        <v>222616</v>
      </c>
      <c r="N21" s="36">
        <f t="shared" si="0"/>
        <v>2343294</v>
      </c>
      <c r="O21" s="88"/>
      <c r="P21" s="39"/>
      <c r="Q21" s="39"/>
      <c r="R21" s="40"/>
      <c r="S21" s="40"/>
      <c r="T21" s="40"/>
      <c r="U21" s="39"/>
      <c r="V21" s="39"/>
      <c r="W21" s="39"/>
      <c r="X21" s="43"/>
      <c r="Y21" s="43"/>
      <c r="Z21" s="43"/>
      <c r="AA21" s="41"/>
      <c r="AB21" s="41"/>
      <c r="AC21" s="41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x14ac:dyDescent="0.4">
      <c r="A22" s="96" t="s">
        <v>133</v>
      </c>
      <c r="B22" s="97">
        <v>49295</v>
      </c>
      <c r="C22" s="14">
        <v>82139</v>
      </c>
      <c r="D22" s="14">
        <v>80402</v>
      </c>
      <c r="E22" s="14">
        <v>94710</v>
      </c>
      <c r="F22" s="14">
        <v>74626</v>
      </c>
      <c r="G22" s="14">
        <v>83816</v>
      </c>
      <c r="H22" s="14">
        <v>57349</v>
      </c>
      <c r="I22" s="14">
        <v>54449</v>
      </c>
      <c r="J22" s="95">
        <v>34759</v>
      </c>
      <c r="K22" s="14">
        <v>35686</v>
      </c>
      <c r="L22" s="14">
        <v>30082</v>
      </c>
      <c r="M22" s="14">
        <v>47866</v>
      </c>
      <c r="N22" s="36">
        <f t="shared" si="0"/>
        <v>725179</v>
      </c>
      <c r="O22" s="88"/>
      <c r="P22" s="39"/>
      <c r="Q22" s="39"/>
      <c r="R22" s="40"/>
      <c r="S22" s="40"/>
      <c r="T22" s="40"/>
      <c r="U22" s="39"/>
      <c r="V22" s="39"/>
      <c r="W22" s="39"/>
      <c r="X22" s="43"/>
      <c r="Y22" s="43"/>
      <c r="Z22" s="43"/>
      <c r="AA22" s="41"/>
      <c r="AB22" s="41"/>
      <c r="AC22" s="41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4">
      <c r="A23" s="96" t="s">
        <v>134</v>
      </c>
      <c r="B23" s="97">
        <v>0</v>
      </c>
      <c r="C23" s="14">
        <v>0</v>
      </c>
      <c r="D23" s="14">
        <v>0</v>
      </c>
      <c r="E23" s="14">
        <v>9414</v>
      </c>
      <c r="F23" s="14">
        <v>40522</v>
      </c>
      <c r="G23" s="14">
        <v>2960</v>
      </c>
      <c r="H23" s="14">
        <v>4160</v>
      </c>
      <c r="I23" s="14">
        <v>0</v>
      </c>
      <c r="J23" s="95">
        <v>0</v>
      </c>
      <c r="K23" s="14">
        <v>0</v>
      </c>
      <c r="L23" s="14">
        <v>0</v>
      </c>
      <c r="M23" s="14">
        <v>0</v>
      </c>
      <c r="N23" s="36">
        <f t="shared" si="0"/>
        <v>57056</v>
      </c>
      <c r="O23" s="88"/>
      <c r="P23" s="39"/>
      <c r="Q23" s="39"/>
      <c r="R23" s="40"/>
      <c r="S23" s="40"/>
      <c r="T23" s="40"/>
      <c r="U23" s="39"/>
      <c r="V23" s="39"/>
      <c r="W23" s="39"/>
      <c r="X23" s="43"/>
      <c r="Y23" s="43"/>
      <c r="Z23" s="43"/>
      <c r="AA23" s="41"/>
      <c r="AB23" s="41"/>
      <c r="AC23" s="4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x14ac:dyDescent="0.4">
      <c r="A24" s="96" t="s">
        <v>135</v>
      </c>
      <c r="B24" s="97">
        <v>68295</v>
      </c>
      <c r="C24" s="14">
        <v>107207</v>
      </c>
      <c r="D24" s="14">
        <v>99361</v>
      </c>
      <c r="E24" s="14">
        <v>79357</v>
      </c>
      <c r="F24" s="14">
        <v>85193</v>
      </c>
      <c r="G24" s="14">
        <v>65275</v>
      </c>
      <c r="H24" s="14">
        <v>66743</v>
      </c>
      <c r="I24" s="14">
        <v>57380</v>
      </c>
      <c r="J24" s="95">
        <v>61120</v>
      </c>
      <c r="K24" s="14">
        <v>61802</v>
      </c>
      <c r="L24" s="14">
        <v>67823</v>
      </c>
      <c r="M24" s="14">
        <v>83695</v>
      </c>
      <c r="N24" s="36">
        <f t="shared" si="0"/>
        <v>903251</v>
      </c>
      <c r="O24" s="88"/>
      <c r="P24" s="39"/>
      <c r="Q24" s="39"/>
      <c r="R24" s="40"/>
      <c r="S24" s="40"/>
      <c r="T24" s="40"/>
      <c r="U24" s="39"/>
      <c r="V24" s="39"/>
      <c r="W24" s="39"/>
      <c r="X24" s="43"/>
      <c r="Y24" s="43"/>
      <c r="Z24" s="43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x14ac:dyDescent="0.4">
      <c r="A25" s="96" t="s">
        <v>136</v>
      </c>
      <c r="B25" s="97">
        <v>35085</v>
      </c>
      <c r="C25" s="14">
        <v>37777</v>
      </c>
      <c r="D25" s="14">
        <v>48481</v>
      </c>
      <c r="E25" s="14">
        <v>55228</v>
      </c>
      <c r="F25" s="14">
        <v>50477</v>
      </c>
      <c r="G25" s="14">
        <v>56614</v>
      </c>
      <c r="H25" s="14">
        <v>53427</v>
      </c>
      <c r="I25" s="14">
        <v>43534</v>
      </c>
      <c r="J25" s="95">
        <v>35098</v>
      </c>
      <c r="K25" s="14">
        <v>36126</v>
      </c>
      <c r="L25" s="14">
        <v>31671</v>
      </c>
      <c r="M25" s="14">
        <v>35611</v>
      </c>
      <c r="N25" s="36">
        <f t="shared" si="0"/>
        <v>519129</v>
      </c>
      <c r="O25" s="88"/>
      <c r="P25" s="39"/>
      <c r="Q25" s="39"/>
      <c r="R25" s="40"/>
      <c r="S25" s="40"/>
      <c r="T25" s="40"/>
      <c r="U25" s="39"/>
      <c r="V25" s="39"/>
      <c r="W25" s="39"/>
      <c r="X25" s="43"/>
      <c r="Y25" s="43"/>
      <c r="Z25" s="43"/>
      <c r="AA25" s="41"/>
      <c r="AB25" s="41"/>
      <c r="AC25" s="41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4">
      <c r="A26" s="96" t="s">
        <v>137</v>
      </c>
      <c r="B26" s="97">
        <v>87832</v>
      </c>
      <c r="C26" s="14">
        <v>67324</v>
      </c>
      <c r="D26" s="14">
        <v>46860</v>
      </c>
      <c r="E26" s="14">
        <v>238623</v>
      </c>
      <c r="F26" s="14">
        <v>235044</v>
      </c>
      <c r="G26" s="14">
        <v>39414</v>
      </c>
      <c r="H26" s="14">
        <v>42155</v>
      </c>
      <c r="I26" s="14">
        <v>173941</v>
      </c>
      <c r="J26" s="95">
        <v>129835</v>
      </c>
      <c r="K26" s="14">
        <v>52960</v>
      </c>
      <c r="L26" s="14">
        <v>6132</v>
      </c>
      <c r="M26" s="14">
        <v>7836</v>
      </c>
      <c r="N26" s="36">
        <f t="shared" si="0"/>
        <v>1127956</v>
      </c>
      <c r="O26" s="88"/>
      <c r="P26" s="39"/>
      <c r="Q26" s="39"/>
      <c r="R26" s="40"/>
      <c r="S26" s="40"/>
      <c r="T26" s="40"/>
      <c r="U26" s="39"/>
      <c r="V26" s="39"/>
      <c r="W26" s="39"/>
      <c r="X26" s="43"/>
      <c r="Y26" s="43"/>
      <c r="Z26" s="43"/>
      <c r="AA26" s="41"/>
      <c r="AB26" s="41"/>
      <c r="AC26" s="4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4">
      <c r="A27" s="96" t="s">
        <v>138</v>
      </c>
      <c r="B27" s="97">
        <v>11433</v>
      </c>
      <c r="C27" s="14">
        <v>9115</v>
      </c>
      <c r="D27" s="14">
        <v>12650</v>
      </c>
      <c r="E27" s="14">
        <v>13119</v>
      </c>
      <c r="F27" s="14">
        <v>14946</v>
      </c>
      <c r="G27" s="14">
        <v>11258</v>
      </c>
      <c r="H27" s="14">
        <v>10374</v>
      </c>
      <c r="I27" s="14">
        <v>14821</v>
      </c>
      <c r="J27" s="95">
        <v>7442</v>
      </c>
      <c r="K27" s="14">
        <v>5906</v>
      </c>
      <c r="L27" s="14">
        <v>8687</v>
      </c>
      <c r="M27" s="14">
        <v>7718</v>
      </c>
      <c r="N27" s="36">
        <f t="shared" si="0"/>
        <v>127469</v>
      </c>
      <c r="O27" s="88"/>
      <c r="P27" s="39"/>
      <c r="Q27" s="39"/>
      <c r="R27" s="40"/>
      <c r="S27" s="40"/>
      <c r="T27" s="40"/>
      <c r="U27" s="39"/>
      <c r="V27" s="39"/>
      <c r="W27" s="39"/>
      <c r="X27" s="43"/>
      <c r="Y27" s="43"/>
      <c r="Z27" s="43"/>
      <c r="AA27" s="41"/>
      <c r="AB27" s="41"/>
      <c r="AC27" s="41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4">
      <c r="A28" s="96" t="s">
        <v>139</v>
      </c>
      <c r="B28" s="97">
        <v>1685</v>
      </c>
      <c r="C28" s="14">
        <v>1702</v>
      </c>
      <c r="D28" s="14">
        <v>1102</v>
      </c>
      <c r="E28" s="14">
        <v>1796</v>
      </c>
      <c r="F28" s="14">
        <v>1548</v>
      </c>
      <c r="G28" s="14">
        <v>906</v>
      </c>
      <c r="H28" s="14">
        <v>1098</v>
      </c>
      <c r="I28" s="14">
        <v>916</v>
      </c>
      <c r="J28" s="95">
        <v>1757</v>
      </c>
      <c r="K28" s="14">
        <v>1746</v>
      </c>
      <c r="L28" s="14">
        <v>995</v>
      </c>
      <c r="M28" s="14">
        <v>844</v>
      </c>
      <c r="N28" s="36">
        <f t="shared" si="0"/>
        <v>16095</v>
      </c>
      <c r="O28" s="88"/>
      <c r="P28" s="39"/>
      <c r="Q28" s="39"/>
      <c r="R28" s="40"/>
      <c r="S28" s="40"/>
      <c r="T28" s="40"/>
      <c r="U28" s="39"/>
      <c r="V28" s="39"/>
      <c r="W28" s="39"/>
      <c r="X28" s="43"/>
      <c r="Y28" s="43"/>
      <c r="Z28" s="43"/>
      <c r="AA28" s="41"/>
      <c r="AB28" s="41"/>
      <c r="AC28" s="4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4">
      <c r="A29" s="96" t="s">
        <v>140</v>
      </c>
      <c r="B29" s="97">
        <v>32491</v>
      </c>
      <c r="C29" s="14">
        <v>42982</v>
      </c>
      <c r="D29" s="14">
        <v>21235</v>
      </c>
      <c r="E29" s="14">
        <v>17162</v>
      </c>
      <c r="F29" s="14">
        <v>17061</v>
      </c>
      <c r="G29" s="14">
        <v>199</v>
      </c>
      <c r="H29" s="14">
        <v>24914</v>
      </c>
      <c r="I29" s="14">
        <v>16840</v>
      </c>
      <c r="J29" s="95">
        <v>2349</v>
      </c>
      <c r="K29" s="14">
        <v>19962</v>
      </c>
      <c r="L29" s="14">
        <v>21340</v>
      </c>
      <c r="M29" s="14">
        <v>17181</v>
      </c>
      <c r="N29" s="36">
        <f t="shared" si="0"/>
        <v>233716</v>
      </c>
      <c r="O29" s="88"/>
      <c r="P29" s="39"/>
      <c r="Q29" s="39"/>
      <c r="R29" s="40"/>
      <c r="S29" s="40"/>
      <c r="T29" s="40"/>
      <c r="U29" s="39"/>
      <c r="V29" s="39"/>
      <c r="W29" s="39"/>
      <c r="X29" s="43"/>
      <c r="Y29" s="43"/>
      <c r="Z29" s="43"/>
      <c r="AA29" s="41"/>
      <c r="AB29" s="41"/>
      <c r="AC29" s="41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4">
      <c r="A30" s="96" t="s">
        <v>141</v>
      </c>
      <c r="B30" s="97">
        <v>10702</v>
      </c>
      <c r="C30" s="14">
        <v>7398</v>
      </c>
      <c r="D30" s="14">
        <v>17953</v>
      </c>
      <c r="E30" s="14">
        <v>22905</v>
      </c>
      <c r="F30" s="14">
        <v>42773</v>
      </c>
      <c r="G30" s="14">
        <v>16819</v>
      </c>
      <c r="H30" s="14">
        <v>22203</v>
      </c>
      <c r="I30" s="14">
        <v>19456</v>
      </c>
      <c r="J30" s="95">
        <v>17418</v>
      </c>
      <c r="K30" s="14">
        <v>13100</v>
      </c>
      <c r="L30" s="14">
        <v>21756</v>
      </c>
      <c r="M30" s="14">
        <v>20317</v>
      </c>
      <c r="N30" s="36">
        <f t="shared" si="0"/>
        <v>232800</v>
      </c>
      <c r="O30" s="88"/>
      <c r="P30" s="39"/>
      <c r="Q30" s="39"/>
      <c r="R30" s="40"/>
      <c r="S30" s="40"/>
      <c r="T30" s="40"/>
      <c r="U30" s="39"/>
      <c r="V30" s="39"/>
      <c r="W30" s="39"/>
      <c r="X30" s="43"/>
      <c r="Y30" s="43"/>
      <c r="Z30" s="43"/>
      <c r="AA30" s="41"/>
      <c r="AB30" s="41"/>
      <c r="AC30" s="41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4">
      <c r="A31" s="96" t="s">
        <v>142</v>
      </c>
      <c r="B31" s="98">
        <v>0</v>
      </c>
      <c r="C31" s="14">
        <v>1800000</v>
      </c>
      <c r="D31" s="14">
        <v>1591000</v>
      </c>
      <c r="E31" s="14">
        <v>1075000</v>
      </c>
      <c r="F31" s="14">
        <v>408000</v>
      </c>
      <c r="G31" s="14">
        <v>0</v>
      </c>
      <c r="H31" s="14">
        <v>0</v>
      </c>
      <c r="I31" s="14">
        <v>0</v>
      </c>
      <c r="J31" s="95">
        <v>0</v>
      </c>
      <c r="K31" s="14">
        <v>0</v>
      </c>
      <c r="L31" s="14">
        <v>0</v>
      </c>
      <c r="M31" s="14">
        <v>0</v>
      </c>
      <c r="N31" s="36">
        <f t="shared" si="0"/>
        <v>4874000</v>
      </c>
      <c r="O31" s="38"/>
      <c r="P31" s="39"/>
      <c r="Q31" s="39"/>
      <c r="R31" s="40"/>
      <c r="S31" s="40"/>
      <c r="T31" s="40"/>
      <c r="U31" s="39"/>
      <c r="V31" s="39"/>
      <c r="W31" s="39"/>
      <c r="X31" s="43"/>
      <c r="Y31" s="43"/>
      <c r="Z31" s="43"/>
      <c r="AA31" s="41"/>
      <c r="AB31" s="41"/>
      <c r="AC31" s="41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4">
      <c r="A32" s="96" t="s">
        <v>143</v>
      </c>
      <c r="B32" s="97">
        <v>42274</v>
      </c>
      <c r="C32" s="14">
        <v>52016</v>
      </c>
      <c r="D32" s="14">
        <v>35706</v>
      </c>
      <c r="E32" s="14">
        <v>30167</v>
      </c>
      <c r="F32" s="14">
        <v>32067</v>
      </c>
      <c r="G32" s="14">
        <v>62774</v>
      </c>
      <c r="H32" s="14">
        <v>30488</v>
      </c>
      <c r="I32" s="14">
        <v>11059</v>
      </c>
      <c r="J32" s="95">
        <v>50643</v>
      </c>
      <c r="K32" s="14">
        <v>50114</v>
      </c>
      <c r="L32" s="14">
        <v>36775</v>
      </c>
      <c r="M32" s="14">
        <v>15465</v>
      </c>
      <c r="N32" s="36">
        <f t="shared" si="0"/>
        <v>449548</v>
      </c>
      <c r="O32" s="38"/>
      <c r="P32" s="39"/>
      <c r="Q32" s="39"/>
      <c r="R32" s="40"/>
      <c r="S32" s="40"/>
      <c r="T32" s="40"/>
      <c r="U32" s="39"/>
      <c r="V32" s="39"/>
      <c r="W32" s="39"/>
      <c r="X32" s="43"/>
      <c r="Y32" s="43"/>
      <c r="Z32" s="43"/>
      <c r="AA32" s="41"/>
      <c r="AB32" s="41"/>
      <c r="AC32" s="41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4">
      <c r="A33" s="96" t="s">
        <v>144</v>
      </c>
      <c r="B33" s="97">
        <v>5713</v>
      </c>
      <c r="C33" s="14">
        <v>5791</v>
      </c>
      <c r="D33" s="14">
        <v>1099</v>
      </c>
      <c r="E33" s="14">
        <v>5</v>
      </c>
      <c r="F33" s="14">
        <v>53</v>
      </c>
      <c r="G33" s="14">
        <v>254</v>
      </c>
      <c r="H33" s="14">
        <v>14552</v>
      </c>
      <c r="I33" s="14">
        <v>66841</v>
      </c>
      <c r="J33" s="95">
        <v>99390</v>
      </c>
      <c r="K33" s="14">
        <v>110667</v>
      </c>
      <c r="L33" s="14">
        <v>67707</v>
      </c>
      <c r="M33" s="14">
        <v>42700</v>
      </c>
      <c r="N33" s="36">
        <f t="shared" si="0"/>
        <v>414772</v>
      </c>
      <c r="O33" s="38"/>
      <c r="P33" s="39"/>
      <c r="Q33" s="39"/>
      <c r="R33" s="40"/>
      <c r="S33" s="40"/>
      <c r="T33" s="40"/>
      <c r="U33" s="39"/>
      <c r="V33" s="39"/>
      <c r="W33" s="39"/>
      <c r="X33" s="43"/>
      <c r="Y33" s="43"/>
      <c r="Z33" s="43"/>
      <c r="AA33" s="41"/>
      <c r="AB33" s="41"/>
      <c r="AC33" s="41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x14ac:dyDescent="0.4">
      <c r="A34" s="96" t="s">
        <v>145</v>
      </c>
      <c r="B34" s="97">
        <v>5501</v>
      </c>
      <c r="C34" s="14">
        <v>7187</v>
      </c>
      <c r="D34" s="14">
        <v>7569</v>
      </c>
      <c r="E34" s="14">
        <v>11227</v>
      </c>
      <c r="F34" s="14">
        <v>10591</v>
      </c>
      <c r="G34" s="14">
        <v>9633</v>
      </c>
      <c r="H34" s="14">
        <v>6059</v>
      </c>
      <c r="I34" s="14">
        <v>6073</v>
      </c>
      <c r="J34" s="95">
        <v>5897</v>
      </c>
      <c r="K34" s="14">
        <v>6611</v>
      </c>
      <c r="L34" s="14">
        <v>7599</v>
      </c>
      <c r="M34" s="14">
        <v>6334</v>
      </c>
      <c r="N34" s="36">
        <f t="shared" si="0"/>
        <v>90281</v>
      </c>
      <c r="O34" s="38"/>
      <c r="P34" s="39"/>
      <c r="Q34" s="39"/>
      <c r="R34" s="40"/>
      <c r="S34" s="40"/>
      <c r="T34" s="40"/>
      <c r="U34" s="39"/>
      <c r="V34" s="39"/>
      <c r="W34" s="39"/>
      <c r="X34" s="43"/>
      <c r="Y34" s="43"/>
      <c r="Z34" s="43"/>
      <c r="AA34" s="41"/>
      <c r="AB34" s="41"/>
      <c r="AC34" s="41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x14ac:dyDescent="0.4">
      <c r="A35" s="96" t="s">
        <v>146</v>
      </c>
      <c r="B35" s="97">
        <v>6548</v>
      </c>
      <c r="C35" s="14">
        <v>8174</v>
      </c>
      <c r="D35" s="14">
        <v>9682</v>
      </c>
      <c r="E35" s="14">
        <v>10164</v>
      </c>
      <c r="F35" s="14">
        <v>7805</v>
      </c>
      <c r="G35" s="14">
        <v>11400</v>
      </c>
      <c r="H35" s="14">
        <v>10691</v>
      </c>
      <c r="I35" s="14">
        <v>14560</v>
      </c>
      <c r="J35" s="95">
        <v>8707</v>
      </c>
      <c r="K35" s="14">
        <v>8635</v>
      </c>
      <c r="L35" s="14">
        <v>9660</v>
      </c>
      <c r="M35" s="14">
        <v>8193</v>
      </c>
      <c r="N35" s="36">
        <f t="shared" si="0"/>
        <v>114219</v>
      </c>
      <c r="O35" s="38"/>
      <c r="P35" s="39"/>
      <c r="Q35" s="39"/>
      <c r="R35" s="40"/>
      <c r="S35" s="40"/>
      <c r="T35" s="40"/>
      <c r="U35" s="39"/>
      <c r="V35" s="39"/>
      <c r="W35" s="39"/>
      <c r="X35" s="43"/>
      <c r="Y35" s="43"/>
      <c r="Z35" s="43"/>
      <c r="AA35" s="41"/>
      <c r="AB35" s="41"/>
      <c r="AC35" s="41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4">
      <c r="A36" s="96" t="s">
        <v>147</v>
      </c>
      <c r="B36" s="97">
        <v>2286</v>
      </c>
      <c r="C36" s="14">
        <v>1283</v>
      </c>
      <c r="D36" s="14">
        <v>1990</v>
      </c>
      <c r="E36" s="14">
        <v>2061</v>
      </c>
      <c r="F36" s="14">
        <v>1811</v>
      </c>
      <c r="G36" s="14">
        <v>2361</v>
      </c>
      <c r="H36" s="14">
        <v>1545</v>
      </c>
      <c r="I36" s="14">
        <v>1095</v>
      </c>
      <c r="J36" s="95">
        <v>501</v>
      </c>
      <c r="K36" s="14">
        <v>747</v>
      </c>
      <c r="L36" s="14">
        <v>1707</v>
      </c>
      <c r="M36" s="14">
        <v>432</v>
      </c>
      <c r="N36" s="36">
        <f t="shared" si="0"/>
        <v>17819</v>
      </c>
      <c r="O36" s="38"/>
      <c r="P36" s="39"/>
      <c r="Q36" s="39"/>
      <c r="R36" s="40"/>
      <c r="S36" s="40"/>
      <c r="T36" s="40"/>
      <c r="U36" s="39"/>
      <c r="V36" s="39"/>
      <c r="W36" s="39"/>
      <c r="X36" s="43"/>
      <c r="Y36" s="43"/>
      <c r="Z36" s="43"/>
      <c r="AA36" s="41"/>
      <c r="AB36" s="41"/>
      <c r="AC36" s="41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4">
      <c r="A37" s="96" t="s">
        <v>148</v>
      </c>
      <c r="B37" s="97">
        <v>39819</v>
      </c>
      <c r="C37" s="14">
        <v>50771</v>
      </c>
      <c r="D37" s="14">
        <v>75355</v>
      </c>
      <c r="E37" s="14">
        <v>47023</v>
      </c>
      <c r="F37" s="14">
        <v>44124</v>
      </c>
      <c r="G37" s="14">
        <v>20910</v>
      </c>
      <c r="H37" s="14">
        <v>9010</v>
      </c>
      <c r="I37" s="14">
        <v>21637</v>
      </c>
      <c r="J37" s="95">
        <v>16743</v>
      </c>
      <c r="K37" s="14">
        <v>30572</v>
      </c>
      <c r="L37" s="14">
        <v>44358</v>
      </c>
      <c r="M37" s="14">
        <v>77099</v>
      </c>
      <c r="N37" s="36">
        <f t="shared" si="0"/>
        <v>477421</v>
      </c>
      <c r="O37" s="38"/>
      <c r="P37" s="39"/>
      <c r="Q37" s="39"/>
      <c r="R37" s="40"/>
      <c r="S37" s="40"/>
      <c r="T37" s="40"/>
      <c r="U37" s="39"/>
      <c r="V37" s="39"/>
      <c r="W37" s="39"/>
      <c r="X37" s="43"/>
      <c r="Y37" s="43"/>
      <c r="Z37" s="43"/>
      <c r="AA37" s="41"/>
      <c r="AB37" s="41"/>
      <c r="AC37" s="41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4">
      <c r="A38" s="96" t="s">
        <v>149</v>
      </c>
      <c r="B38" s="97">
        <v>2357</v>
      </c>
      <c r="C38" s="14">
        <v>4051</v>
      </c>
      <c r="D38" s="14">
        <v>5731</v>
      </c>
      <c r="E38" s="14">
        <v>3631</v>
      </c>
      <c r="F38" s="14">
        <v>5800</v>
      </c>
      <c r="G38" s="14">
        <v>2857</v>
      </c>
      <c r="H38" s="14">
        <v>3823</v>
      </c>
      <c r="I38" s="14">
        <v>4109</v>
      </c>
      <c r="J38" s="95">
        <v>3214</v>
      </c>
      <c r="K38" s="14">
        <v>3558</v>
      </c>
      <c r="L38" s="14">
        <v>4866</v>
      </c>
      <c r="M38" s="14">
        <v>2619</v>
      </c>
      <c r="N38" s="36">
        <f t="shared" si="0"/>
        <v>46616</v>
      </c>
      <c r="O38" s="38"/>
      <c r="P38" s="39"/>
      <c r="Q38" s="39"/>
      <c r="R38" s="40"/>
      <c r="S38" s="40"/>
      <c r="T38" s="40"/>
      <c r="U38" s="39"/>
      <c r="V38" s="39"/>
      <c r="W38" s="39"/>
      <c r="X38" s="43"/>
      <c r="Y38" s="43"/>
      <c r="Z38" s="43"/>
      <c r="AA38" s="41"/>
      <c r="AB38" s="41"/>
      <c r="AC38" s="41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4">
      <c r="A39" s="96" t="s">
        <v>150</v>
      </c>
      <c r="B39" s="97">
        <v>1846</v>
      </c>
      <c r="C39" s="14">
        <v>3122</v>
      </c>
      <c r="D39" s="14">
        <v>1109</v>
      </c>
      <c r="E39" s="14">
        <v>437</v>
      </c>
      <c r="F39" s="14">
        <v>103</v>
      </c>
      <c r="G39" s="14">
        <v>494</v>
      </c>
      <c r="H39" s="14">
        <v>60</v>
      </c>
      <c r="I39" s="14">
        <v>89</v>
      </c>
      <c r="J39" s="95">
        <v>186</v>
      </c>
      <c r="K39" s="14">
        <v>502</v>
      </c>
      <c r="L39" s="14">
        <v>1538</v>
      </c>
      <c r="M39" s="14">
        <v>5781</v>
      </c>
      <c r="N39" s="36">
        <f t="shared" si="0"/>
        <v>15267</v>
      </c>
      <c r="O39" s="38"/>
      <c r="P39" s="39"/>
      <c r="Q39" s="39"/>
      <c r="R39" s="40"/>
      <c r="S39" s="40"/>
      <c r="T39" s="40"/>
      <c r="U39" s="39"/>
      <c r="V39" s="39"/>
      <c r="W39" s="39"/>
      <c r="X39" s="43"/>
      <c r="Y39" s="43"/>
      <c r="Z39" s="43"/>
      <c r="AA39" s="41"/>
      <c r="AB39" s="41"/>
      <c r="AC39" s="41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4">
      <c r="A40" s="96" t="s">
        <v>151</v>
      </c>
      <c r="B40" s="97">
        <v>1689888</v>
      </c>
      <c r="C40" s="14">
        <v>1363153</v>
      </c>
      <c r="D40" s="14">
        <v>1436282</v>
      </c>
      <c r="E40" s="14">
        <v>1435893</v>
      </c>
      <c r="F40" s="14">
        <v>1508833</v>
      </c>
      <c r="G40" s="14">
        <v>1368313</v>
      </c>
      <c r="H40" s="14">
        <v>1590945</v>
      </c>
      <c r="I40" s="14">
        <v>1580253</v>
      </c>
      <c r="J40" s="95">
        <v>1504583</v>
      </c>
      <c r="K40" s="14">
        <v>1555969</v>
      </c>
      <c r="L40" s="14">
        <v>1524535</v>
      </c>
      <c r="M40" s="14">
        <v>1672624</v>
      </c>
      <c r="N40" s="36">
        <f t="shared" si="0"/>
        <v>18231271</v>
      </c>
      <c r="O40" s="38"/>
      <c r="P40" s="39"/>
      <c r="Q40" s="39"/>
      <c r="R40" s="40"/>
      <c r="S40" s="40"/>
      <c r="T40" s="40"/>
      <c r="U40" s="39"/>
      <c r="V40" s="39"/>
      <c r="W40" s="39"/>
      <c r="X40" s="43"/>
      <c r="Y40" s="43"/>
      <c r="Z40" s="43"/>
      <c r="AA40" s="41"/>
      <c r="AB40" s="41"/>
      <c r="AC40" s="41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27" thickBot="1" x14ac:dyDescent="0.45">
      <c r="A41" s="99" t="s">
        <v>152</v>
      </c>
      <c r="B41" s="100">
        <v>92281</v>
      </c>
      <c r="C41" s="101">
        <v>92076</v>
      </c>
      <c r="D41" s="101">
        <v>100492</v>
      </c>
      <c r="E41" s="101">
        <v>99883</v>
      </c>
      <c r="F41" s="101">
        <v>100212</v>
      </c>
      <c r="G41" s="101">
        <v>121850</v>
      </c>
      <c r="H41" s="101">
        <v>112702</v>
      </c>
      <c r="I41" s="101">
        <v>131999</v>
      </c>
      <c r="J41" s="102">
        <v>136417</v>
      </c>
      <c r="K41" s="101">
        <v>132903</v>
      </c>
      <c r="L41" s="101">
        <v>101148</v>
      </c>
      <c r="M41" s="101">
        <v>93233</v>
      </c>
      <c r="N41" s="36">
        <f t="shared" si="0"/>
        <v>1315196</v>
      </c>
      <c r="O41" s="38"/>
      <c r="P41" s="39"/>
      <c r="Q41" s="39"/>
      <c r="R41" s="40"/>
      <c r="S41" s="40"/>
      <c r="T41" s="40"/>
      <c r="U41" s="39"/>
      <c r="V41" s="39"/>
      <c r="W41" s="39"/>
      <c r="X41" s="43"/>
      <c r="Y41" s="43"/>
      <c r="Z41" s="43"/>
      <c r="AA41" s="41"/>
      <c r="AB41" s="41"/>
      <c r="AC41" s="41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4">
      <c r="A42" s="55" t="s">
        <v>61</v>
      </c>
      <c r="B42" s="42"/>
      <c r="C42" s="42"/>
      <c r="D42" s="42"/>
      <c r="E42" s="42"/>
      <c r="F42" s="28"/>
      <c r="G42" s="42"/>
      <c r="H42" s="42"/>
      <c r="I42" s="42"/>
      <c r="J42" s="42"/>
      <c r="K42" s="42"/>
      <c r="L42" s="42"/>
      <c r="M42" s="42"/>
      <c r="N42" s="42"/>
      <c r="O42" s="38"/>
      <c r="P42" s="39"/>
      <c r="Q42" s="39"/>
      <c r="R42" s="40"/>
      <c r="S42" s="40"/>
      <c r="T42" s="40"/>
      <c r="U42" s="39"/>
      <c r="V42" s="39"/>
      <c r="W42" s="39"/>
      <c r="X42" s="43"/>
      <c r="Y42" s="43"/>
      <c r="Z42" s="43"/>
      <c r="AA42" s="41"/>
      <c r="AB42" s="41"/>
      <c r="AC42" s="41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4">
      <c r="A43" s="55" t="s">
        <v>75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8"/>
      <c r="P43" s="39"/>
      <c r="Q43" s="39"/>
      <c r="R43" s="40"/>
      <c r="S43" s="40"/>
      <c r="T43" s="40"/>
      <c r="U43" s="39"/>
      <c r="V43" s="39"/>
      <c r="W43" s="39"/>
      <c r="X43" s="43"/>
      <c r="Y43" s="43"/>
      <c r="Z43" s="43"/>
      <c r="AA43" s="41"/>
      <c r="AB43" s="41"/>
      <c r="AC43" s="41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4">
      <c r="A44" s="55" t="s">
        <v>63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8"/>
      <c r="P44" s="39"/>
      <c r="Q44" s="39"/>
      <c r="R44" s="40"/>
      <c r="S44" s="40"/>
      <c r="T44" s="40"/>
      <c r="U44" s="39"/>
      <c r="V44" s="39"/>
      <c r="W44" s="39"/>
      <c r="X44" s="43"/>
      <c r="Y44" s="43"/>
      <c r="Z44" s="43"/>
      <c r="AA44" s="41"/>
      <c r="AB44" s="41"/>
      <c r="AC44" s="41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x14ac:dyDescent="0.4">
      <c r="A45" s="20" t="s">
        <v>64</v>
      </c>
      <c r="B45" s="42"/>
      <c r="C45" s="42"/>
      <c r="D45" s="42"/>
      <c r="E45" s="42"/>
      <c r="F45" s="28"/>
      <c r="G45" s="42"/>
      <c r="H45" s="42"/>
      <c r="I45" s="42"/>
      <c r="J45" s="42"/>
      <c r="K45" s="42"/>
      <c r="L45" s="42"/>
      <c r="M45" s="42"/>
      <c r="N45" s="42"/>
      <c r="O45" s="38"/>
      <c r="P45" s="39"/>
      <c r="Q45" s="39"/>
      <c r="R45" s="40"/>
      <c r="S45" s="40"/>
      <c r="T45" s="40"/>
      <c r="U45" s="39"/>
      <c r="V45" s="39"/>
      <c r="W45" s="39"/>
      <c r="X45" s="43"/>
      <c r="Y45" s="43"/>
      <c r="Z45" s="43"/>
      <c r="AA45" s="41"/>
      <c r="AB45" s="41"/>
      <c r="AC45" s="41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x14ac:dyDescent="0.4">
      <c r="A46" s="55" t="s">
        <v>180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8"/>
      <c r="P46" s="39"/>
      <c r="Q46" s="39"/>
      <c r="R46" s="40"/>
      <c r="S46" s="40"/>
      <c r="T46" s="40"/>
      <c r="U46" s="39"/>
      <c r="V46" s="39"/>
      <c r="W46" s="39"/>
      <c r="X46" s="43"/>
      <c r="Y46" s="43"/>
      <c r="Z46" s="43"/>
      <c r="AA46" s="41"/>
      <c r="AB46" s="41"/>
      <c r="AC46" s="41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4">
      <c r="A47" s="55" t="s">
        <v>179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8"/>
      <c r="P47" s="39"/>
      <c r="Q47" s="39"/>
      <c r="R47" s="40"/>
      <c r="S47" s="40"/>
      <c r="T47" s="40"/>
      <c r="U47" s="39"/>
      <c r="V47" s="39"/>
      <c r="W47" s="39"/>
      <c r="X47" s="43"/>
      <c r="Y47" s="43"/>
      <c r="Z47" s="43"/>
      <c r="AA47" s="41"/>
      <c r="AB47" s="41"/>
      <c r="AC47" s="41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4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8"/>
      <c r="P48" s="39"/>
      <c r="Q48" s="39"/>
      <c r="R48" s="40"/>
      <c r="S48" s="40"/>
      <c r="T48" s="40"/>
      <c r="U48" s="39"/>
      <c r="V48" s="39"/>
      <c r="W48" s="39"/>
      <c r="X48" s="43"/>
      <c r="Y48" s="43"/>
      <c r="Z48" s="43"/>
      <c r="AA48" s="41"/>
      <c r="AB48" s="41"/>
      <c r="AC48" s="41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8"/>
      <c r="P49" s="39"/>
      <c r="Q49" s="39"/>
      <c r="R49" s="40"/>
      <c r="S49" s="40"/>
      <c r="T49" s="40"/>
      <c r="U49" s="39"/>
      <c r="V49" s="39"/>
      <c r="W49" s="39"/>
      <c r="X49" s="43"/>
      <c r="Y49" s="43"/>
      <c r="Z49" s="43"/>
      <c r="AA49" s="41"/>
      <c r="AB49" s="41"/>
      <c r="AC49" s="41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45" x14ac:dyDescent="0.4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8"/>
      <c r="P50" s="39"/>
      <c r="Q50" s="39"/>
      <c r="R50" s="40"/>
      <c r="S50" s="40"/>
      <c r="T50" s="40"/>
      <c r="U50" s="39"/>
      <c r="V50" s="39"/>
      <c r="W50" s="39"/>
      <c r="X50" s="43"/>
      <c r="Y50" s="43"/>
      <c r="Z50" s="43"/>
      <c r="AA50" s="41"/>
      <c r="AB50" s="41"/>
      <c r="AC50" s="41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x14ac:dyDescent="0.4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8"/>
      <c r="P51" s="39"/>
      <c r="Q51" s="39"/>
      <c r="R51" s="40"/>
      <c r="S51" s="40"/>
      <c r="T51" s="40"/>
      <c r="U51" s="39"/>
      <c r="V51" s="39"/>
      <c r="W51" s="39"/>
      <c r="X51" s="43"/>
      <c r="Y51" s="43"/>
      <c r="Z51" s="43"/>
      <c r="AA51" s="41"/>
      <c r="AB51" s="41"/>
      <c r="AC51" s="41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8"/>
      <c r="P52" s="39"/>
      <c r="Q52" s="39"/>
      <c r="R52" s="40"/>
      <c r="S52" s="40"/>
      <c r="T52" s="40"/>
      <c r="U52" s="39"/>
      <c r="V52" s="39"/>
      <c r="W52" s="39"/>
      <c r="X52" s="43"/>
      <c r="Y52" s="43"/>
      <c r="Z52" s="43"/>
      <c r="AA52" s="41"/>
      <c r="AB52" s="41"/>
      <c r="AC52" s="41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4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8"/>
      <c r="P53" s="39"/>
      <c r="Q53" s="39"/>
      <c r="R53" s="40"/>
      <c r="S53" s="40"/>
      <c r="T53" s="40"/>
      <c r="U53" s="39"/>
      <c r="V53" s="39"/>
      <c r="W53" s="39"/>
      <c r="X53" s="43"/>
      <c r="Y53" s="43"/>
      <c r="Z53" s="43"/>
      <c r="AA53" s="41"/>
      <c r="AB53" s="41"/>
      <c r="AC53" s="41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8"/>
      <c r="P54" s="39"/>
      <c r="Q54" s="39"/>
      <c r="R54" s="40"/>
      <c r="S54" s="40"/>
      <c r="T54" s="40"/>
      <c r="U54" s="39"/>
      <c r="V54" s="39"/>
      <c r="W54" s="39"/>
      <c r="X54" s="43"/>
      <c r="Y54" s="43"/>
      <c r="Z54" s="43"/>
      <c r="AA54" s="41"/>
      <c r="AB54" s="41"/>
      <c r="AC54" s="41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4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8"/>
      <c r="P55" s="39"/>
      <c r="Q55" s="39"/>
      <c r="R55" s="40"/>
      <c r="S55" s="40"/>
      <c r="T55" s="40"/>
      <c r="U55" s="39"/>
      <c r="V55" s="39"/>
      <c r="W55" s="39"/>
      <c r="X55" s="43"/>
      <c r="Y55" s="43"/>
      <c r="Z55" s="43"/>
      <c r="AA55" s="41"/>
      <c r="AB55" s="41"/>
      <c r="AC55" s="41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4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8"/>
      <c r="P56" s="39"/>
      <c r="Q56" s="39"/>
      <c r="R56" s="40"/>
      <c r="S56" s="40"/>
      <c r="T56" s="40"/>
      <c r="U56" s="39"/>
      <c r="V56" s="39"/>
      <c r="W56" s="39"/>
      <c r="X56" s="43"/>
      <c r="Y56" s="43"/>
      <c r="Z56" s="43"/>
      <c r="AA56" s="41"/>
      <c r="AB56" s="41"/>
      <c r="AC56" s="41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4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9"/>
      <c r="Q57" s="39"/>
      <c r="R57" s="40"/>
      <c r="S57" s="40"/>
      <c r="T57" s="40"/>
      <c r="U57" s="39"/>
      <c r="V57" s="39"/>
      <c r="W57" s="39"/>
      <c r="X57" s="43"/>
      <c r="Y57" s="43"/>
      <c r="Z57" s="43"/>
      <c r="AA57" s="41"/>
      <c r="AB57" s="41"/>
      <c r="AC57" s="4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4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8"/>
      <c r="P58" s="39"/>
      <c r="Q58" s="39"/>
      <c r="R58" s="40"/>
      <c r="S58" s="40"/>
      <c r="T58" s="40"/>
      <c r="U58" s="39"/>
      <c r="V58" s="39"/>
      <c r="W58" s="39"/>
      <c r="X58" s="43"/>
      <c r="Y58" s="43"/>
      <c r="Z58" s="43"/>
      <c r="AA58" s="41"/>
      <c r="AB58" s="41"/>
      <c r="AC58" s="4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8"/>
      <c r="P59" s="39"/>
      <c r="Q59" s="39"/>
      <c r="R59" s="40"/>
      <c r="S59" s="40"/>
      <c r="T59" s="40"/>
      <c r="U59" s="39"/>
      <c r="V59" s="39"/>
      <c r="W59" s="39"/>
      <c r="X59" s="43"/>
      <c r="Y59" s="43"/>
      <c r="Z59" s="43"/>
      <c r="AA59" s="41"/>
      <c r="AB59" s="41"/>
      <c r="AC59" s="4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8"/>
      <c r="P60" s="39"/>
      <c r="Q60" s="39"/>
      <c r="R60" s="40"/>
      <c r="S60" s="40"/>
      <c r="T60" s="40"/>
      <c r="U60" s="39"/>
      <c r="V60" s="39"/>
      <c r="W60" s="39"/>
      <c r="X60" s="43"/>
      <c r="Y60" s="43"/>
      <c r="Z60" s="43"/>
      <c r="AA60" s="41"/>
      <c r="AB60" s="41"/>
      <c r="AC60" s="4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8"/>
      <c r="P61" s="39"/>
      <c r="Q61" s="39"/>
      <c r="R61" s="40"/>
      <c r="S61" s="40"/>
      <c r="T61" s="40"/>
      <c r="U61" s="39"/>
      <c r="V61" s="39"/>
      <c r="W61" s="39"/>
      <c r="X61" s="43"/>
      <c r="Y61" s="43"/>
      <c r="Z61" s="43"/>
      <c r="AA61" s="41"/>
      <c r="AB61" s="41"/>
      <c r="AC61" s="4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4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8"/>
      <c r="P62" s="39"/>
      <c r="Q62" s="39"/>
      <c r="R62" s="40"/>
      <c r="S62" s="40"/>
      <c r="T62" s="40"/>
      <c r="U62" s="39"/>
      <c r="V62" s="39"/>
      <c r="W62" s="39"/>
      <c r="X62" s="43"/>
      <c r="Y62" s="43"/>
      <c r="Z62" s="43"/>
      <c r="AA62" s="41"/>
      <c r="AB62" s="41"/>
      <c r="AC62" s="41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8"/>
      <c r="P63" s="39"/>
      <c r="Q63" s="39"/>
      <c r="R63" s="40"/>
      <c r="S63" s="40"/>
      <c r="T63" s="40"/>
      <c r="U63" s="39"/>
      <c r="V63" s="39"/>
      <c r="W63" s="39"/>
      <c r="X63" s="43"/>
      <c r="Y63" s="43"/>
      <c r="Z63" s="43"/>
      <c r="AA63" s="41"/>
      <c r="AB63" s="41"/>
      <c r="AC63" s="41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8"/>
      <c r="P64" s="39"/>
      <c r="Q64" s="39"/>
      <c r="R64" s="40"/>
      <c r="S64" s="40"/>
      <c r="T64" s="40"/>
      <c r="U64" s="39"/>
      <c r="V64" s="39"/>
      <c r="W64" s="39"/>
      <c r="X64" s="43"/>
      <c r="Y64" s="43"/>
      <c r="Z64" s="43"/>
      <c r="AA64" s="41"/>
      <c r="AB64" s="41"/>
      <c r="AC64" s="41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9"/>
      <c r="Q65" s="39"/>
      <c r="R65" s="40"/>
      <c r="S65" s="40"/>
      <c r="T65" s="40"/>
      <c r="U65" s="39"/>
      <c r="V65" s="39"/>
      <c r="W65" s="39"/>
      <c r="X65" s="43"/>
      <c r="Y65" s="43"/>
      <c r="Z65" s="43"/>
      <c r="AA65" s="41"/>
      <c r="AB65" s="41"/>
      <c r="AC65" s="41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9"/>
      <c r="Q66" s="39"/>
      <c r="R66" s="40"/>
      <c r="S66" s="40"/>
      <c r="T66" s="40"/>
      <c r="U66" s="39"/>
      <c r="V66" s="39"/>
      <c r="W66" s="39"/>
      <c r="X66" s="43"/>
      <c r="Y66" s="43"/>
      <c r="Z66" s="43"/>
      <c r="AA66" s="41"/>
      <c r="AB66" s="41"/>
      <c r="AC66" s="41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9"/>
      <c r="Q67" s="39"/>
      <c r="R67" s="40"/>
      <c r="S67" s="40"/>
      <c r="T67" s="40"/>
      <c r="U67" s="39"/>
      <c r="V67" s="39"/>
      <c r="W67" s="39"/>
      <c r="X67" s="43"/>
      <c r="Y67" s="43"/>
      <c r="Z67" s="43"/>
      <c r="AA67" s="41"/>
      <c r="AB67" s="41"/>
      <c r="AC67" s="41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</row>
    <row r="68" spans="1:45" x14ac:dyDescent="0.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9"/>
      <c r="Q68" s="39"/>
      <c r="R68" s="40"/>
      <c r="S68" s="40"/>
      <c r="T68" s="40"/>
      <c r="U68" s="39"/>
      <c r="V68" s="39"/>
      <c r="W68" s="39"/>
      <c r="X68" s="43"/>
      <c r="Y68" s="43"/>
      <c r="Z68" s="43"/>
      <c r="AA68" s="41"/>
      <c r="AB68" s="41"/>
      <c r="AC68" s="41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</row>
    <row r="69" spans="1:45" x14ac:dyDescent="0.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9"/>
      <c r="Q69" s="39"/>
      <c r="R69" s="40"/>
      <c r="S69" s="40"/>
      <c r="T69" s="40"/>
      <c r="U69" s="39"/>
      <c r="V69" s="39"/>
      <c r="W69" s="39"/>
      <c r="X69" s="43"/>
      <c r="Y69" s="43"/>
      <c r="Z69" s="43"/>
      <c r="AA69" s="41"/>
      <c r="AB69" s="41"/>
      <c r="AC69" s="41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9"/>
      <c r="Q70" s="39"/>
      <c r="R70" s="40"/>
      <c r="S70" s="40"/>
      <c r="T70" s="40"/>
      <c r="U70" s="39"/>
      <c r="V70" s="39"/>
      <c r="W70" s="39"/>
      <c r="X70" s="43"/>
      <c r="Y70" s="43"/>
      <c r="Z70" s="43"/>
      <c r="AA70" s="41"/>
      <c r="AB70" s="41"/>
      <c r="AC70" s="41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</row>
    <row r="71" spans="1:45" x14ac:dyDescent="0.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9"/>
      <c r="Q71" s="39"/>
      <c r="R71" s="40"/>
      <c r="S71" s="40"/>
      <c r="T71" s="40"/>
      <c r="U71" s="39"/>
      <c r="V71" s="39"/>
      <c r="W71" s="39"/>
      <c r="X71" s="43"/>
      <c r="Y71" s="43"/>
      <c r="Z71" s="43"/>
      <c r="AA71" s="41"/>
      <c r="AB71" s="41"/>
      <c r="AC71" s="41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x14ac:dyDescent="0.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9"/>
      <c r="Q72" s="39"/>
      <c r="R72" s="40"/>
      <c r="S72" s="40"/>
      <c r="T72" s="40"/>
      <c r="U72" s="39"/>
      <c r="V72" s="39"/>
      <c r="W72" s="39"/>
      <c r="X72" s="43"/>
      <c r="Y72" s="43"/>
      <c r="Z72" s="43"/>
      <c r="AA72" s="41"/>
      <c r="AB72" s="41"/>
      <c r="AC72" s="41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9"/>
      <c r="Q73" s="39"/>
      <c r="R73" s="40"/>
      <c r="S73" s="40"/>
      <c r="T73" s="40"/>
      <c r="U73" s="39"/>
      <c r="V73" s="39"/>
      <c r="W73" s="39"/>
      <c r="X73" s="43"/>
      <c r="Y73" s="43"/>
      <c r="Z73" s="43"/>
      <c r="AA73" s="41"/>
      <c r="AB73" s="41"/>
      <c r="AC73" s="41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9"/>
      <c r="Q74" s="39"/>
      <c r="R74" s="40"/>
      <c r="S74" s="40"/>
      <c r="T74" s="40"/>
      <c r="U74" s="39"/>
      <c r="V74" s="39"/>
      <c r="W74" s="39"/>
      <c r="X74" s="43"/>
      <c r="Y74" s="43"/>
      <c r="Z74" s="43"/>
      <c r="AA74" s="41"/>
      <c r="AB74" s="41"/>
      <c r="AC74" s="41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9"/>
      <c r="Q75" s="39"/>
      <c r="R75" s="40"/>
      <c r="S75" s="40"/>
      <c r="T75" s="40"/>
      <c r="U75" s="39"/>
      <c r="V75" s="39"/>
      <c r="W75" s="39"/>
      <c r="X75" s="43"/>
      <c r="Y75" s="43"/>
      <c r="Z75" s="43"/>
      <c r="AA75" s="41"/>
      <c r="AB75" s="41"/>
      <c r="AC75" s="41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9"/>
      <c r="Q76" s="39"/>
      <c r="R76" s="40"/>
      <c r="S76" s="40"/>
      <c r="T76" s="40"/>
      <c r="U76" s="39"/>
      <c r="V76" s="39"/>
      <c r="W76" s="39"/>
      <c r="X76" s="43"/>
      <c r="Y76" s="43"/>
      <c r="Z76" s="43"/>
      <c r="AA76" s="41"/>
      <c r="AB76" s="41"/>
      <c r="AC76" s="41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4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9"/>
      <c r="Q77" s="39"/>
      <c r="R77" s="40"/>
      <c r="S77" s="40"/>
      <c r="T77" s="40"/>
      <c r="U77" s="39"/>
      <c r="V77" s="39"/>
      <c r="W77" s="39"/>
      <c r="X77" s="43"/>
      <c r="Y77" s="43"/>
      <c r="Z77" s="43"/>
      <c r="AA77" s="41"/>
      <c r="AB77" s="41"/>
      <c r="AC77" s="41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4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9"/>
      <c r="Q78" s="39"/>
      <c r="R78" s="40"/>
      <c r="S78" s="40"/>
      <c r="T78" s="40"/>
      <c r="U78" s="39"/>
      <c r="V78" s="39"/>
      <c r="W78" s="39"/>
      <c r="X78" s="43"/>
      <c r="Y78" s="43"/>
      <c r="Z78" s="43"/>
      <c r="AA78" s="41"/>
      <c r="AB78" s="41"/>
      <c r="AC78" s="41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4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9"/>
      <c r="Q79" s="39"/>
      <c r="R79" s="40"/>
      <c r="S79" s="40"/>
      <c r="T79" s="40"/>
      <c r="U79" s="39"/>
      <c r="V79" s="39"/>
      <c r="W79" s="39"/>
      <c r="X79" s="43"/>
      <c r="Y79" s="43"/>
      <c r="Z79" s="43"/>
      <c r="AA79" s="41"/>
      <c r="AB79" s="41"/>
      <c r="AC79" s="41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4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9"/>
      <c r="Q80" s="39"/>
      <c r="R80" s="40"/>
      <c r="S80" s="40"/>
      <c r="T80" s="40"/>
      <c r="U80" s="39"/>
      <c r="V80" s="39"/>
      <c r="W80" s="39"/>
      <c r="X80" s="43"/>
      <c r="Y80" s="43"/>
      <c r="Z80" s="43"/>
      <c r="AA80" s="41"/>
      <c r="AB80" s="41"/>
      <c r="AC80" s="41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9"/>
      <c r="Q81" s="39"/>
      <c r="R81" s="40"/>
      <c r="S81" s="40"/>
      <c r="T81" s="40"/>
      <c r="U81" s="39"/>
      <c r="V81" s="39"/>
      <c r="W81" s="39"/>
      <c r="X81" s="43"/>
      <c r="Y81" s="43"/>
      <c r="Z81" s="43"/>
      <c r="AA81" s="41"/>
      <c r="AB81" s="41"/>
      <c r="AC81" s="41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38"/>
      <c r="P82" s="39"/>
      <c r="Q82" s="39"/>
      <c r="R82" s="40"/>
      <c r="S82" s="40"/>
      <c r="T82" s="40"/>
      <c r="U82" s="39"/>
      <c r="V82" s="39"/>
      <c r="W82" s="39"/>
      <c r="X82" s="43"/>
      <c r="Y82" s="43"/>
      <c r="Z82" s="43"/>
      <c r="AA82" s="41"/>
      <c r="AB82" s="41"/>
      <c r="AC82" s="41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x14ac:dyDescent="0.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38"/>
      <c r="P83" s="39"/>
      <c r="Q83" s="39"/>
      <c r="R83" s="40"/>
      <c r="S83" s="40"/>
      <c r="T83" s="40"/>
      <c r="U83" s="39"/>
      <c r="V83" s="39"/>
      <c r="W83" s="39"/>
      <c r="X83" s="43"/>
      <c r="Y83" s="43"/>
      <c r="Z83" s="43"/>
      <c r="AA83" s="41"/>
      <c r="AB83" s="41"/>
      <c r="AC83" s="41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x14ac:dyDescent="0.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38"/>
      <c r="P84" s="39"/>
      <c r="Q84" s="39"/>
      <c r="R84" s="40"/>
      <c r="S84" s="40"/>
      <c r="T84" s="40"/>
      <c r="U84" s="39"/>
      <c r="V84" s="39"/>
      <c r="W84" s="39"/>
      <c r="X84" s="43"/>
      <c r="Y84" s="43"/>
      <c r="Z84" s="43"/>
      <c r="AA84" s="41"/>
      <c r="AB84" s="41"/>
      <c r="AC84" s="41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x14ac:dyDescent="0.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8"/>
      <c r="P85" s="39"/>
      <c r="Q85" s="39"/>
      <c r="R85" s="40"/>
      <c r="S85" s="40"/>
      <c r="T85" s="40"/>
      <c r="U85" s="39"/>
      <c r="V85" s="39"/>
      <c r="W85" s="39"/>
      <c r="X85" s="43"/>
      <c r="Y85" s="43"/>
      <c r="Z85" s="43"/>
      <c r="AA85" s="41"/>
      <c r="AB85" s="41"/>
      <c r="AC85" s="41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x14ac:dyDescent="0.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8"/>
      <c r="P86" s="39"/>
      <c r="Q86" s="39"/>
      <c r="R86" s="40"/>
      <c r="S86" s="40"/>
      <c r="T86" s="40"/>
      <c r="U86" s="39"/>
      <c r="V86" s="39"/>
      <c r="W86" s="39"/>
      <c r="X86" s="43"/>
      <c r="Y86" s="43"/>
      <c r="Z86" s="43"/>
      <c r="AA86" s="41"/>
      <c r="AB86" s="41"/>
      <c r="AC86" s="41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x14ac:dyDescent="0.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8"/>
      <c r="P87" s="39"/>
      <c r="Q87" s="39"/>
      <c r="R87" s="40"/>
      <c r="S87" s="40"/>
      <c r="T87" s="40"/>
      <c r="U87" s="39"/>
      <c r="V87" s="39"/>
      <c r="W87" s="39"/>
      <c r="X87" s="43"/>
      <c r="Y87" s="43"/>
      <c r="Z87" s="43"/>
      <c r="AA87" s="41"/>
      <c r="AB87" s="41"/>
      <c r="AC87" s="41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x14ac:dyDescent="0.4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8"/>
      <c r="P88" s="39"/>
      <c r="Q88" s="39"/>
      <c r="R88" s="40"/>
      <c r="S88" s="40"/>
      <c r="T88" s="40"/>
      <c r="U88" s="39"/>
      <c r="V88" s="39"/>
      <c r="W88" s="39"/>
      <c r="X88" s="43"/>
      <c r="Y88" s="43"/>
      <c r="Z88" s="43"/>
      <c r="AA88" s="41"/>
      <c r="AB88" s="41"/>
      <c r="AC88" s="41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x14ac:dyDescent="0.4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8"/>
      <c r="P89" s="39"/>
      <c r="Q89" s="39"/>
      <c r="R89" s="40"/>
      <c r="S89" s="40"/>
      <c r="T89" s="40"/>
      <c r="U89" s="39"/>
      <c r="V89" s="39"/>
      <c r="W89" s="39"/>
      <c r="X89" s="43"/>
      <c r="Y89" s="43"/>
      <c r="Z89" s="43"/>
      <c r="AA89" s="41"/>
      <c r="AB89" s="41"/>
      <c r="AC89" s="41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x14ac:dyDescent="0.4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8"/>
      <c r="P90" s="39"/>
      <c r="Q90" s="39"/>
      <c r="R90" s="40"/>
      <c r="S90" s="40"/>
      <c r="T90" s="40"/>
      <c r="U90" s="39"/>
      <c r="V90" s="39"/>
      <c r="W90" s="39"/>
      <c r="X90" s="43"/>
      <c r="Y90" s="43"/>
      <c r="Z90" s="43"/>
      <c r="AA90" s="41"/>
      <c r="AB90" s="41"/>
      <c r="AC90" s="41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x14ac:dyDescent="0.4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8"/>
      <c r="P91" s="39"/>
      <c r="Q91" s="39"/>
      <c r="R91" s="40"/>
      <c r="S91" s="40"/>
      <c r="T91" s="40"/>
      <c r="U91" s="39"/>
      <c r="V91" s="39"/>
      <c r="W91" s="39"/>
      <c r="X91" s="43"/>
      <c r="Y91" s="43"/>
      <c r="Z91" s="43"/>
      <c r="AA91" s="41"/>
      <c r="AB91" s="41"/>
      <c r="AC91" s="41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x14ac:dyDescent="0.4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8"/>
      <c r="P92" s="39"/>
      <c r="Q92" s="39"/>
      <c r="R92" s="40"/>
      <c r="S92" s="40"/>
      <c r="T92" s="40"/>
      <c r="U92" s="39"/>
      <c r="V92" s="39"/>
      <c r="W92" s="39"/>
      <c r="X92" s="43"/>
      <c r="Y92" s="43"/>
      <c r="Z92" s="43"/>
      <c r="AA92" s="41"/>
      <c r="AB92" s="41"/>
      <c r="AC92" s="41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x14ac:dyDescent="0.4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8"/>
      <c r="P93" s="39"/>
      <c r="Q93" s="39"/>
      <c r="R93" s="40"/>
      <c r="S93" s="40"/>
      <c r="T93" s="40"/>
      <c r="U93" s="39"/>
      <c r="V93" s="39"/>
      <c r="W93" s="39"/>
      <c r="X93" s="43"/>
      <c r="Y93" s="43"/>
      <c r="Z93" s="43"/>
      <c r="AA93" s="41"/>
      <c r="AB93" s="41"/>
      <c r="AC93" s="41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x14ac:dyDescent="0.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8"/>
      <c r="P94" s="39"/>
      <c r="Q94" s="39"/>
      <c r="R94" s="40"/>
      <c r="S94" s="40"/>
      <c r="T94" s="40"/>
      <c r="U94" s="39"/>
      <c r="V94" s="39"/>
      <c r="W94" s="39"/>
      <c r="X94" s="43"/>
      <c r="Y94" s="43"/>
      <c r="Z94" s="43"/>
      <c r="AA94" s="41"/>
      <c r="AB94" s="41"/>
      <c r="AC94" s="41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x14ac:dyDescent="0.4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8"/>
      <c r="P95" s="39"/>
      <c r="Q95" s="39"/>
      <c r="R95" s="40"/>
      <c r="S95" s="40"/>
      <c r="T95" s="40"/>
      <c r="U95" s="39"/>
      <c r="V95" s="39"/>
      <c r="W95" s="39"/>
      <c r="X95" s="43"/>
      <c r="Y95" s="43"/>
      <c r="Z95" s="43"/>
      <c r="AA95" s="41"/>
      <c r="AB95" s="41"/>
      <c r="AC95" s="41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x14ac:dyDescent="0.4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8"/>
      <c r="P96" s="39"/>
      <c r="Q96" s="39"/>
      <c r="R96" s="40"/>
      <c r="S96" s="40"/>
      <c r="T96" s="40"/>
      <c r="U96" s="39"/>
      <c r="V96" s="39"/>
      <c r="W96" s="39"/>
      <c r="X96" s="43"/>
      <c r="Y96" s="43"/>
      <c r="Z96" s="43"/>
      <c r="AA96" s="41"/>
      <c r="AB96" s="41"/>
      <c r="AC96" s="41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x14ac:dyDescent="0.4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8"/>
      <c r="P97" s="39"/>
      <c r="Q97" s="39"/>
      <c r="R97" s="40"/>
      <c r="S97" s="40"/>
      <c r="T97" s="40"/>
      <c r="U97" s="39"/>
      <c r="V97" s="39"/>
      <c r="W97" s="39"/>
      <c r="X97" s="43"/>
      <c r="Y97" s="43"/>
      <c r="Z97" s="43"/>
      <c r="AA97" s="41"/>
      <c r="AB97" s="41"/>
      <c r="AC97" s="41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x14ac:dyDescent="0.4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8"/>
      <c r="P98" s="39"/>
      <c r="Q98" s="39"/>
      <c r="R98" s="40"/>
      <c r="S98" s="40"/>
      <c r="T98" s="40"/>
      <c r="U98" s="39"/>
      <c r="V98" s="39"/>
      <c r="W98" s="39"/>
      <c r="X98" s="43"/>
      <c r="Y98" s="43"/>
      <c r="Z98" s="43"/>
      <c r="AA98" s="41"/>
      <c r="AB98" s="41"/>
      <c r="AC98" s="41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x14ac:dyDescent="0.4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38"/>
      <c r="P99" s="39"/>
      <c r="Q99" s="39"/>
      <c r="R99" s="40"/>
      <c r="S99" s="40"/>
      <c r="T99" s="40"/>
      <c r="U99" s="39"/>
      <c r="V99" s="39"/>
      <c r="W99" s="39"/>
      <c r="X99" s="43"/>
      <c r="Y99" s="43"/>
      <c r="Z99" s="43"/>
      <c r="AA99" s="41"/>
      <c r="AB99" s="41"/>
      <c r="AC99" s="41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x14ac:dyDescent="0.4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8"/>
      <c r="P100" s="39"/>
      <c r="Q100" s="39"/>
      <c r="R100" s="40"/>
      <c r="S100" s="40"/>
      <c r="T100" s="40"/>
      <c r="U100" s="39"/>
      <c r="V100" s="39"/>
      <c r="W100" s="39"/>
      <c r="X100" s="43"/>
      <c r="Y100" s="43"/>
      <c r="Z100" s="43"/>
      <c r="AA100" s="41"/>
      <c r="AB100" s="41"/>
      <c r="AC100" s="41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x14ac:dyDescent="0.4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38"/>
      <c r="P101" s="39"/>
      <c r="Q101" s="39"/>
      <c r="R101" s="40"/>
      <c r="S101" s="40"/>
      <c r="T101" s="40"/>
      <c r="U101" s="39"/>
      <c r="V101" s="39"/>
      <c r="W101" s="39"/>
      <c r="X101" s="43"/>
      <c r="Y101" s="43"/>
      <c r="Z101" s="43"/>
      <c r="AA101" s="41"/>
      <c r="AB101" s="41"/>
      <c r="AC101" s="41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x14ac:dyDescent="0.4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38"/>
      <c r="P102" s="39"/>
      <c r="Q102" s="39"/>
      <c r="R102" s="40"/>
      <c r="S102" s="40"/>
      <c r="T102" s="40"/>
      <c r="U102" s="39"/>
      <c r="V102" s="39"/>
      <c r="W102" s="39"/>
      <c r="X102" s="43"/>
      <c r="Y102" s="43"/>
      <c r="Z102" s="43"/>
      <c r="AA102" s="41"/>
      <c r="AB102" s="41"/>
      <c r="AC102" s="41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5" x14ac:dyDescent="0.4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38"/>
      <c r="P103" s="39"/>
      <c r="Q103" s="39"/>
      <c r="R103" s="40"/>
      <c r="S103" s="40"/>
      <c r="T103" s="40"/>
      <c r="U103" s="39"/>
      <c r="V103" s="39"/>
      <c r="W103" s="39"/>
      <c r="X103" s="43"/>
      <c r="Y103" s="43"/>
      <c r="Z103" s="43"/>
      <c r="AA103" s="41"/>
      <c r="AB103" s="41"/>
      <c r="AC103" s="4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45" x14ac:dyDescent="0.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8"/>
      <c r="P104" s="39"/>
      <c r="Q104" s="39"/>
      <c r="R104" s="40"/>
      <c r="S104" s="40"/>
      <c r="T104" s="40"/>
      <c r="U104" s="39"/>
      <c r="V104" s="39"/>
      <c r="W104" s="39"/>
      <c r="X104" s="43"/>
      <c r="Y104" s="43"/>
      <c r="Z104" s="43"/>
      <c r="AA104" s="41"/>
      <c r="AB104" s="41"/>
      <c r="AC104" s="41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</row>
    <row r="105" spans="1:45" x14ac:dyDescent="0.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8"/>
      <c r="P105" s="39"/>
      <c r="Q105" s="39"/>
      <c r="R105" s="40"/>
      <c r="S105" s="40"/>
      <c r="T105" s="40"/>
      <c r="U105" s="39"/>
      <c r="V105" s="39"/>
      <c r="W105" s="39"/>
      <c r="X105" s="43"/>
      <c r="Y105" s="43"/>
      <c r="Z105" s="43"/>
      <c r="AA105" s="41"/>
      <c r="AB105" s="41"/>
      <c r="AC105" s="41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</row>
    <row r="106" spans="1:45" x14ac:dyDescent="0.4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8"/>
      <c r="P106" s="39"/>
      <c r="Q106" s="39"/>
      <c r="R106" s="40"/>
      <c r="S106" s="40"/>
      <c r="T106" s="40"/>
      <c r="U106" s="39"/>
      <c r="V106" s="39"/>
      <c r="W106" s="39"/>
      <c r="X106" s="43"/>
      <c r="Y106" s="43"/>
      <c r="Z106" s="43"/>
      <c r="AA106" s="41"/>
      <c r="AB106" s="41"/>
      <c r="AC106" s="41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</row>
    <row r="107" spans="1:45" x14ac:dyDescent="0.4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8"/>
      <c r="P107" s="39"/>
      <c r="Q107" s="39"/>
      <c r="R107" s="40"/>
      <c r="S107" s="40"/>
      <c r="T107" s="40"/>
      <c r="U107" s="39"/>
      <c r="V107" s="39"/>
      <c r="W107" s="39"/>
      <c r="X107" s="43"/>
      <c r="Y107" s="43"/>
      <c r="Z107" s="43"/>
      <c r="AA107" s="41"/>
      <c r="AB107" s="41"/>
      <c r="AC107" s="41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</row>
    <row r="108" spans="1:45" x14ac:dyDescent="0.4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8"/>
      <c r="P108" s="39"/>
      <c r="Q108" s="39"/>
      <c r="R108" s="40"/>
      <c r="S108" s="40"/>
      <c r="T108" s="40"/>
      <c r="U108" s="39"/>
      <c r="V108" s="39"/>
      <c r="W108" s="39"/>
      <c r="X108" s="43"/>
      <c r="Y108" s="43"/>
      <c r="Z108" s="43"/>
      <c r="AA108" s="41"/>
      <c r="AB108" s="41"/>
      <c r="AC108" s="41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x14ac:dyDescent="0.4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8"/>
      <c r="P109" s="39"/>
      <c r="Q109" s="39"/>
      <c r="R109" s="40"/>
      <c r="S109" s="40"/>
      <c r="T109" s="40"/>
      <c r="U109" s="39"/>
      <c r="V109" s="39"/>
      <c r="W109" s="39"/>
      <c r="X109" s="43"/>
      <c r="Y109" s="43"/>
      <c r="Z109" s="43"/>
      <c r="AA109" s="41"/>
      <c r="AB109" s="41"/>
      <c r="AC109" s="41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x14ac:dyDescent="0.4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8"/>
      <c r="P110" s="39"/>
      <c r="Q110" s="39"/>
      <c r="R110" s="40"/>
      <c r="S110" s="40"/>
      <c r="T110" s="40"/>
      <c r="U110" s="39"/>
      <c r="V110" s="39"/>
      <c r="W110" s="39"/>
      <c r="X110" s="43"/>
      <c r="Y110" s="43"/>
      <c r="Z110" s="43"/>
      <c r="AA110" s="41"/>
      <c r="AB110" s="41"/>
      <c r="AC110" s="41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x14ac:dyDescent="0.4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8"/>
      <c r="P111" s="39"/>
      <c r="Q111" s="39"/>
      <c r="R111" s="40"/>
      <c r="S111" s="40"/>
      <c r="T111" s="40"/>
      <c r="U111" s="39"/>
      <c r="V111" s="39"/>
      <c r="W111" s="39"/>
      <c r="X111" s="43"/>
      <c r="Y111" s="43"/>
      <c r="Z111" s="43"/>
      <c r="AA111" s="41"/>
      <c r="AB111" s="41"/>
      <c r="AC111" s="41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x14ac:dyDescent="0.4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8"/>
      <c r="P112" s="39"/>
      <c r="Q112" s="39"/>
      <c r="R112" s="40"/>
      <c r="S112" s="40"/>
      <c r="T112" s="40"/>
      <c r="U112" s="39"/>
      <c r="V112" s="39"/>
      <c r="W112" s="39"/>
      <c r="X112" s="43"/>
      <c r="Y112" s="43"/>
      <c r="Z112" s="43"/>
      <c r="AA112" s="41"/>
      <c r="AB112" s="41"/>
      <c r="AC112" s="41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x14ac:dyDescent="0.4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8"/>
      <c r="P113" s="39"/>
      <c r="Q113" s="39"/>
      <c r="R113" s="40"/>
      <c r="S113" s="40"/>
      <c r="T113" s="40"/>
      <c r="U113" s="39"/>
      <c r="V113" s="39"/>
      <c r="W113" s="39"/>
      <c r="X113" s="43"/>
      <c r="Y113" s="43"/>
      <c r="Z113" s="43"/>
      <c r="AA113" s="41"/>
      <c r="AB113" s="41"/>
      <c r="AC113" s="41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x14ac:dyDescent="0.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8"/>
      <c r="P114" s="39"/>
      <c r="Q114" s="39"/>
      <c r="R114" s="40"/>
      <c r="S114" s="40"/>
      <c r="T114" s="40"/>
      <c r="U114" s="39"/>
      <c r="V114" s="39"/>
      <c r="W114" s="39"/>
      <c r="X114" s="43"/>
      <c r="Y114" s="43"/>
      <c r="Z114" s="43"/>
      <c r="AA114" s="41"/>
      <c r="AB114" s="41"/>
      <c r="AC114" s="41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x14ac:dyDescent="0.4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8"/>
      <c r="P115" s="39"/>
      <c r="Q115" s="39"/>
      <c r="R115" s="40"/>
      <c r="S115" s="40"/>
      <c r="T115" s="40"/>
      <c r="U115" s="39"/>
      <c r="V115" s="39"/>
      <c r="W115" s="39"/>
      <c r="X115" s="43"/>
      <c r="Y115" s="43"/>
      <c r="Z115" s="43"/>
      <c r="AA115" s="41"/>
      <c r="AB115" s="41"/>
      <c r="AC115" s="41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</row>
    <row r="116" spans="1:45" x14ac:dyDescent="0.4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8"/>
      <c r="P116" s="39"/>
      <c r="Q116" s="39"/>
      <c r="R116" s="40"/>
      <c r="S116" s="40"/>
      <c r="T116" s="40"/>
      <c r="U116" s="39"/>
      <c r="V116" s="39"/>
      <c r="W116" s="39"/>
      <c r="X116" s="43"/>
      <c r="Y116" s="43"/>
      <c r="Z116" s="43"/>
      <c r="AA116" s="41"/>
      <c r="AB116" s="41"/>
      <c r="AC116" s="41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</row>
    <row r="117" spans="1:45" x14ac:dyDescent="0.4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8"/>
      <c r="P117" s="39"/>
      <c r="Q117" s="39"/>
      <c r="R117" s="40"/>
      <c r="S117" s="40"/>
      <c r="T117" s="40"/>
      <c r="U117" s="39"/>
      <c r="V117" s="39"/>
      <c r="W117" s="39"/>
      <c r="X117" s="43"/>
      <c r="Y117" s="43"/>
      <c r="Z117" s="43"/>
      <c r="AA117" s="41"/>
      <c r="AB117" s="41"/>
      <c r="AC117" s="41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</row>
    <row r="118" spans="1:45" x14ac:dyDescent="0.4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8"/>
      <c r="P118" s="39"/>
      <c r="Q118" s="39"/>
      <c r="R118" s="40"/>
      <c r="S118" s="40"/>
      <c r="T118" s="40"/>
      <c r="U118" s="39"/>
      <c r="V118" s="39"/>
      <c r="W118" s="39"/>
      <c r="X118" s="43"/>
      <c r="Y118" s="43"/>
      <c r="Z118" s="43"/>
      <c r="AA118" s="41"/>
      <c r="AB118" s="41"/>
      <c r="AC118" s="41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</row>
    <row r="119" spans="1:45" x14ac:dyDescent="0.4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8"/>
      <c r="P119" s="39"/>
      <c r="Q119" s="39"/>
      <c r="R119" s="40"/>
      <c r="S119" s="40"/>
      <c r="T119" s="40"/>
      <c r="U119" s="39"/>
      <c r="V119" s="39"/>
      <c r="W119" s="39"/>
      <c r="X119" s="43"/>
      <c r="Y119" s="43"/>
      <c r="Z119" s="43"/>
      <c r="AA119" s="41"/>
      <c r="AB119" s="41"/>
      <c r="AC119" s="41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</row>
    <row r="120" spans="1:45" x14ac:dyDescent="0.4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8"/>
      <c r="P120" s="39"/>
      <c r="Q120" s="39"/>
      <c r="R120" s="40"/>
      <c r="S120" s="40"/>
      <c r="T120" s="40"/>
      <c r="U120" s="39"/>
      <c r="V120" s="39"/>
      <c r="W120" s="39"/>
      <c r="X120" s="43"/>
      <c r="Y120" s="43"/>
      <c r="Z120" s="43"/>
      <c r="AA120" s="41"/>
      <c r="AB120" s="41"/>
      <c r="AC120" s="41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</row>
    <row r="121" spans="1:45" x14ac:dyDescent="0.4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8"/>
      <c r="P121" s="39"/>
      <c r="Q121" s="39"/>
      <c r="R121" s="40"/>
      <c r="S121" s="40"/>
      <c r="T121" s="40"/>
      <c r="U121" s="39"/>
      <c r="V121" s="39"/>
      <c r="W121" s="39"/>
      <c r="X121" s="43"/>
      <c r="Y121" s="43"/>
      <c r="Z121" s="43"/>
      <c r="AA121" s="41"/>
      <c r="AB121" s="41"/>
      <c r="AC121" s="41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</row>
    <row r="122" spans="1:45" x14ac:dyDescent="0.4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8"/>
      <c r="P122" s="39"/>
      <c r="Q122" s="39"/>
      <c r="R122" s="40"/>
      <c r="S122" s="40"/>
      <c r="T122" s="40"/>
      <c r="U122" s="39"/>
      <c r="V122" s="39"/>
      <c r="W122" s="39"/>
      <c r="X122" s="43"/>
      <c r="Y122" s="43"/>
      <c r="Z122" s="43"/>
      <c r="AA122" s="41"/>
      <c r="AB122" s="41"/>
      <c r="AC122" s="41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45" x14ac:dyDescent="0.4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8"/>
      <c r="P123" s="39"/>
      <c r="Q123" s="39"/>
      <c r="R123" s="40"/>
      <c r="S123" s="40"/>
      <c r="T123" s="40"/>
      <c r="U123" s="39"/>
      <c r="V123" s="39"/>
      <c r="W123" s="39"/>
      <c r="X123" s="43"/>
      <c r="Y123" s="43"/>
      <c r="Z123" s="43"/>
      <c r="AA123" s="41"/>
      <c r="AB123" s="41"/>
      <c r="AC123" s="41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x14ac:dyDescent="0.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8"/>
      <c r="P124" s="39"/>
      <c r="Q124" s="39"/>
      <c r="R124" s="40"/>
      <c r="S124" s="40"/>
      <c r="T124" s="40"/>
      <c r="U124" s="39"/>
      <c r="V124" s="39"/>
      <c r="W124" s="39"/>
      <c r="X124" s="43"/>
      <c r="Y124" s="43"/>
      <c r="Z124" s="43"/>
      <c r="AA124" s="41"/>
      <c r="AB124" s="41"/>
      <c r="AC124" s="41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</row>
    <row r="125" spans="1:45" x14ac:dyDescent="0.4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8"/>
      <c r="P125" s="39"/>
      <c r="Q125" s="39"/>
      <c r="R125" s="40"/>
      <c r="S125" s="40"/>
      <c r="T125" s="40"/>
      <c r="U125" s="39"/>
      <c r="V125" s="39"/>
      <c r="W125" s="39"/>
      <c r="X125" s="43"/>
      <c r="Y125" s="43"/>
      <c r="Z125" s="43"/>
      <c r="AA125" s="41"/>
      <c r="AB125" s="41"/>
      <c r="AC125" s="41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</row>
    <row r="126" spans="1:45" x14ac:dyDescent="0.4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38"/>
      <c r="P126" s="39"/>
      <c r="Q126" s="39"/>
      <c r="R126" s="40"/>
      <c r="S126" s="40"/>
      <c r="T126" s="40"/>
      <c r="U126" s="39"/>
      <c r="V126" s="39"/>
      <c r="W126" s="39"/>
      <c r="X126" s="43"/>
      <c r="Y126" s="43"/>
      <c r="Z126" s="43"/>
      <c r="AA126" s="41"/>
      <c r="AB126" s="41"/>
      <c r="AC126" s="41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</row>
    <row r="127" spans="1:45" x14ac:dyDescent="0.4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8"/>
      <c r="P127" s="39"/>
      <c r="Q127" s="39"/>
      <c r="R127" s="40"/>
      <c r="S127" s="40"/>
      <c r="T127" s="40"/>
      <c r="U127" s="39"/>
      <c r="V127" s="39"/>
      <c r="W127" s="39"/>
      <c r="X127" s="43"/>
      <c r="Y127" s="43"/>
      <c r="Z127" s="43"/>
      <c r="AA127" s="41"/>
      <c r="AB127" s="41"/>
      <c r="AC127" s="41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</row>
    <row r="128" spans="1:45" x14ac:dyDescent="0.4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38"/>
      <c r="P128" s="39"/>
      <c r="Q128" s="39"/>
      <c r="R128" s="40"/>
      <c r="S128" s="40"/>
      <c r="T128" s="40"/>
      <c r="U128" s="39"/>
      <c r="V128" s="39"/>
      <c r="W128" s="39"/>
      <c r="X128" s="43"/>
      <c r="Y128" s="43"/>
      <c r="Z128" s="43"/>
      <c r="AA128" s="41"/>
      <c r="AB128" s="41"/>
      <c r="AC128" s="41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</row>
    <row r="129" spans="1:45" x14ac:dyDescent="0.4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38"/>
      <c r="P129" s="39"/>
      <c r="Q129" s="39"/>
      <c r="R129" s="40"/>
      <c r="S129" s="40"/>
      <c r="T129" s="40"/>
      <c r="U129" s="39"/>
      <c r="V129" s="39"/>
      <c r="W129" s="39"/>
      <c r="X129" s="43"/>
      <c r="Y129" s="43"/>
      <c r="Z129" s="43"/>
      <c r="AA129" s="41"/>
      <c r="AB129" s="41"/>
      <c r="AC129" s="41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45" x14ac:dyDescent="0.4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38"/>
      <c r="P130" s="39"/>
      <c r="Q130" s="39"/>
      <c r="R130" s="40"/>
      <c r="S130" s="40"/>
      <c r="T130" s="40"/>
      <c r="U130" s="39"/>
      <c r="V130" s="39"/>
      <c r="W130" s="39"/>
      <c r="X130" s="43"/>
      <c r="Y130" s="43"/>
      <c r="Z130" s="43"/>
      <c r="AA130" s="41"/>
      <c r="AB130" s="41"/>
      <c r="AC130" s="41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</row>
    <row r="131" spans="1:45" x14ac:dyDescent="0.4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38"/>
      <c r="P131" s="39"/>
      <c r="Q131" s="39"/>
      <c r="R131" s="40"/>
      <c r="S131" s="40"/>
      <c r="T131" s="40"/>
      <c r="U131" s="39"/>
      <c r="V131" s="39"/>
      <c r="W131" s="39"/>
      <c r="X131" s="43"/>
      <c r="Y131" s="43"/>
      <c r="Z131" s="43"/>
      <c r="AA131" s="41"/>
      <c r="AB131" s="41"/>
      <c r="AC131" s="41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45" x14ac:dyDescent="0.4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38"/>
      <c r="P132" s="39"/>
      <c r="Q132" s="39"/>
      <c r="R132" s="40"/>
      <c r="S132" s="40"/>
      <c r="T132" s="40"/>
      <c r="U132" s="39"/>
      <c r="V132" s="39"/>
      <c r="W132" s="39"/>
      <c r="X132" s="43"/>
      <c r="Y132" s="43"/>
      <c r="Z132" s="43"/>
      <c r="AA132" s="41"/>
      <c r="AB132" s="41"/>
      <c r="AC132" s="41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</row>
    <row r="133" spans="1:45" x14ac:dyDescent="0.4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38"/>
      <c r="P133" s="39"/>
      <c r="Q133" s="39"/>
      <c r="R133" s="40"/>
      <c r="S133" s="40"/>
      <c r="T133" s="40"/>
      <c r="U133" s="39"/>
      <c r="V133" s="39"/>
      <c r="W133" s="39"/>
      <c r="X133" s="43"/>
      <c r="Y133" s="43"/>
      <c r="Z133" s="43"/>
      <c r="AA133" s="41"/>
      <c r="AB133" s="41"/>
      <c r="AC133" s="41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</row>
    <row r="134" spans="1:45" x14ac:dyDescent="0.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38"/>
      <c r="P134" s="39"/>
      <c r="Q134" s="39"/>
      <c r="R134" s="40"/>
      <c r="S134" s="40"/>
      <c r="T134" s="40"/>
      <c r="U134" s="39"/>
      <c r="V134" s="39"/>
      <c r="W134" s="39"/>
      <c r="X134" s="43"/>
      <c r="Y134" s="43"/>
      <c r="Z134" s="43"/>
      <c r="AA134" s="41"/>
      <c r="AB134" s="41"/>
      <c r="AC134" s="41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</row>
    <row r="135" spans="1:45" x14ac:dyDescent="0.4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38"/>
      <c r="P135" s="39"/>
      <c r="Q135" s="39"/>
      <c r="R135" s="40"/>
      <c r="S135" s="40"/>
      <c r="T135" s="40"/>
      <c r="U135" s="39"/>
      <c r="V135" s="39"/>
      <c r="W135" s="39"/>
      <c r="X135" s="43"/>
      <c r="Y135" s="43"/>
      <c r="Z135" s="43"/>
      <c r="AA135" s="41"/>
      <c r="AB135" s="41"/>
      <c r="AC135" s="41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</row>
    <row r="136" spans="1:45" x14ac:dyDescent="0.4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38"/>
      <c r="P136" s="39"/>
      <c r="Q136" s="39"/>
      <c r="R136" s="40"/>
      <c r="S136" s="40"/>
      <c r="T136" s="40"/>
      <c r="U136" s="39"/>
      <c r="V136" s="39"/>
      <c r="W136" s="39"/>
      <c r="X136" s="43"/>
      <c r="Y136" s="43"/>
      <c r="Z136" s="43"/>
      <c r="AA136" s="41"/>
      <c r="AB136" s="41"/>
      <c r="AC136" s="41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</row>
    <row r="137" spans="1:45" x14ac:dyDescent="0.4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38"/>
      <c r="P137" s="39"/>
      <c r="Q137" s="39"/>
      <c r="R137" s="40"/>
      <c r="S137" s="40"/>
      <c r="T137" s="40"/>
      <c r="U137" s="39"/>
      <c r="V137" s="39"/>
      <c r="W137" s="39"/>
      <c r="X137" s="43"/>
      <c r="Y137" s="43"/>
      <c r="Z137" s="43"/>
      <c r="AA137" s="41"/>
      <c r="AB137" s="41"/>
      <c r="AC137" s="41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5" x14ac:dyDescent="0.4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38"/>
      <c r="P138" s="39"/>
      <c r="Q138" s="39"/>
      <c r="R138" s="40"/>
      <c r="S138" s="40"/>
      <c r="T138" s="40"/>
      <c r="U138" s="39"/>
      <c r="V138" s="39"/>
      <c r="W138" s="39"/>
      <c r="X138" s="43"/>
      <c r="Y138" s="43"/>
      <c r="Z138" s="43"/>
      <c r="AA138" s="41"/>
      <c r="AB138" s="41"/>
      <c r="AC138" s="41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</row>
    <row r="139" spans="1:45" x14ac:dyDescent="0.4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38"/>
      <c r="P139" s="39"/>
      <c r="Q139" s="39"/>
      <c r="R139" s="40"/>
      <c r="S139" s="40"/>
      <c r="T139" s="40"/>
      <c r="U139" s="39"/>
      <c r="V139" s="39"/>
      <c r="W139" s="39"/>
      <c r="X139" s="43"/>
      <c r="Y139" s="43"/>
      <c r="Z139" s="43"/>
      <c r="AA139" s="41"/>
      <c r="AB139" s="41"/>
      <c r="AC139" s="41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</row>
    <row r="140" spans="1:45" x14ac:dyDescent="0.4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38"/>
      <c r="P140" s="39"/>
      <c r="Q140" s="39"/>
      <c r="R140" s="40"/>
      <c r="S140" s="40"/>
      <c r="T140" s="40"/>
      <c r="U140" s="39"/>
      <c r="V140" s="39"/>
      <c r="W140" s="39"/>
      <c r="X140" s="43"/>
      <c r="Y140" s="43"/>
      <c r="Z140" s="43"/>
      <c r="AA140" s="41"/>
      <c r="AB140" s="41"/>
      <c r="AC140" s="41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45" x14ac:dyDescent="0.4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38"/>
      <c r="P141" s="39"/>
      <c r="Q141" s="39"/>
      <c r="R141" s="40"/>
      <c r="S141" s="40"/>
      <c r="T141" s="40"/>
      <c r="U141" s="39"/>
      <c r="V141" s="39"/>
      <c r="W141" s="39"/>
      <c r="X141" s="43"/>
      <c r="Y141" s="43"/>
      <c r="Z141" s="43"/>
      <c r="AA141" s="41"/>
      <c r="AB141" s="41"/>
      <c r="AC141" s="41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</row>
    <row r="142" spans="1:45" x14ac:dyDescent="0.4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38"/>
      <c r="P142" s="39"/>
      <c r="Q142" s="39"/>
      <c r="R142" s="40"/>
      <c r="S142" s="40"/>
      <c r="T142" s="40"/>
      <c r="U142" s="39"/>
      <c r="V142" s="39"/>
      <c r="W142" s="39"/>
      <c r="X142" s="43"/>
      <c r="Y142" s="43"/>
      <c r="Z142" s="43"/>
      <c r="AA142" s="41"/>
      <c r="AB142" s="41"/>
      <c r="AC142" s="41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</row>
    <row r="143" spans="1:45" x14ac:dyDescent="0.4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38"/>
      <c r="P143" s="39"/>
      <c r="Q143" s="39"/>
      <c r="R143" s="40"/>
      <c r="S143" s="40"/>
      <c r="T143" s="40"/>
      <c r="U143" s="39"/>
      <c r="V143" s="39"/>
      <c r="W143" s="39"/>
      <c r="X143" s="43"/>
      <c r="Y143" s="43"/>
      <c r="Z143" s="43"/>
      <c r="AA143" s="41"/>
      <c r="AB143" s="41"/>
      <c r="AC143" s="41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</row>
    <row r="144" spans="1:45" x14ac:dyDescent="0.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38"/>
      <c r="P144" s="39"/>
      <c r="Q144" s="39"/>
      <c r="R144" s="40"/>
      <c r="S144" s="40"/>
      <c r="T144" s="40"/>
      <c r="U144" s="39"/>
      <c r="V144" s="39"/>
      <c r="W144" s="39"/>
      <c r="X144" s="43"/>
      <c r="Y144" s="43"/>
      <c r="Z144" s="43"/>
      <c r="AA144" s="41"/>
      <c r="AB144" s="41"/>
      <c r="AC144" s="41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</row>
    <row r="145" spans="1:45" x14ac:dyDescent="0.4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38"/>
      <c r="P145" s="39"/>
      <c r="Q145" s="39"/>
      <c r="R145" s="40"/>
      <c r="S145" s="40"/>
      <c r="T145" s="40"/>
      <c r="U145" s="39"/>
      <c r="V145" s="39"/>
      <c r="W145" s="39"/>
      <c r="X145" s="43"/>
      <c r="Y145" s="43"/>
      <c r="Z145" s="43"/>
      <c r="AA145" s="41"/>
      <c r="AB145" s="41"/>
      <c r="AC145" s="41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</row>
    <row r="146" spans="1:45" x14ac:dyDescent="0.4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38"/>
      <c r="P146" s="39"/>
      <c r="Q146" s="39"/>
      <c r="R146" s="40"/>
      <c r="S146" s="40"/>
      <c r="T146" s="40"/>
      <c r="U146" s="39"/>
      <c r="V146" s="39"/>
      <c r="W146" s="39"/>
      <c r="X146" s="43"/>
      <c r="Y146" s="43"/>
      <c r="Z146" s="43"/>
      <c r="AA146" s="41"/>
      <c r="AB146" s="41"/>
      <c r="AC146" s="41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</row>
    <row r="147" spans="1:45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38"/>
      <c r="P147" s="39"/>
      <c r="Q147" s="39"/>
      <c r="R147" s="40"/>
      <c r="S147" s="40"/>
      <c r="T147" s="40"/>
      <c r="U147" s="39"/>
      <c r="V147" s="39"/>
      <c r="W147" s="39"/>
      <c r="X147" s="43"/>
      <c r="Y147" s="43"/>
      <c r="Z147" s="43"/>
      <c r="AA147" s="41"/>
      <c r="AB147" s="41"/>
      <c r="AC147" s="41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</row>
    <row r="148" spans="1:45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38"/>
      <c r="P148" s="39"/>
      <c r="Q148" s="39"/>
      <c r="R148" s="40"/>
      <c r="S148" s="40"/>
      <c r="T148" s="40"/>
      <c r="U148" s="39"/>
      <c r="V148" s="39"/>
      <c r="W148" s="39"/>
      <c r="X148" s="43"/>
      <c r="Y148" s="43"/>
      <c r="Z148" s="43"/>
      <c r="AA148" s="41"/>
      <c r="AB148" s="41"/>
      <c r="AC148" s="41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</row>
    <row r="149" spans="1:45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38"/>
      <c r="P149" s="39"/>
      <c r="Q149" s="39"/>
      <c r="R149" s="40"/>
      <c r="S149" s="40"/>
      <c r="T149" s="40"/>
      <c r="U149" s="39"/>
      <c r="V149" s="39"/>
      <c r="W149" s="39"/>
      <c r="X149" s="43"/>
      <c r="Y149" s="43"/>
      <c r="Z149" s="43"/>
      <c r="AA149" s="41"/>
      <c r="AB149" s="41"/>
      <c r="AC149" s="41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</row>
    <row r="150" spans="1:45" x14ac:dyDescent="0.4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38"/>
      <c r="P150" s="39"/>
      <c r="Q150" s="39"/>
      <c r="R150" s="40"/>
      <c r="S150" s="40"/>
      <c r="T150" s="40"/>
      <c r="U150" s="39"/>
      <c r="V150" s="39"/>
      <c r="W150" s="39"/>
      <c r="X150" s="43"/>
      <c r="Y150" s="43"/>
      <c r="Z150" s="43"/>
      <c r="AA150" s="41"/>
      <c r="AB150" s="41"/>
      <c r="AC150" s="41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</row>
    <row r="151" spans="1:45" x14ac:dyDescent="0.4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38"/>
      <c r="P151" s="39"/>
      <c r="Q151" s="39"/>
      <c r="R151" s="40"/>
      <c r="S151" s="40"/>
      <c r="T151" s="40"/>
      <c r="U151" s="39"/>
      <c r="V151" s="39"/>
      <c r="W151" s="39"/>
      <c r="X151" s="43"/>
      <c r="Y151" s="43"/>
      <c r="Z151" s="43"/>
      <c r="AA151" s="41"/>
      <c r="AB151" s="41"/>
      <c r="AC151" s="41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</row>
    <row r="152" spans="1:45" x14ac:dyDescent="0.4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38"/>
      <c r="P152" s="39"/>
      <c r="Q152" s="39"/>
      <c r="R152" s="40"/>
      <c r="S152" s="40"/>
      <c r="T152" s="40"/>
      <c r="U152" s="39"/>
      <c r="V152" s="39"/>
      <c r="W152" s="39"/>
      <c r="X152" s="43"/>
      <c r="Y152" s="43"/>
      <c r="Z152" s="43"/>
      <c r="AA152" s="41"/>
      <c r="AB152" s="41"/>
      <c r="AC152" s="41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</row>
    <row r="153" spans="1:45" x14ac:dyDescent="0.4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38"/>
      <c r="P153" s="39"/>
      <c r="Q153" s="39"/>
      <c r="R153" s="40"/>
      <c r="S153" s="40"/>
      <c r="T153" s="40"/>
      <c r="U153" s="39"/>
      <c r="V153" s="39"/>
      <c r="W153" s="39"/>
      <c r="X153" s="43"/>
      <c r="Y153" s="43"/>
      <c r="Z153" s="43"/>
      <c r="AA153" s="41"/>
      <c r="AB153" s="41"/>
      <c r="AC153" s="41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</row>
    <row r="154" spans="1:45" x14ac:dyDescent="0.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38"/>
      <c r="P154" s="39"/>
      <c r="Q154" s="39"/>
      <c r="R154" s="40"/>
      <c r="S154" s="40"/>
      <c r="T154" s="40"/>
      <c r="U154" s="39"/>
      <c r="V154" s="39"/>
      <c r="W154" s="39"/>
      <c r="X154" s="43"/>
      <c r="Y154" s="43"/>
      <c r="Z154" s="43"/>
      <c r="AA154" s="41"/>
      <c r="AB154" s="41"/>
      <c r="AC154" s="41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</row>
    <row r="155" spans="1:45" x14ac:dyDescent="0.4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38"/>
      <c r="P155" s="39"/>
      <c r="Q155" s="39"/>
      <c r="R155" s="40"/>
      <c r="S155" s="40"/>
      <c r="T155" s="40"/>
      <c r="U155" s="39"/>
      <c r="V155" s="39"/>
      <c r="W155" s="39"/>
      <c r="X155" s="43"/>
      <c r="Y155" s="43"/>
      <c r="Z155" s="43"/>
      <c r="AA155" s="41"/>
      <c r="AB155" s="41"/>
      <c r="AC155" s="41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</row>
    <row r="156" spans="1:45" x14ac:dyDescent="0.4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38"/>
      <c r="P156" s="39"/>
      <c r="Q156" s="39"/>
      <c r="R156" s="40"/>
      <c r="S156" s="40"/>
      <c r="T156" s="40"/>
      <c r="U156" s="39"/>
      <c r="V156" s="39"/>
      <c r="W156" s="39"/>
      <c r="X156" s="43"/>
      <c r="Y156" s="43"/>
      <c r="Z156" s="43"/>
      <c r="AA156" s="41"/>
      <c r="AB156" s="41"/>
      <c r="AC156" s="41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</row>
    <row r="157" spans="1:45" x14ac:dyDescent="0.4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38"/>
      <c r="P157" s="39"/>
      <c r="Q157" s="39"/>
      <c r="R157" s="40"/>
      <c r="S157" s="40"/>
      <c r="T157" s="40"/>
      <c r="U157" s="39"/>
      <c r="V157" s="39"/>
      <c r="W157" s="39"/>
      <c r="X157" s="43"/>
      <c r="Y157" s="43"/>
      <c r="Z157" s="43"/>
      <c r="AA157" s="41"/>
      <c r="AB157" s="41"/>
      <c r="AC157" s="41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</row>
    <row r="158" spans="1:45" x14ac:dyDescent="0.4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38"/>
      <c r="P158" s="39"/>
      <c r="Q158" s="39"/>
      <c r="R158" s="40"/>
      <c r="S158" s="40"/>
      <c r="T158" s="40"/>
      <c r="U158" s="39"/>
      <c r="V158" s="39"/>
      <c r="W158" s="39"/>
      <c r="X158" s="43"/>
      <c r="Y158" s="43"/>
      <c r="Z158" s="43"/>
      <c r="AA158" s="41"/>
      <c r="AB158" s="41"/>
      <c r="AC158" s="41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</row>
    <row r="159" spans="1:45" x14ac:dyDescent="0.4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38"/>
      <c r="P159" s="39"/>
      <c r="Q159" s="39"/>
      <c r="R159" s="40"/>
      <c r="S159" s="40"/>
      <c r="T159" s="40"/>
      <c r="U159" s="39"/>
      <c r="V159" s="39"/>
      <c r="W159" s="39"/>
      <c r="X159" s="43"/>
      <c r="Y159" s="43"/>
      <c r="Z159" s="43"/>
      <c r="AA159" s="41"/>
      <c r="AB159" s="41"/>
      <c r="AC159" s="41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</row>
    <row r="160" spans="1:45" x14ac:dyDescent="0.4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38"/>
      <c r="P160" s="39"/>
      <c r="Q160" s="39"/>
      <c r="R160" s="40"/>
      <c r="S160" s="40"/>
      <c r="T160" s="40"/>
      <c r="U160" s="39"/>
      <c r="V160" s="39"/>
      <c r="W160" s="39"/>
      <c r="X160" s="43"/>
      <c r="Y160" s="43"/>
      <c r="Z160" s="43"/>
      <c r="AA160" s="41"/>
      <c r="AB160" s="41"/>
      <c r="AC160" s="41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</row>
    <row r="161" spans="1:45" x14ac:dyDescent="0.4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38"/>
      <c r="P161" s="39"/>
      <c r="Q161" s="39"/>
      <c r="R161" s="40"/>
      <c r="S161" s="40"/>
      <c r="T161" s="40"/>
      <c r="U161" s="39"/>
      <c r="V161" s="39"/>
      <c r="W161" s="39"/>
      <c r="X161" s="43"/>
      <c r="Y161" s="43"/>
      <c r="Z161" s="43"/>
      <c r="AA161" s="41"/>
      <c r="AB161" s="41"/>
      <c r="AC161" s="41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</row>
    <row r="162" spans="1:45" x14ac:dyDescent="0.4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38"/>
      <c r="P162" s="39"/>
      <c r="Q162" s="39"/>
      <c r="R162" s="40"/>
      <c r="S162" s="40"/>
      <c r="T162" s="40"/>
      <c r="U162" s="39"/>
      <c r="V162" s="39"/>
      <c r="W162" s="39"/>
      <c r="X162" s="43"/>
      <c r="Y162" s="43"/>
      <c r="Z162" s="43"/>
      <c r="AA162" s="41"/>
      <c r="AB162" s="41"/>
      <c r="AC162" s="41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</row>
    <row r="163" spans="1:45" x14ac:dyDescent="0.4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38"/>
      <c r="P163" s="39"/>
      <c r="Q163" s="39"/>
      <c r="R163" s="40"/>
      <c r="S163" s="40"/>
      <c r="T163" s="40"/>
      <c r="U163" s="39"/>
      <c r="V163" s="39"/>
      <c r="W163" s="39"/>
      <c r="X163" s="43"/>
      <c r="Y163" s="43"/>
      <c r="Z163" s="43"/>
      <c r="AA163" s="41"/>
      <c r="AB163" s="41"/>
      <c r="AC163" s="41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</row>
    <row r="164" spans="1:45" x14ac:dyDescent="0.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38"/>
      <c r="P164" s="39"/>
      <c r="Q164" s="39"/>
      <c r="R164" s="40"/>
      <c r="S164" s="40"/>
      <c r="T164" s="40"/>
      <c r="U164" s="39"/>
      <c r="V164" s="39"/>
      <c r="W164" s="39"/>
      <c r="X164" s="43"/>
      <c r="Y164" s="43"/>
      <c r="Z164" s="43"/>
      <c r="AA164" s="41"/>
      <c r="AB164" s="41"/>
      <c r="AC164" s="41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</row>
    <row r="165" spans="1:45" x14ac:dyDescent="0.4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38"/>
      <c r="P165" s="39"/>
      <c r="Q165" s="39"/>
      <c r="R165" s="40"/>
      <c r="S165" s="40"/>
      <c r="T165" s="40"/>
      <c r="U165" s="39"/>
      <c r="V165" s="39"/>
      <c r="W165" s="39"/>
      <c r="X165" s="43"/>
      <c r="Y165" s="43"/>
      <c r="Z165" s="43"/>
      <c r="AA165" s="41"/>
      <c r="AB165" s="41"/>
      <c r="AC165" s="41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</row>
    <row r="166" spans="1:45" x14ac:dyDescent="0.4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38"/>
      <c r="P166" s="39"/>
      <c r="Q166" s="39"/>
      <c r="R166" s="40"/>
      <c r="S166" s="40"/>
      <c r="T166" s="40"/>
      <c r="U166" s="39"/>
      <c r="V166" s="39"/>
      <c r="W166" s="39"/>
      <c r="X166" s="43"/>
      <c r="Y166" s="43"/>
      <c r="Z166" s="43"/>
      <c r="AA166" s="41"/>
      <c r="AB166" s="41"/>
      <c r="AC166" s="41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</row>
    <row r="167" spans="1:45" x14ac:dyDescent="0.4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38"/>
      <c r="P167" s="39"/>
      <c r="Q167" s="39"/>
      <c r="R167" s="40"/>
      <c r="S167" s="40"/>
      <c r="T167" s="40"/>
      <c r="U167" s="39"/>
      <c r="V167" s="39"/>
      <c r="W167" s="39"/>
      <c r="X167" s="43"/>
      <c r="Y167" s="43"/>
      <c r="Z167" s="43"/>
      <c r="AA167" s="41"/>
      <c r="AB167" s="41"/>
      <c r="AC167" s="41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</row>
    <row r="168" spans="1:45" x14ac:dyDescent="0.4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38"/>
      <c r="P168" s="39"/>
      <c r="Q168" s="39"/>
      <c r="R168" s="40"/>
      <c r="S168" s="40"/>
      <c r="T168" s="40"/>
      <c r="U168" s="39"/>
      <c r="V168" s="39"/>
      <c r="W168" s="39"/>
      <c r="X168" s="43"/>
      <c r="Y168" s="43"/>
      <c r="Z168" s="43"/>
      <c r="AA168" s="41"/>
      <c r="AB168" s="41"/>
      <c r="AC168" s="41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5" x14ac:dyDescent="0.4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38"/>
      <c r="P169" s="39"/>
      <c r="Q169" s="39"/>
      <c r="R169" s="40"/>
      <c r="S169" s="40"/>
      <c r="T169" s="40"/>
      <c r="U169" s="39"/>
      <c r="V169" s="39"/>
      <c r="W169" s="39"/>
      <c r="X169" s="43"/>
      <c r="Y169" s="43"/>
      <c r="Z169" s="43"/>
      <c r="AA169" s="41"/>
      <c r="AB169" s="41"/>
      <c r="AC169" s="41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</row>
    <row r="170" spans="1:45" x14ac:dyDescent="0.4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38"/>
      <c r="P170" s="39"/>
      <c r="Q170" s="39"/>
      <c r="R170" s="40"/>
      <c r="S170" s="40"/>
      <c r="T170" s="40"/>
      <c r="U170" s="39"/>
      <c r="V170" s="39"/>
      <c r="W170" s="39"/>
      <c r="X170" s="43"/>
      <c r="Y170" s="43"/>
      <c r="Z170" s="43"/>
      <c r="AA170" s="41"/>
      <c r="AB170" s="41"/>
      <c r="AC170" s="41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</row>
    <row r="171" spans="1:45" x14ac:dyDescent="0.4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38"/>
      <c r="P171" s="39"/>
      <c r="Q171" s="39"/>
      <c r="R171" s="40"/>
      <c r="S171" s="40"/>
      <c r="T171" s="40"/>
      <c r="U171" s="39"/>
      <c r="V171" s="39"/>
      <c r="W171" s="39"/>
      <c r="X171" s="43"/>
      <c r="Y171" s="43"/>
      <c r="Z171" s="43"/>
      <c r="AA171" s="41"/>
      <c r="AB171" s="41"/>
      <c r="AC171" s="41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</row>
    <row r="172" spans="1:45" x14ac:dyDescent="0.4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38"/>
      <c r="P172" s="39"/>
      <c r="Q172" s="39"/>
      <c r="R172" s="40"/>
      <c r="S172" s="40"/>
      <c r="T172" s="40"/>
      <c r="U172" s="39"/>
      <c r="V172" s="39"/>
      <c r="W172" s="39"/>
      <c r="X172" s="43"/>
      <c r="Y172" s="43"/>
      <c r="Z172" s="43"/>
      <c r="AA172" s="41"/>
      <c r="AB172" s="41"/>
      <c r="AC172" s="41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</row>
    <row r="173" spans="1:45" x14ac:dyDescent="0.4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38"/>
      <c r="P173" s="39"/>
      <c r="Q173" s="39"/>
      <c r="R173" s="40"/>
      <c r="S173" s="40"/>
      <c r="T173" s="40"/>
      <c r="U173" s="39"/>
      <c r="V173" s="39"/>
      <c r="W173" s="39"/>
      <c r="X173" s="43"/>
      <c r="Y173" s="43"/>
      <c r="Z173" s="43"/>
      <c r="AA173" s="41"/>
      <c r="AB173" s="41"/>
      <c r="AC173" s="41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</row>
    <row r="174" spans="1:45" x14ac:dyDescent="0.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38"/>
      <c r="P174" s="39"/>
      <c r="Q174" s="39"/>
      <c r="R174" s="40"/>
      <c r="S174" s="40"/>
      <c r="T174" s="40"/>
      <c r="U174" s="39"/>
      <c r="V174" s="39"/>
      <c r="W174" s="39"/>
      <c r="X174" s="43"/>
      <c r="Y174" s="43"/>
      <c r="Z174" s="43"/>
      <c r="AA174" s="41"/>
      <c r="AB174" s="41"/>
      <c r="AC174" s="41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</row>
    <row r="175" spans="1:45" x14ac:dyDescent="0.4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8"/>
      <c r="P175" s="39"/>
      <c r="Q175" s="39"/>
      <c r="R175" s="40"/>
      <c r="S175" s="40"/>
      <c r="T175" s="40"/>
      <c r="U175" s="39"/>
      <c r="V175" s="39"/>
      <c r="W175" s="39"/>
      <c r="X175" s="43"/>
      <c r="Y175" s="43"/>
      <c r="Z175" s="43"/>
      <c r="AA175" s="41"/>
      <c r="AB175" s="41"/>
      <c r="AC175" s="41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</row>
    <row r="176" spans="1:45" x14ac:dyDescent="0.4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38"/>
      <c r="P176" s="39"/>
      <c r="Q176" s="39"/>
      <c r="R176" s="40"/>
      <c r="S176" s="40"/>
      <c r="T176" s="40"/>
      <c r="U176" s="39"/>
      <c r="V176" s="39"/>
      <c r="W176" s="39"/>
      <c r="X176" s="43"/>
      <c r="Y176" s="43"/>
      <c r="Z176" s="43"/>
      <c r="AA176" s="41"/>
      <c r="AB176" s="41"/>
      <c r="AC176" s="41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</row>
    <row r="177" spans="1:45" x14ac:dyDescent="0.4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38"/>
      <c r="P177" s="39"/>
      <c r="Q177" s="39"/>
      <c r="R177" s="40"/>
      <c r="S177" s="40"/>
      <c r="T177" s="40"/>
      <c r="U177" s="39"/>
      <c r="V177" s="39"/>
      <c r="W177" s="39"/>
      <c r="X177" s="43"/>
      <c r="Y177" s="43"/>
      <c r="Z177" s="43"/>
      <c r="AA177" s="41"/>
      <c r="AB177" s="41"/>
      <c r="AC177" s="41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</row>
    <row r="178" spans="1:45" x14ac:dyDescent="0.4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38"/>
      <c r="P178" s="39"/>
      <c r="Q178" s="39"/>
      <c r="R178" s="40"/>
      <c r="S178" s="40"/>
      <c r="T178" s="40"/>
      <c r="U178" s="39"/>
      <c r="V178" s="39"/>
      <c r="W178" s="39"/>
      <c r="X178" s="43"/>
      <c r="Y178" s="43"/>
      <c r="Z178" s="43"/>
      <c r="AA178" s="41"/>
      <c r="AB178" s="41"/>
      <c r="AC178" s="41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</row>
    <row r="179" spans="1:45" x14ac:dyDescent="0.4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38"/>
      <c r="P179" s="39"/>
      <c r="Q179" s="39"/>
      <c r="R179" s="40"/>
      <c r="S179" s="40"/>
      <c r="T179" s="40"/>
      <c r="U179" s="39"/>
      <c r="V179" s="39"/>
      <c r="W179" s="39"/>
      <c r="X179" s="43"/>
      <c r="Y179" s="43"/>
      <c r="Z179" s="43"/>
      <c r="AA179" s="41"/>
      <c r="AB179" s="41"/>
      <c r="AC179" s="41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</row>
    <row r="180" spans="1:45" x14ac:dyDescent="0.4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38"/>
      <c r="P180" s="39"/>
      <c r="Q180" s="39"/>
      <c r="R180" s="40"/>
      <c r="S180" s="40"/>
      <c r="T180" s="40"/>
      <c r="U180" s="39"/>
      <c r="V180" s="39"/>
      <c r="W180" s="39"/>
      <c r="X180" s="43"/>
      <c r="Y180" s="43"/>
      <c r="Z180" s="43"/>
      <c r="AA180" s="41"/>
      <c r="AB180" s="41"/>
      <c r="AC180" s="41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</row>
    <row r="181" spans="1:45" x14ac:dyDescent="0.4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38"/>
      <c r="P181" s="39"/>
      <c r="Q181" s="39"/>
      <c r="R181" s="40"/>
      <c r="S181" s="40"/>
      <c r="T181" s="40"/>
      <c r="U181" s="39"/>
      <c r="V181" s="39"/>
      <c r="W181" s="39"/>
      <c r="X181" s="43"/>
      <c r="Y181" s="43"/>
      <c r="Z181" s="43"/>
      <c r="AA181" s="41"/>
      <c r="AB181" s="41"/>
      <c r="AC181" s="41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</row>
    <row r="182" spans="1:45" x14ac:dyDescent="0.4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38"/>
      <c r="P182" s="39"/>
      <c r="Q182" s="39"/>
      <c r="R182" s="40"/>
      <c r="S182" s="40"/>
      <c r="T182" s="40"/>
      <c r="U182" s="39"/>
      <c r="V182" s="39"/>
      <c r="W182" s="39"/>
      <c r="X182" s="43"/>
      <c r="Y182" s="43"/>
      <c r="Z182" s="43"/>
      <c r="AA182" s="41"/>
      <c r="AB182" s="41"/>
      <c r="AC182" s="41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</row>
    <row r="183" spans="1:45" x14ac:dyDescent="0.4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38"/>
      <c r="P183" s="39"/>
      <c r="Q183" s="39"/>
      <c r="R183" s="40"/>
      <c r="S183" s="40"/>
      <c r="T183" s="40"/>
      <c r="U183" s="39"/>
      <c r="V183" s="39"/>
      <c r="W183" s="39"/>
      <c r="X183" s="43"/>
      <c r="Y183" s="43"/>
      <c r="Z183" s="43"/>
      <c r="AA183" s="41"/>
      <c r="AB183" s="41"/>
      <c r="AC183" s="41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</row>
    <row r="184" spans="1:45" x14ac:dyDescent="0.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38"/>
      <c r="P184" s="39"/>
      <c r="Q184" s="39"/>
      <c r="R184" s="40"/>
      <c r="S184" s="40"/>
      <c r="T184" s="40"/>
      <c r="U184" s="39"/>
      <c r="V184" s="39"/>
      <c r="W184" s="39"/>
      <c r="X184" s="43"/>
      <c r="Y184" s="43"/>
      <c r="Z184" s="43"/>
      <c r="AA184" s="41"/>
      <c r="AB184" s="41"/>
      <c r="AC184" s="41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</row>
    <row r="185" spans="1:45" x14ac:dyDescent="0.4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38"/>
      <c r="P185" s="39"/>
      <c r="Q185" s="39"/>
      <c r="R185" s="40"/>
      <c r="S185" s="40"/>
      <c r="T185" s="40"/>
      <c r="U185" s="39"/>
      <c r="V185" s="39"/>
      <c r="W185" s="39"/>
      <c r="X185" s="43"/>
      <c r="Y185" s="43"/>
      <c r="Z185" s="43"/>
      <c r="AA185" s="41"/>
      <c r="AB185" s="41"/>
      <c r="AC185" s="41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</row>
    <row r="186" spans="1:45" x14ac:dyDescent="0.4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38"/>
      <c r="P186" s="39"/>
      <c r="Q186" s="39"/>
      <c r="R186" s="40"/>
      <c r="S186" s="40"/>
      <c r="T186" s="40"/>
      <c r="U186" s="39"/>
      <c r="V186" s="39"/>
      <c r="W186" s="39"/>
      <c r="X186" s="43"/>
      <c r="Y186" s="43"/>
      <c r="Z186" s="43"/>
      <c r="AA186" s="41"/>
      <c r="AB186" s="41"/>
      <c r="AC186" s="41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</row>
    <row r="187" spans="1:45" x14ac:dyDescent="0.4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38"/>
      <c r="P187" s="39"/>
      <c r="Q187" s="39"/>
      <c r="R187" s="40"/>
      <c r="S187" s="40"/>
      <c r="T187" s="40"/>
      <c r="U187" s="39"/>
      <c r="V187" s="39"/>
      <c r="W187" s="39"/>
      <c r="X187" s="43"/>
      <c r="Y187" s="43"/>
      <c r="Z187" s="43"/>
      <c r="AA187" s="41"/>
      <c r="AB187" s="41"/>
      <c r="AC187" s="41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</row>
    <row r="188" spans="1:45" x14ac:dyDescent="0.4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38"/>
      <c r="P188" s="39"/>
      <c r="Q188" s="39"/>
      <c r="R188" s="40"/>
      <c r="S188" s="40"/>
      <c r="T188" s="40"/>
      <c r="U188" s="39"/>
      <c r="V188" s="39"/>
      <c r="W188" s="39"/>
      <c r="X188" s="43"/>
      <c r="Y188" s="43"/>
      <c r="Z188" s="43"/>
      <c r="AA188" s="41"/>
      <c r="AB188" s="41"/>
      <c r="AC188" s="41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</row>
    <row r="189" spans="1:45" x14ac:dyDescent="0.4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38"/>
      <c r="P189" s="39"/>
      <c r="Q189" s="39"/>
      <c r="R189" s="40"/>
      <c r="S189" s="40"/>
      <c r="T189" s="40"/>
      <c r="U189" s="39"/>
      <c r="V189" s="39"/>
      <c r="W189" s="39"/>
      <c r="X189" s="43"/>
      <c r="Y189" s="43"/>
      <c r="Z189" s="43"/>
      <c r="AA189" s="41"/>
      <c r="AB189" s="41"/>
      <c r="AC189" s="41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</row>
    <row r="190" spans="1:45" x14ac:dyDescent="0.4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38"/>
      <c r="P190" s="39"/>
      <c r="Q190" s="39"/>
      <c r="R190" s="40"/>
      <c r="S190" s="40"/>
      <c r="T190" s="40"/>
      <c r="U190" s="39"/>
      <c r="V190" s="39"/>
      <c r="W190" s="39"/>
      <c r="X190" s="43"/>
      <c r="Y190" s="43"/>
      <c r="Z190" s="43"/>
      <c r="AA190" s="41"/>
      <c r="AB190" s="41"/>
      <c r="AC190" s="41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</row>
  </sheetData>
  <mergeCells count="2">
    <mergeCell ref="A4:N4"/>
    <mergeCell ref="A5:N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Producción 2000</vt:lpstr>
      <vt:lpstr>Producción 2001</vt:lpstr>
      <vt:lpstr>Producción 2002</vt:lpstr>
      <vt:lpstr>Producción 2003</vt:lpstr>
      <vt:lpstr>Producción 2004</vt:lpstr>
      <vt:lpstr>Producción 2005</vt:lpstr>
      <vt:lpstr>Producción 2006</vt:lpstr>
      <vt:lpstr>Producción 2007</vt:lpstr>
      <vt:lpstr>Producción 2008</vt:lpstr>
      <vt:lpstr>Producción 2009</vt:lpstr>
      <vt:lpstr>Producción 2010</vt:lpstr>
      <vt:lpstr>Producción 2011</vt:lpstr>
      <vt:lpstr>Produccción 2012</vt:lpstr>
      <vt:lpstr>Produccción 2013</vt:lpstr>
      <vt:lpstr>Produccción 2014</vt:lpstr>
      <vt:lpstr>Produccción 2015</vt:lpstr>
      <vt:lpstr>Producción 2016</vt:lpstr>
      <vt:lpstr>Producción 2017</vt:lpstr>
      <vt:lpstr>Producción 2018</vt:lpstr>
      <vt:lpstr>Producción 2019</vt:lpstr>
      <vt:lpstr>Producción 2020</vt:lpstr>
      <vt:lpstr>Producción 2021</vt:lpstr>
      <vt:lpstr>Producción 2022</vt:lpstr>
      <vt:lpstr>Producción 2023</vt:lpstr>
      <vt:lpstr>Producción 2024</vt:lpstr>
      <vt:lpstr>Producción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Miguel G</dc:creator>
  <cp:lastModifiedBy>Marisleida Herrera</cp:lastModifiedBy>
  <cp:lastPrinted>2017-06-22T14:53:14Z</cp:lastPrinted>
  <dcterms:created xsi:type="dcterms:W3CDTF">2016-03-09T14:52:41Z</dcterms:created>
  <dcterms:modified xsi:type="dcterms:W3CDTF">2026-05-19T18:05:46Z</dcterms:modified>
</cp:coreProperties>
</file>