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herrera\Desktop\ESTADISTICA 2025 ACTUALIZADA\SUPERFICIE SEMBRADA\"/>
    </mc:Choice>
  </mc:AlternateContent>
  <xr:revisionPtr revIDLastSave="0" documentId="13_ncr:1_{B84576E3-4AC1-4C36-8738-40903844968D}" xr6:coauthVersionLast="47" xr6:coauthVersionMax="47" xr10:uidLastSave="{00000000-0000-0000-0000-000000000000}"/>
  <bookViews>
    <workbookView xWindow="-120" yWindow="-120" windowWidth="20730" windowHeight="11040" tabRatio="749" firstSheet="18" activeTab="25" xr2:uid="{00000000-000D-0000-FFFF-FFFF00000000}"/>
  </bookViews>
  <sheets>
    <sheet name="Siembra 2000" sheetId="16" r:id="rId1"/>
    <sheet name="Siembra 2001" sheetId="17" r:id="rId2"/>
    <sheet name="Siembra 2002" sheetId="18" r:id="rId3"/>
    <sheet name="Siembra 2003" sheetId="19" r:id="rId4"/>
    <sheet name="Siembrada 2004" sheetId="20" r:id="rId5"/>
    <sheet name="Siembra 2005" sheetId="21" r:id="rId6"/>
    <sheet name="Siembra 2006" sheetId="22" r:id="rId7"/>
    <sheet name="Siembra 2007" sheetId="23" r:id="rId8"/>
    <sheet name="Siembra 2008" sheetId="24" r:id="rId9"/>
    <sheet name="Siembra 2009" sheetId="13" r:id="rId10"/>
    <sheet name="Siembra 2010" sheetId="14" r:id="rId11"/>
    <sheet name="Siembra 2011" sheetId="15" r:id="rId12"/>
    <sheet name="Siembra 2012" sheetId="1" r:id="rId13"/>
    <sheet name="Siembra 2013" sheetId="2" r:id="rId14"/>
    <sheet name="Siembra 2014" sheetId="3" r:id="rId15"/>
    <sheet name="Siembra 2015" sheetId="4" r:id="rId16"/>
    <sheet name="Siembra 2016" sheetId="5" r:id="rId17"/>
    <sheet name="Siembra 2017" sheetId="6" r:id="rId18"/>
    <sheet name="Siembra 2018" sheetId="7" r:id="rId19"/>
    <sheet name="Siembra 2019" sheetId="8" r:id="rId20"/>
    <sheet name="Siembra 2020" sheetId="9" r:id="rId21"/>
    <sheet name="Siembra 2021" sheetId="11" r:id="rId22"/>
    <sheet name="Siembra 2022" sheetId="25" r:id="rId23"/>
    <sheet name="Siembra 2023" sheetId="26" r:id="rId24"/>
    <sheet name="Siembra 2024" sheetId="27" r:id="rId25"/>
    <sheet name="Siembra 2025" sheetId="28" r:id="rId26"/>
  </sheets>
  <externalReferences>
    <externalReference r:id="rId2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27" l="1"/>
  <c r="M72" i="28"/>
  <c r="L72" i="28"/>
  <c r="K72" i="28"/>
  <c r="J72" i="28"/>
  <c r="I72" i="28"/>
  <c r="H72" i="28"/>
  <c r="F72" i="28"/>
  <c r="E72" i="28"/>
  <c r="D72" i="28"/>
  <c r="C72" i="28"/>
  <c r="B72" i="28"/>
  <c r="N71" i="28"/>
  <c r="G71" i="28"/>
  <c r="G70" i="28"/>
  <c r="N70" i="28" s="1"/>
  <c r="G69" i="28"/>
  <c r="N69" i="28" s="1"/>
  <c r="G68" i="28"/>
  <c r="N68" i="28" s="1"/>
  <c r="G67" i="28"/>
  <c r="N67" i="28" s="1"/>
  <c r="G66" i="28"/>
  <c r="N66" i="28" s="1"/>
  <c r="G65" i="28"/>
  <c r="N65" i="28" s="1"/>
  <c r="G64" i="28"/>
  <c r="N64" i="28" s="1"/>
  <c r="G63" i="28"/>
  <c r="N63" i="28" s="1"/>
  <c r="G62" i="28"/>
  <c r="N62" i="28" s="1"/>
  <c r="G61" i="28"/>
  <c r="N61" i="28" s="1"/>
  <c r="G60" i="28"/>
  <c r="N60" i="28" s="1"/>
  <c r="G59" i="28"/>
  <c r="N59" i="28" s="1"/>
  <c r="G58" i="28"/>
  <c r="N58" i="28" s="1"/>
  <c r="G57" i="28"/>
  <c r="N57" i="28" s="1"/>
  <c r="G56" i="28"/>
  <c r="N56" i="28" s="1"/>
  <c r="G55" i="28"/>
  <c r="N55" i="28" s="1"/>
  <c r="G54" i="28"/>
  <c r="N54" i="28" s="1"/>
  <c r="G53" i="28"/>
  <c r="N53" i="28" s="1"/>
  <c r="G52" i="28"/>
  <c r="N52" i="28" s="1"/>
  <c r="G51" i="28"/>
  <c r="N51" i="28" s="1"/>
  <c r="G50" i="28"/>
  <c r="N50" i="28" s="1"/>
  <c r="G49" i="28"/>
  <c r="N49" i="28" s="1"/>
  <c r="G48" i="28"/>
  <c r="N48" i="28" s="1"/>
  <c r="G47" i="28"/>
  <c r="N47" i="28" s="1"/>
  <c r="G46" i="28"/>
  <c r="N46" i="28" s="1"/>
  <c r="G45" i="28"/>
  <c r="N45" i="28" s="1"/>
  <c r="G44" i="28"/>
  <c r="N44" i="28" s="1"/>
  <c r="G43" i="28"/>
  <c r="N43" i="28" s="1"/>
  <c r="G42" i="28"/>
  <c r="N42" i="28" s="1"/>
  <c r="G41" i="28"/>
  <c r="N41" i="28" s="1"/>
  <c r="G40" i="28"/>
  <c r="N40" i="28" s="1"/>
  <c r="G39" i="28"/>
  <c r="N39" i="28" s="1"/>
  <c r="G38" i="28"/>
  <c r="N38" i="28" s="1"/>
  <c r="G37" i="28"/>
  <c r="N37" i="28" s="1"/>
  <c r="N36" i="28"/>
  <c r="G35" i="28"/>
  <c r="N35" i="28" s="1"/>
  <c r="G34" i="28"/>
  <c r="N34" i="28" s="1"/>
  <c r="G33" i="28"/>
  <c r="N33" i="28" s="1"/>
  <c r="G32" i="28"/>
  <c r="N32" i="28" s="1"/>
  <c r="G31" i="28"/>
  <c r="N31" i="28" s="1"/>
  <c r="G30" i="28"/>
  <c r="N30" i="28" s="1"/>
  <c r="G29" i="28"/>
  <c r="N29" i="28" s="1"/>
  <c r="G28" i="28"/>
  <c r="N28" i="28" s="1"/>
  <c r="N27" i="28"/>
  <c r="G26" i="28"/>
  <c r="N26" i="28" s="1"/>
  <c r="G25" i="28"/>
  <c r="N25" i="28" s="1"/>
  <c r="G24" i="28"/>
  <c r="N24" i="28" s="1"/>
  <c r="G23" i="28"/>
  <c r="N23" i="28" s="1"/>
  <c r="G22" i="28"/>
  <c r="N22" i="28" s="1"/>
  <c r="G21" i="28"/>
  <c r="N21" i="28" s="1"/>
  <c r="G20" i="28"/>
  <c r="N20" i="28" s="1"/>
  <c r="G19" i="28"/>
  <c r="N19" i="28" s="1"/>
  <c r="G18" i="28"/>
  <c r="N18" i="28" s="1"/>
  <c r="G17" i="28"/>
  <c r="N17" i="28" s="1"/>
  <c r="G16" i="28"/>
  <c r="N16" i="28" s="1"/>
  <c r="G15" i="28"/>
  <c r="N15" i="28" s="1"/>
  <c r="G14" i="28"/>
  <c r="N14" i="28" s="1"/>
  <c r="G13" i="28"/>
  <c r="N13" i="28" s="1"/>
  <c r="G12" i="28"/>
  <c r="N12" i="28" s="1"/>
  <c r="G11" i="28"/>
  <c r="N11" i="28" s="1"/>
  <c r="M55" i="5"/>
  <c r="L55" i="5"/>
  <c r="K55" i="5"/>
  <c r="J55" i="5"/>
  <c r="I55" i="5"/>
  <c r="H55" i="5"/>
  <c r="G55" i="5"/>
  <c r="F55" i="5"/>
  <c r="E55" i="5"/>
  <c r="D55" i="5"/>
  <c r="C55" i="5"/>
  <c r="B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55" i="5" s="1"/>
  <c r="M54" i="4"/>
  <c r="L54" i="4"/>
  <c r="K54" i="4"/>
  <c r="J54" i="4"/>
  <c r="I54" i="4"/>
  <c r="H54" i="4"/>
  <c r="G54" i="4"/>
  <c r="F54" i="4"/>
  <c r="E54" i="4"/>
  <c r="D54" i="4"/>
  <c r="C54" i="4"/>
  <c r="B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M73" i="27"/>
  <c r="L73" i="27"/>
  <c r="K73" i="27"/>
  <c r="J73" i="27"/>
  <c r="I73" i="27"/>
  <c r="H73" i="27"/>
  <c r="G73" i="27"/>
  <c r="F73" i="27"/>
  <c r="E73" i="27"/>
  <c r="D73" i="27"/>
  <c r="C73" i="27"/>
  <c r="B73" i="27"/>
  <c r="N68" i="27"/>
  <c r="N37" i="27"/>
  <c r="M75" i="26"/>
  <c r="L75" i="26"/>
  <c r="K75" i="26"/>
  <c r="J75" i="26"/>
  <c r="I75" i="26"/>
  <c r="H75" i="26"/>
  <c r="G75" i="26"/>
  <c r="F75" i="26"/>
  <c r="E75" i="26"/>
  <c r="D75" i="26"/>
  <c r="C75" i="26"/>
  <c r="B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M77" i="25"/>
  <c r="L77" i="25"/>
  <c r="K77" i="25"/>
  <c r="J77" i="25"/>
  <c r="I77" i="25"/>
  <c r="H77" i="25"/>
  <c r="G77" i="25"/>
  <c r="F77" i="25"/>
  <c r="E77" i="25"/>
  <c r="D77" i="25"/>
  <c r="C77" i="25"/>
  <c r="B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M74" i="11"/>
  <c r="L74" i="11"/>
  <c r="K74" i="11"/>
  <c r="J74" i="11"/>
  <c r="I74" i="11"/>
  <c r="H74" i="11"/>
  <c r="G74" i="11"/>
  <c r="F74" i="11"/>
  <c r="E74" i="11"/>
  <c r="D74" i="11"/>
  <c r="C74" i="11"/>
  <c r="B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M75" i="9"/>
  <c r="L75" i="9"/>
  <c r="K75" i="9"/>
  <c r="J75" i="9"/>
  <c r="I75" i="9"/>
  <c r="H75" i="9"/>
  <c r="G75" i="9"/>
  <c r="F75" i="9"/>
  <c r="E75" i="9"/>
  <c r="D75" i="9"/>
  <c r="C75" i="9"/>
  <c r="B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M70" i="8"/>
  <c r="L70" i="8"/>
  <c r="K70" i="8"/>
  <c r="J70" i="8"/>
  <c r="I70" i="8"/>
  <c r="H70" i="8"/>
  <c r="G70" i="8"/>
  <c r="F70" i="8"/>
  <c r="E70" i="8"/>
  <c r="D70" i="8"/>
  <c r="C70" i="8"/>
  <c r="B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K49" i="3"/>
  <c r="J49" i="3"/>
  <c r="G49" i="3"/>
  <c r="F49" i="3"/>
  <c r="C49" i="3"/>
  <c r="N15" i="3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7" i="2"/>
  <c r="N16" i="2"/>
  <c r="N15" i="2"/>
  <c r="M48" i="2"/>
  <c r="J48" i="2"/>
  <c r="I48" i="2"/>
  <c r="E48" i="2"/>
  <c r="B48" i="2"/>
  <c r="N49" i="1"/>
  <c r="N48" i="1"/>
  <c r="N47" i="1"/>
  <c r="N45" i="1"/>
  <c r="N44" i="1"/>
  <c r="N41" i="1"/>
  <c r="N40" i="1"/>
  <c r="N39" i="1"/>
  <c r="N37" i="1"/>
  <c r="N36" i="1"/>
  <c r="N33" i="1"/>
  <c r="N32" i="1"/>
  <c r="N31" i="1"/>
  <c r="N29" i="1"/>
  <c r="N28" i="1"/>
  <c r="N25" i="1"/>
  <c r="N24" i="1"/>
  <c r="N23" i="1"/>
  <c r="N21" i="1"/>
  <c r="N20" i="1"/>
  <c r="N17" i="1"/>
  <c r="N77" i="25" l="1"/>
  <c r="G72" i="28"/>
  <c r="N72" i="28"/>
  <c r="N54" i="4"/>
  <c r="N73" i="27"/>
  <c r="N75" i="26"/>
  <c r="N74" i="11"/>
  <c r="N75" i="9"/>
  <c r="N70" i="8"/>
  <c r="N49" i="3"/>
  <c r="D49" i="3"/>
  <c r="H49" i="3"/>
  <c r="L49" i="3"/>
  <c r="E49" i="3"/>
  <c r="I49" i="3"/>
  <c r="M49" i="3"/>
  <c r="B49" i="3"/>
  <c r="F48" i="2"/>
  <c r="N22" i="2"/>
  <c r="C48" i="2"/>
  <c r="G48" i="2"/>
  <c r="K48" i="2"/>
  <c r="D48" i="2"/>
  <c r="H48" i="2"/>
  <c r="L48" i="2"/>
  <c r="N14" i="2"/>
  <c r="D50" i="1"/>
  <c r="H50" i="1"/>
  <c r="L50" i="1"/>
  <c r="I50" i="1"/>
  <c r="E50" i="1"/>
  <c r="B50" i="1"/>
  <c r="J50" i="1"/>
  <c r="M50" i="1"/>
  <c r="N22" i="1"/>
  <c r="N38" i="1"/>
  <c r="C50" i="1"/>
  <c r="G50" i="1"/>
  <c r="K50" i="1"/>
  <c r="F50" i="1"/>
  <c r="N16" i="1"/>
  <c r="N30" i="1"/>
  <c r="N46" i="1"/>
  <c r="N18" i="1"/>
  <c r="N19" i="1"/>
  <c r="N26" i="1"/>
  <c r="N27" i="1"/>
  <c r="N34" i="1"/>
  <c r="N35" i="1"/>
  <c r="N42" i="1"/>
  <c r="N43" i="1"/>
  <c r="N48" i="2" l="1"/>
  <c r="N50" i="1"/>
  <c r="N35" i="24" l="1"/>
  <c r="L46" i="24"/>
  <c r="H46" i="24"/>
  <c r="D46" i="24"/>
  <c r="N45" i="23"/>
  <c r="N44" i="23"/>
  <c r="N43" i="23"/>
  <c r="N42" i="23"/>
  <c r="N41" i="23"/>
  <c r="N40" i="23"/>
  <c r="N39" i="23"/>
  <c r="N38" i="23"/>
  <c r="N37" i="23"/>
  <c r="M47" i="23"/>
  <c r="E47" i="23"/>
  <c r="N44" i="22"/>
  <c r="N43" i="22"/>
  <c r="N42" i="22"/>
  <c r="N41" i="22"/>
  <c r="N40" i="22"/>
  <c r="N37" i="22"/>
  <c r="L46" i="22"/>
  <c r="H46" i="22"/>
  <c r="D46" i="22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K48" i="21"/>
  <c r="G48" i="21"/>
  <c r="C48" i="21"/>
  <c r="N16" i="21"/>
  <c r="N15" i="21"/>
  <c r="M48" i="21"/>
  <c r="L48" i="21"/>
  <c r="J48" i="21"/>
  <c r="I48" i="21"/>
  <c r="H48" i="21"/>
  <c r="F48" i="21"/>
  <c r="E48" i="21"/>
  <c r="D48" i="21"/>
  <c r="B48" i="21"/>
  <c r="K47" i="20"/>
  <c r="J47" i="20"/>
  <c r="G47" i="20"/>
  <c r="F47" i="20"/>
  <c r="C47" i="20"/>
  <c r="B47" i="20"/>
  <c r="M45" i="19"/>
  <c r="L45" i="19"/>
  <c r="K45" i="19"/>
  <c r="I45" i="19"/>
  <c r="H45" i="19"/>
  <c r="G45" i="19"/>
  <c r="E45" i="19"/>
  <c r="D45" i="19"/>
  <c r="C45" i="19"/>
  <c r="M48" i="18"/>
  <c r="L48" i="18"/>
  <c r="I48" i="18"/>
  <c r="H48" i="18"/>
  <c r="F48" i="18"/>
  <c r="E48" i="18"/>
  <c r="D48" i="18"/>
  <c r="B48" i="18"/>
  <c r="M46" i="17"/>
  <c r="L46" i="17"/>
  <c r="J46" i="17"/>
  <c r="I46" i="17"/>
  <c r="H46" i="17"/>
  <c r="F46" i="17"/>
  <c r="E46" i="17"/>
  <c r="D46" i="17"/>
  <c r="B46" i="17"/>
  <c r="N10" i="19" l="1"/>
  <c r="N11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6" i="19"/>
  <c r="N37" i="19"/>
  <c r="N38" i="19"/>
  <c r="N40" i="19"/>
  <c r="N41" i="19"/>
  <c r="N42" i="19"/>
  <c r="N43" i="19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12" i="17"/>
  <c r="N14" i="17"/>
  <c r="N15" i="17"/>
  <c r="N16" i="17"/>
  <c r="N17" i="17"/>
  <c r="N18" i="17"/>
  <c r="N19" i="17"/>
  <c r="N20" i="17"/>
  <c r="N21" i="17"/>
  <c r="N22" i="17"/>
  <c r="N23" i="17"/>
  <c r="N24" i="17"/>
  <c r="N26" i="17"/>
  <c r="N27" i="17"/>
  <c r="N28" i="17"/>
  <c r="N29" i="17"/>
  <c r="N30" i="17"/>
  <c r="N31" i="17"/>
  <c r="N32" i="17"/>
  <c r="N33" i="17"/>
  <c r="N35" i="17"/>
  <c r="N36" i="17"/>
  <c r="N37" i="17"/>
  <c r="N38" i="17"/>
  <c r="N39" i="17"/>
  <c r="N40" i="17"/>
  <c r="N41" i="17"/>
  <c r="N43" i="17"/>
  <c r="N44" i="17"/>
  <c r="N12" i="16"/>
  <c r="N13" i="16"/>
  <c r="F46" i="16"/>
  <c r="N14" i="16"/>
  <c r="N21" i="16"/>
  <c r="N25" i="16"/>
  <c r="N26" i="16"/>
  <c r="N27" i="16"/>
  <c r="N28" i="16"/>
  <c r="N29" i="16"/>
  <c r="N30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D46" i="14"/>
  <c r="H46" i="14"/>
  <c r="L46" i="14"/>
  <c r="N20" i="14"/>
  <c r="N21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5" i="24"/>
  <c r="E46" i="24"/>
  <c r="I46" i="24"/>
  <c r="N36" i="24"/>
  <c r="N37" i="24"/>
  <c r="N39" i="24"/>
  <c r="N40" i="24"/>
  <c r="N41" i="24"/>
  <c r="N42" i="24"/>
  <c r="N43" i="24"/>
  <c r="B46" i="24"/>
  <c r="F46" i="24"/>
  <c r="J46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M46" i="24"/>
  <c r="N38" i="24"/>
  <c r="C46" i="24"/>
  <c r="G46" i="24"/>
  <c r="K46" i="24"/>
  <c r="N44" i="24"/>
  <c r="N12" i="24"/>
  <c r="I47" i="23"/>
  <c r="C47" i="23"/>
  <c r="G47" i="23"/>
  <c r="K47" i="23"/>
  <c r="B47" i="23"/>
  <c r="F47" i="23"/>
  <c r="J47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46" i="23"/>
  <c r="D47" i="23"/>
  <c r="H47" i="23"/>
  <c r="L47" i="23"/>
  <c r="N13" i="23"/>
  <c r="N36" i="22"/>
  <c r="N38" i="22"/>
  <c r="M46" i="22"/>
  <c r="N45" i="22"/>
  <c r="B46" i="22"/>
  <c r="F46" i="22"/>
  <c r="J46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I46" i="22"/>
  <c r="C46" i="22"/>
  <c r="G46" i="22"/>
  <c r="K46" i="22"/>
  <c r="N35" i="22"/>
  <c r="E46" i="22"/>
  <c r="N39" i="22"/>
  <c r="N12" i="22"/>
  <c r="N14" i="21"/>
  <c r="N48" i="21" s="1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D47" i="20"/>
  <c r="H47" i="20"/>
  <c r="L47" i="20"/>
  <c r="N46" i="20"/>
  <c r="E47" i="20"/>
  <c r="I47" i="20"/>
  <c r="M47" i="20"/>
  <c r="N13" i="20"/>
  <c r="N35" i="19"/>
  <c r="N39" i="19"/>
  <c r="N12" i="19"/>
  <c r="F45" i="19"/>
  <c r="J45" i="19"/>
  <c r="N44" i="19"/>
  <c r="B45" i="19"/>
  <c r="C48" i="18"/>
  <c r="G48" i="18"/>
  <c r="K48" i="18"/>
  <c r="N30" i="18"/>
  <c r="J48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13" i="18"/>
  <c r="N42" i="17"/>
  <c r="N25" i="17"/>
  <c r="C46" i="17"/>
  <c r="K46" i="17"/>
  <c r="N13" i="17"/>
  <c r="N34" i="17"/>
  <c r="N45" i="17"/>
  <c r="G46" i="17"/>
  <c r="N11" i="17"/>
  <c r="N31" i="16"/>
  <c r="E46" i="16"/>
  <c r="K46" i="16"/>
  <c r="N20" i="16"/>
  <c r="N24" i="16"/>
  <c r="H46" i="16"/>
  <c r="D46" i="16"/>
  <c r="L46" i="16"/>
  <c r="N15" i="16"/>
  <c r="G46" i="16"/>
  <c r="N22" i="16"/>
  <c r="N23" i="16"/>
  <c r="J46" i="16"/>
  <c r="I46" i="16"/>
  <c r="M46" i="16"/>
  <c r="N16" i="16"/>
  <c r="N17" i="16"/>
  <c r="N18" i="16"/>
  <c r="N19" i="16"/>
  <c r="B46" i="16"/>
  <c r="C46" i="16"/>
  <c r="N44" i="14"/>
  <c r="N22" i="14"/>
  <c r="N45" i="14"/>
  <c r="N13" i="14"/>
  <c r="N14" i="14"/>
  <c r="N15" i="14"/>
  <c r="N18" i="14"/>
  <c r="B46" i="14"/>
  <c r="F46" i="14"/>
  <c r="J46" i="14"/>
  <c r="N16" i="14"/>
  <c r="N17" i="14"/>
  <c r="N19" i="14"/>
  <c r="C46" i="14"/>
  <c r="G46" i="14"/>
  <c r="K46" i="14"/>
  <c r="E46" i="14"/>
  <c r="I46" i="14"/>
  <c r="M46" i="14"/>
  <c r="N12" i="14"/>
  <c r="N47" i="20" l="1"/>
  <c r="N46" i="24"/>
  <c r="N47" i="23"/>
  <c r="N46" i="22"/>
  <c r="N45" i="19"/>
  <c r="N48" i="18"/>
  <c r="N46" i="17"/>
  <c r="N46" i="16"/>
  <c r="N46" i="14"/>
  <c r="N40" i="15" l="1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M42" i="15"/>
  <c r="L42" i="15"/>
  <c r="K42" i="15"/>
  <c r="J42" i="15"/>
  <c r="I42" i="15"/>
  <c r="H42" i="15"/>
  <c r="G42" i="15"/>
  <c r="F42" i="15"/>
  <c r="E42" i="15"/>
  <c r="D42" i="15"/>
  <c r="C42" i="15"/>
  <c r="N8" i="15"/>
  <c r="N21" i="15" l="1"/>
  <c r="N41" i="15"/>
  <c r="B42" i="15"/>
  <c r="L48" i="13"/>
  <c r="N38" i="13"/>
  <c r="N39" i="13"/>
  <c r="N40" i="13"/>
  <c r="N41" i="13"/>
  <c r="N42" i="13"/>
  <c r="N43" i="13"/>
  <c r="N44" i="13"/>
  <c r="N45" i="13"/>
  <c r="N46" i="13"/>
  <c r="H48" i="13"/>
  <c r="E48" i="13"/>
  <c r="I48" i="13"/>
  <c r="F48" i="13"/>
  <c r="N30" i="13"/>
  <c r="N36" i="13"/>
  <c r="D48" i="13"/>
  <c r="J48" i="13"/>
  <c r="N15" i="13"/>
  <c r="N16" i="13"/>
  <c r="N17" i="13"/>
  <c r="N47" i="13"/>
  <c r="N14" i="13"/>
  <c r="M48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1" i="13"/>
  <c r="N32" i="13"/>
  <c r="N33" i="13"/>
  <c r="N34" i="13"/>
  <c r="N35" i="13"/>
  <c r="N37" i="13"/>
  <c r="G48" i="13"/>
  <c r="K48" i="13"/>
  <c r="C48" i="13"/>
  <c r="B48" i="13"/>
  <c r="N42" i="15" l="1"/>
  <c r="N48" i="13"/>
  <c r="M72" i="7" l="1"/>
  <c r="L72" i="7"/>
  <c r="K72" i="7"/>
  <c r="J72" i="7"/>
  <c r="I72" i="7"/>
  <c r="H72" i="7"/>
  <c r="G72" i="7"/>
  <c r="F72" i="7"/>
  <c r="E72" i="7"/>
  <c r="D72" i="7"/>
  <c r="C72" i="7"/>
  <c r="B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72" i="7" l="1"/>
  <c r="M55" i="6"/>
  <c r="L55" i="6"/>
  <c r="K55" i="6"/>
  <c r="J55" i="6"/>
  <c r="I55" i="6"/>
  <c r="H55" i="6"/>
  <c r="G55" i="6"/>
  <c r="F55" i="6"/>
  <c r="E55" i="6"/>
  <c r="D55" i="6"/>
  <c r="C55" i="6"/>
  <c r="B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55" i="6" l="1"/>
</calcChain>
</file>

<file path=xl/sharedStrings.xml><?xml version="1.0" encoding="utf-8"?>
<sst xmlns="http://schemas.openxmlformats.org/spreadsheetml/2006/main" count="1684" uniqueCount="195">
  <si>
    <t>CONSOLIDADO NACIONAL DE SIEMBRA POR CULTIVO DURANTE EL AÑO 2012</t>
  </si>
  <si>
    <t>(VALORES EXPRESADOS EN TAREAS, TAS)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</si>
  <si>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</si>
  <si>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</si>
  <si>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</si>
  <si>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</si>
  <si>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</si>
  <si>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</si>
  <si>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</si>
  <si>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</si>
  <si>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</si>
  <si>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</si>
  <si>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</si>
  <si>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</si>
  <si>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</si>
  <si>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Sorgo</t>
  </si>
  <si>
    <t>Coco</t>
  </si>
  <si>
    <t>Frijol N.</t>
  </si>
  <si>
    <t>Frijol B.</t>
  </si>
  <si>
    <t>Batata</t>
  </si>
  <si>
    <t>Ñame</t>
  </si>
  <si>
    <t>Papa</t>
  </si>
  <si>
    <t>Yuca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</si>
  <si>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</si>
  <si>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</si>
  <si>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</si>
  <si>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</si>
  <si>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</si>
  <si>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</si>
  <si>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</si>
  <si>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</si>
  <si>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Ens.</t>
  </si>
  <si>
    <t>Zanahoria</t>
  </si>
  <si>
    <t>Remolacha</t>
  </si>
  <si>
    <t>Coliflor</t>
  </si>
  <si>
    <t>Cundeamor</t>
  </si>
  <si>
    <t>Tindora</t>
  </si>
  <si>
    <t>Aguacate</t>
  </si>
  <si>
    <t>Chinola</t>
  </si>
  <si>
    <t>Lechosa</t>
  </si>
  <si>
    <t>Naranja D.</t>
  </si>
  <si>
    <t>Piña</t>
  </si>
  <si>
    <t>Mandarina</t>
  </si>
  <si>
    <t>Guineo</t>
  </si>
  <si>
    <t>Total</t>
  </si>
  <si>
    <t>CONSOLIDADO NACIONAL DE SIEMBRA POR CULTIVO DURANTE EL AÑO 2013</t>
  </si>
  <si>
    <t>CONSOLIDADO NACIONAL DE SIEMBRA POR CULTIVO DURANTE EL AÑO 2014</t>
  </si>
  <si>
    <t>CONSOLIDADO NACIONAL DE SIEMBRA POR CULTIVO DURANTE EL AÑO 2015</t>
  </si>
  <si>
    <t>Maní</t>
  </si>
  <si>
    <t>Yautía</t>
  </si>
  <si>
    <t>Ajíes</t>
  </si>
  <si>
    <t>Rábano</t>
  </si>
  <si>
    <t>Brócoli</t>
  </si>
  <si>
    <t>Orégano</t>
  </si>
  <si>
    <t>Melón</t>
  </si>
  <si>
    <t>Limón Agrio</t>
  </si>
  <si>
    <t>Plátano</t>
  </si>
  <si>
    <r>
      <t xml:space="preserve">Fuente: </t>
    </r>
    <r>
      <rPr>
        <sz val="16"/>
        <rFont val="Calibri"/>
        <family val="2"/>
        <scheme val="minor"/>
      </rPr>
      <t>Unidades Regionales Planificación y Economía (URPEs)</t>
    </r>
  </si>
  <si>
    <r>
      <t xml:space="preserve">1) </t>
    </r>
    <r>
      <rPr>
        <b/>
        <sz val="16"/>
        <rFont val="Calibri"/>
        <family val="2"/>
        <scheme val="minor"/>
      </rPr>
      <t>Fuente:</t>
    </r>
    <r>
      <rPr>
        <sz val="16"/>
        <rFont val="Calibri"/>
        <family val="2"/>
        <scheme val="minor"/>
      </rPr>
      <t xml:space="preserve"> Fomento Arrocero</t>
    </r>
  </si>
  <si>
    <r>
      <t xml:space="preserve">2) </t>
    </r>
    <r>
      <rPr>
        <b/>
        <sz val="16"/>
        <rFont val="Calibri"/>
        <family val="2"/>
        <scheme val="minor"/>
      </rPr>
      <t>Fuente:</t>
    </r>
    <r>
      <rPr>
        <sz val="16"/>
        <rFont val="Calibri"/>
        <family val="2"/>
        <scheme val="minor"/>
      </rPr>
      <t xml:space="preserve"> AFCONAGRO, Asociación de Fabricantes de Conservas del Agro.</t>
    </r>
  </si>
  <si>
    <t>PRODUCTO</t>
  </si>
  <si>
    <r>
      <t>Arroz</t>
    </r>
    <r>
      <rPr>
        <b/>
        <vertAlign val="superscript"/>
        <sz val="12"/>
        <rFont val="Calibri"/>
        <family val="2"/>
      </rPr>
      <t>1</t>
    </r>
  </si>
  <si>
    <t>Maíz</t>
  </si>
  <si>
    <t>Frijol R.</t>
  </si>
  <si>
    <t>Guandúl</t>
  </si>
  <si>
    <t>Molondrón</t>
  </si>
  <si>
    <t xml:space="preserve">Toronja </t>
  </si>
  <si>
    <t>CONSOLIDADO NACIONAL DE SIEMBRA POR CULTIVO DURANTE EL AÑO 2016</t>
  </si>
  <si>
    <t>CONSOLIDADO NACIONAL DE SIEMBRA POR CULTIVO DURANTE ENERO-DICIEMBRE 2017</t>
  </si>
  <si>
    <t>DIC</t>
  </si>
  <si>
    <t>2) Datos de Tomate Industrial Estimados, por el Dpt. De Economia Agropecuaria.</t>
  </si>
  <si>
    <r>
      <t>Tomate Ind.</t>
    </r>
    <r>
      <rPr>
        <sz val="10"/>
        <rFont val="Calibri"/>
        <family val="2"/>
        <scheme val="minor"/>
      </rPr>
      <t>2</t>
    </r>
  </si>
  <si>
    <t>CONSOLIDADO NACIONAL DE SIEMBRA POR CULTIVO DURANTE EL AÑO 2018</t>
  </si>
  <si>
    <t>(EN TAREAS)</t>
  </si>
  <si>
    <t>Guard Beans</t>
  </si>
  <si>
    <t>Mapuey</t>
  </si>
  <si>
    <t>Tomate Ind.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</si>
  <si>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</si>
  <si>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</si>
  <si>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</si>
  <si>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</si>
  <si>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</si>
  <si>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</si>
  <si>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</si>
  <si>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</si>
  <si>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</si>
  <si>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</si>
  <si>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</si>
  <si>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</si>
  <si>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</si>
  <si>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</si>
  <si>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</si>
  <si>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</si>
  <si>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r>
      <t xml:space="preserve">Elaboración: </t>
    </r>
    <r>
      <rPr>
        <sz val="16"/>
        <rFont val="Calibri"/>
        <family val="2"/>
        <scheme val="minor"/>
      </rPr>
      <t>MA, Departamento de Seguimiento, Control y Evaluación; Y de Economía Agropecuaria y Estadísticas</t>
    </r>
  </si>
  <si>
    <r>
      <t>Arroz</t>
    </r>
    <r>
      <rPr>
        <b/>
        <vertAlign val="superscript"/>
        <sz val="20"/>
        <rFont val="Calibri"/>
        <family val="2"/>
      </rPr>
      <t>1</t>
    </r>
  </si>
  <si>
    <r>
      <t xml:space="preserve">Fuente: </t>
    </r>
    <r>
      <rPr>
        <sz val="20"/>
        <rFont val="Calibri"/>
        <family val="2"/>
        <scheme val="minor"/>
      </rPr>
      <t>Unidades Regionales Planificación y Economía (URPEs)</t>
    </r>
  </si>
  <si>
    <r>
      <t xml:space="preserve">1) </t>
    </r>
    <r>
      <rPr>
        <b/>
        <sz val="20"/>
        <rFont val="Calibri"/>
        <family val="2"/>
        <scheme val="minor"/>
      </rPr>
      <t>Fuente:</t>
    </r>
    <r>
      <rPr>
        <sz val="20"/>
        <rFont val="Calibri"/>
        <family val="2"/>
        <scheme val="minor"/>
      </rPr>
      <t xml:space="preserve"> Fomento Arrocero</t>
    </r>
  </si>
  <si>
    <t>CONSOLIDADO NACIONAL DE SIEMBRA POR CULTIVO DURANTE EL AÑO 2021</t>
  </si>
  <si>
    <t>CONSOLIDADO NACIONAL DE SIEMBRA POR CULTIVO DURANTE EL AÑO 2020</t>
  </si>
  <si>
    <r>
      <t>Arroz</t>
    </r>
    <r>
      <rPr>
        <b/>
        <vertAlign val="superscript"/>
        <sz val="12"/>
        <rFont val="Calibri"/>
        <family val="2"/>
        <scheme val="minor"/>
      </rPr>
      <t>1</t>
    </r>
  </si>
  <si>
    <t>CONSOLIDADO NACIONAL DE SIEMBRA POR CULTIVO DURANTE EL AÑO 2009</t>
  </si>
  <si>
    <t>TAREAS</t>
  </si>
  <si>
    <t xml:space="preserve">                                                                                   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</si>
  <si>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</si>
  <si>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</si>
  <si>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</si>
  <si>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</si>
  <si>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</si>
  <si>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</si>
  <si>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</si>
  <si>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</si>
  <si>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</si>
  <si>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OCTUBRE</t>
  </si>
  <si>
    <t>ARROZ</t>
  </si>
  <si>
    <t>MAIZ</t>
  </si>
  <si>
    <t>SORGO</t>
  </si>
  <si>
    <t>COCO</t>
  </si>
  <si>
    <t>MANI</t>
  </si>
  <si>
    <t>FRIJO R.</t>
  </si>
  <si>
    <t>FRIJOL N.</t>
  </si>
  <si>
    <t>FRIJOL B.</t>
  </si>
  <si>
    <t>GUANDUL</t>
  </si>
  <si>
    <t>BATATA</t>
  </si>
  <si>
    <t>ÑAME</t>
  </si>
  <si>
    <t>PAPA</t>
  </si>
  <si>
    <t>YAUTIA</t>
  </si>
  <si>
    <t>YUCA</t>
  </si>
  <si>
    <t>AJIES</t>
  </si>
  <si>
    <t>AJO</t>
  </si>
  <si>
    <t>AUYAMA</t>
  </si>
  <si>
    <t>BERENJENA</t>
  </si>
  <si>
    <t>CEBOLLA</t>
  </si>
  <si>
    <t>PEPINO</t>
  </si>
  <si>
    <t>REPOLLO</t>
  </si>
  <si>
    <t>TAYOTA</t>
  </si>
  <si>
    <t>TOMATE ENS.</t>
  </si>
  <si>
    <t>TOMATE IND.</t>
  </si>
  <si>
    <t>ZANAHORIA</t>
  </si>
  <si>
    <t>AGUACATE</t>
  </si>
  <si>
    <t>CHINOLA</t>
  </si>
  <si>
    <t>LECHOSA</t>
  </si>
  <si>
    <t>MELON</t>
  </si>
  <si>
    <t>NARANJA D.</t>
  </si>
  <si>
    <t>PIÑA</t>
  </si>
  <si>
    <t>TORONJA</t>
  </si>
  <si>
    <t>GUINEO</t>
  </si>
  <si>
    <t>PLATANO</t>
  </si>
  <si>
    <t>CONSOLIDADO NACIONAL DE SIEMBRA POR CULTIVO DURANTE EL AÑO 2011</t>
  </si>
  <si>
    <t>CONSOLIDADO NACIONAL DE SIEMBRA POR CULTIVO DURANTE EL AÑO 2010</t>
  </si>
  <si>
    <t>CONSOLIDADO NACIONAL DE SIEMBRA POR CULTIVO DURANTE EL AÑO 2000</t>
  </si>
  <si>
    <t>(TAREAS)</t>
  </si>
  <si>
    <t>LECHOZA</t>
  </si>
  <si>
    <t>CONSOLIDADO NACIONAL DE SIEMBRA POR CULTIVO DURANTE EL AÑO 2001</t>
  </si>
  <si>
    <t>TABACO</t>
  </si>
  <si>
    <t>CONSOLIDADO NACIONAL DE SIEMBRA POR CULTIVO DURANTE EL AÑO 2002</t>
  </si>
  <si>
    <t>CONSOLIDADO NACIONAL DE SIEMBRA POR CULTIVO DURANTE EL AÑO 2003</t>
  </si>
  <si>
    <t>CONSOLIDADO NACIONAL DE SIEMBRA POR CULTIVO DURANTE EL AÑO 2004</t>
  </si>
  <si>
    <t>CONSOLIDADO NACIONAL DE SIEMBRA POR CULTIVO DURANTE EL AÑO 2005</t>
  </si>
  <si>
    <t>CONSOLIDADO NACIONAL DE SIEMBRA POR CULTIVO DURANTE EL AÑO 2006</t>
  </si>
  <si>
    <t>CONSOLIDADO NACIONAL DE SIEMBRA POR CULTIVO DURANTE EL AÑO 2007</t>
  </si>
  <si>
    <t>CONSOLIDADO NACIONAL DE SIEMBRA POR CULTIVO DURANTE EL AÑO 2008</t>
  </si>
  <si>
    <t>CONSOLIDADO NACIONAL DE SIEMBRA POR CULTIVO DURANTE, ENERO-DICIEMBRE 2022</t>
  </si>
  <si>
    <r>
      <t xml:space="preserve">Fuente: </t>
    </r>
    <r>
      <rPr>
        <sz val="14"/>
        <rFont val="Calibri"/>
        <family val="2"/>
        <scheme val="minor"/>
      </rPr>
      <t>Unidades Regionales Planificación y Economía (URPEs)</t>
    </r>
  </si>
  <si>
    <r>
      <t xml:space="preserve">1) </t>
    </r>
    <r>
      <rPr>
        <b/>
        <sz val="14"/>
        <rFont val="Calibri"/>
        <family val="2"/>
        <scheme val="minor"/>
      </rPr>
      <t>Fuente:</t>
    </r>
    <r>
      <rPr>
        <sz val="14"/>
        <rFont val="Calibri"/>
        <family val="2"/>
        <scheme val="minor"/>
      </rPr>
      <t xml:space="preserve"> Fomento Arrocero</t>
    </r>
  </si>
  <si>
    <t>CONSOLIDADO NACIONAL DE SIEMBRA POR CULTIVO DURANTE, ENERO-DICIEMBRE 2023</t>
  </si>
  <si>
    <t>-</t>
  </si>
  <si>
    <r>
      <t xml:space="preserve">Elaboración: </t>
    </r>
    <r>
      <rPr>
        <sz val="16"/>
        <rFont val="Calibri"/>
        <family val="2"/>
        <scheme val="minor"/>
      </rPr>
      <t>MA, Departamento de Seguimiento, Control y Evaluación.</t>
    </r>
  </si>
  <si>
    <t>CONSOLIDADO NACIONAL DE SIEMBRA POR CULTIVO DURANTE, ENERO- DICIEMBRE  2024</t>
  </si>
  <si>
    <r>
      <t xml:space="preserve">Elaboración: </t>
    </r>
    <r>
      <rPr>
        <sz val="9"/>
        <rFont val="Calibri"/>
        <family val="2"/>
        <scheme val="minor"/>
      </rPr>
      <t>MA, Departamento de Seguimiento, Control y Evaluación; Y de Economía Agropecuaria y Estadísticas</t>
    </r>
  </si>
  <si>
    <r>
      <t xml:space="preserve">Elaboración: </t>
    </r>
    <r>
      <rPr>
        <sz val="11"/>
        <rFont val="Calibri"/>
        <family val="2"/>
        <scheme val="minor"/>
      </rPr>
      <t>MA, Departamento de Seguimiento, Control y Evaluación; Y de Economía Agropecuaria y Estadísticas</t>
    </r>
  </si>
  <si>
    <r>
      <t xml:space="preserve">Elaboración: </t>
    </r>
    <r>
      <rPr>
        <sz val="10"/>
        <rFont val="Calibri"/>
        <family val="2"/>
        <scheme val="minor"/>
      </rPr>
      <t>MA, Departamento de Seguimiento, Control y Evaluación; Y de Economía Agropecuaria y Estadísticas</t>
    </r>
  </si>
  <si>
    <t>VICEMINISTERIO DE PLANIFICACIÓN SECTORIAL AGROPECUARIA</t>
  </si>
  <si>
    <r>
      <t>ARROZ</t>
    </r>
    <r>
      <rPr>
        <vertAlign val="superscript"/>
        <sz val="16"/>
        <rFont val="Calibri"/>
        <family val="2"/>
        <scheme val="minor"/>
      </rPr>
      <t>1</t>
    </r>
  </si>
  <si>
    <r>
      <t>TOMATE IND.</t>
    </r>
    <r>
      <rPr>
        <vertAlign val="superscript"/>
        <sz val="16"/>
        <rFont val="Calibri"/>
        <family val="2"/>
        <scheme val="minor"/>
      </rPr>
      <t>2</t>
    </r>
  </si>
  <si>
    <r>
      <t xml:space="preserve">Elaboración: </t>
    </r>
    <r>
      <rPr>
        <sz val="16"/>
        <rFont val="Calibri"/>
        <family val="2"/>
        <scheme val="minor"/>
      </rPr>
      <t>MA, Departamento de Seguimiento, Control y Evaluación</t>
    </r>
  </si>
  <si>
    <t xml:space="preserve"> </t>
  </si>
  <si>
    <r>
      <t>Fuente</t>
    </r>
    <r>
      <rPr>
        <sz val="18"/>
        <rFont val="Calibri"/>
        <family val="2"/>
        <scheme val="minor"/>
      </rPr>
      <t>: MA, Departamento de Seguimiento, Control y Evaluación</t>
    </r>
  </si>
  <si>
    <r>
      <t xml:space="preserve">Elaboración: </t>
    </r>
    <r>
      <rPr>
        <sz val="14"/>
        <rFont val="Calibri"/>
        <family val="2"/>
        <scheme val="minor"/>
      </rPr>
      <t>MA, Departamento de Seguimiento, Control y Evaluación; Y de Economía Agropecuaria y Estadísticas</t>
    </r>
  </si>
  <si>
    <t>CONSOLIDADO NACIONAL DE SIEMBRA POR CULTIVO DURANTE EL AÑO 2019</t>
  </si>
  <si>
    <r>
      <rPr>
        <b/>
        <sz val="16"/>
        <rFont val="Calibri"/>
        <family val="2"/>
        <scheme val="minor"/>
      </rPr>
      <t>Fuentes:</t>
    </r>
    <r>
      <rPr>
        <sz val="16"/>
        <rFont val="Calibri"/>
        <family val="2"/>
        <scheme val="minor"/>
      </rPr>
      <t xml:space="preserve"> Unidades Regionales Planificación y Economía (URPEs); Fomento Arrocero; AFCONAGRO, Asociación de Fabricantes de Conservas del Agro.</t>
    </r>
  </si>
  <si>
    <r>
      <rPr>
        <b/>
        <sz val="16"/>
        <rFont val="Calibri"/>
        <family val="2"/>
        <scheme val="minor"/>
      </rPr>
      <t>Elaborado:</t>
    </r>
    <r>
      <rPr>
        <sz val="16"/>
        <rFont val="Calibri"/>
        <family val="2"/>
        <scheme val="minor"/>
      </rPr>
      <t xml:space="preserve"> Ministerio de Agricultura. Departamento de Seguimiento, Control y Evaluación. División Seguimiento.</t>
    </r>
  </si>
  <si>
    <t>|</t>
  </si>
  <si>
    <r>
      <t xml:space="preserve">Elaboración: </t>
    </r>
    <r>
      <rPr>
        <sz val="20"/>
        <rFont val="Calibri"/>
        <family val="2"/>
        <scheme val="minor"/>
      </rPr>
      <t>MA, Departamento de Seguimiento, Control y Evaluación</t>
    </r>
  </si>
  <si>
    <t>Arroz1</t>
  </si>
  <si>
    <t xml:space="preserve">                    -  </t>
  </si>
  <si>
    <t xml:space="preserve">                          -  </t>
  </si>
  <si>
    <t>(DATOS EXPRESADOS EN TAREAS, TAS)</t>
  </si>
  <si>
    <r>
      <t>Tomate Ind.</t>
    </r>
    <r>
      <rPr>
        <b/>
        <vertAlign val="superscript"/>
        <sz val="12"/>
        <rFont val="Calibri"/>
        <family val="2"/>
      </rPr>
      <t>2</t>
    </r>
  </si>
  <si>
    <r>
      <rPr>
        <b/>
        <sz val="18"/>
        <rFont val="Calibri"/>
        <family val="2"/>
        <scheme val="minor"/>
      </rPr>
      <t>Fuentes:</t>
    </r>
    <r>
      <rPr>
        <sz val="18"/>
        <rFont val="Calibri"/>
        <family val="2"/>
        <scheme val="minor"/>
      </rPr>
      <t xml:space="preserve"> Unidades Regionales Planificación y Economía (URPEs); Fomento Arrocero; AFCONAGRO, Asociación de Fabricantes de Conservas del Agro.</t>
    </r>
  </si>
  <si>
    <r>
      <rPr>
        <b/>
        <sz val="18"/>
        <rFont val="Calibri"/>
        <family val="2"/>
        <scheme val="minor"/>
      </rPr>
      <t>Elaborado</t>
    </r>
    <r>
      <rPr>
        <sz val="18"/>
        <rFont val="Calibri"/>
        <family val="2"/>
        <scheme val="minor"/>
      </rPr>
      <t>: Ministerio de Agricultura. Departamento de Seguimiento, Control y Evaluación. División Seguimiento.</t>
    </r>
  </si>
  <si>
    <r>
      <t>Arroz</t>
    </r>
    <r>
      <rPr>
        <b/>
        <vertAlign val="superscript"/>
        <sz val="22"/>
        <rFont val="Calibri"/>
        <family val="2"/>
      </rPr>
      <t>1</t>
    </r>
  </si>
  <si>
    <r>
      <t>Tomate Ind.</t>
    </r>
    <r>
      <rPr>
        <b/>
        <vertAlign val="superscript"/>
        <sz val="22"/>
        <rFont val="Calibri"/>
        <family val="2"/>
      </rPr>
      <t>2</t>
    </r>
  </si>
  <si>
    <r>
      <rPr>
        <b/>
        <sz val="20"/>
        <rFont val="Calibri"/>
        <family val="2"/>
        <scheme val="minor"/>
      </rPr>
      <t>Fuentes:</t>
    </r>
    <r>
      <rPr>
        <sz val="20"/>
        <rFont val="Calibri"/>
        <family val="2"/>
        <scheme val="minor"/>
      </rPr>
      <t xml:space="preserve"> Unidades Regionales Planificación y Economía (URPEs); Fomento Arrocero; AFCONAGRO, Asociación de Fabricantes de Conservas del Agro.</t>
    </r>
  </si>
  <si>
    <r>
      <rPr>
        <b/>
        <sz val="20"/>
        <rFont val="Calibri"/>
        <family val="2"/>
        <scheme val="minor"/>
      </rPr>
      <t>Elaborado:</t>
    </r>
    <r>
      <rPr>
        <sz val="20"/>
        <rFont val="Calibri"/>
        <family val="2"/>
        <scheme val="minor"/>
      </rPr>
      <t xml:space="preserve"> Ministerio de Agricultura. Departamento de Seguimiento, Control y Evaluación. División Seguimiento.</t>
    </r>
  </si>
  <si>
    <t>CONSOLIDADO NACIONAL DE SIEMBRA POR CULTIVO DURANTE, ENERO-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</si>
</sst>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vertAlign val="superscript"/>
      <sz val="12"/>
      <name val="Calibri"/>
      <family val="2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b/>
      <vertAlign val="superscript"/>
      <sz val="20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3" tint="0.39997558519241921"/>
      <name val="Calibri"/>
      <family val="2"/>
      <scheme val="minor"/>
    </font>
    <font>
      <sz val="16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6"/>
      <name val="Arial"/>
      <family val="2"/>
    </font>
    <font>
      <sz val="18"/>
      <name val="Arial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26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18"/>
      <name val="Arial"/>
      <family val="2"/>
    </font>
    <font>
      <sz val="14"/>
      <color indexed="18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name val="Calibri"/>
      <family val="2"/>
      <scheme val="minor"/>
    </font>
    <font>
      <vertAlign val="superscript"/>
      <sz val="16"/>
      <name val="Calibri"/>
      <family val="2"/>
      <scheme val="minor"/>
    </font>
    <font>
      <b/>
      <sz val="10"/>
      <color theme="1"/>
      <name val="Arial"/>
      <family val="2"/>
    </font>
    <font>
      <b/>
      <sz val="22"/>
      <color theme="0"/>
      <name val="Calibri"/>
      <family val="2"/>
      <scheme val="minor"/>
    </font>
    <font>
      <b/>
      <vertAlign val="superscript"/>
      <sz val="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B010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</cellStyleXfs>
  <cellXfs count="32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8" fillId="2" borderId="4" xfId="0" applyFont="1" applyFill="1" applyBorder="1"/>
    <xf numFmtId="0" fontId="8" fillId="0" borderId="4" xfId="0" applyFont="1" applyBorder="1"/>
    <xf numFmtId="0" fontId="2" fillId="2" borderId="0" xfId="3" applyFont="1" applyFill="1"/>
    <xf numFmtId="0" fontId="3" fillId="2" borderId="0" xfId="3" applyFont="1" applyFill="1"/>
    <xf numFmtId="0" fontId="6" fillId="2" borderId="0" xfId="3" applyFont="1" applyFill="1"/>
    <xf numFmtId="0" fontId="2" fillId="2" borderId="0" xfId="4" applyFont="1" applyFill="1"/>
    <xf numFmtId="0" fontId="3" fillId="2" borderId="0" xfId="4" applyFont="1" applyFill="1"/>
    <xf numFmtId="0" fontId="4" fillId="2" borderId="0" xfId="4" applyFont="1" applyFill="1" applyAlignment="1">
      <alignment horizontal="left"/>
    </xf>
    <xf numFmtId="0" fontId="6" fillId="2" borderId="0" xfId="4" applyFont="1" applyFill="1"/>
    <xf numFmtId="0" fontId="8" fillId="0" borderId="4" xfId="4" applyFont="1" applyBorder="1"/>
    <xf numFmtId="164" fontId="4" fillId="2" borderId="5" xfId="5" applyNumberFormat="1" applyFont="1" applyFill="1" applyBorder="1"/>
    <xf numFmtId="164" fontId="4" fillId="2" borderId="6" xfId="5" applyNumberFormat="1" applyFont="1" applyFill="1" applyBorder="1"/>
    <xf numFmtId="0" fontId="0" fillId="3" borderId="0" xfId="0" applyFill="1"/>
    <xf numFmtId="164" fontId="0" fillId="3" borderId="0" xfId="0" applyNumberFormat="1" applyFill="1"/>
    <xf numFmtId="0" fontId="6" fillId="3" borderId="0" xfId="0" applyFont="1" applyFill="1"/>
    <xf numFmtId="0" fontId="4" fillId="3" borderId="0" xfId="3" applyFont="1" applyFill="1"/>
    <xf numFmtId="0" fontId="7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13" fillId="2" borderId="0" xfId="0" applyFont="1" applyFill="1"/>
    <xf numFmtId="0" fontId="13" fillId="0" borderId="0" xfId="0" applyFont="1"/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0" borderId="4" xfId="0" applyFont="1" applyBorder="1"/>
    <xf numFmtId="164" fontId="13" fillId="2" borderId="5" xfId="5" applyNumberFormat="1" applyFont="1" applyFill="1" applyBorder="1"/>
    <xf numFmtId="164" fontId="13" fillId="2" borderId="6" xfId="5" applyNumberFormat="1" applyFont="1" applyFill="1" applyBorder="1"/>
    <xf numFmtId="164" fontId="13" fillId="0" borderId="5" xfId="5" applyNumberFormat="1" applyFont="1" applyFill="1" applyBorder="1"/>
    <xf numFmtId="164" fontId="13" fillId="0" borderId="6" xfId="5" applyNumberFormat="1" applyFont="1" applyFill="1" applyBorder="1"/>
    <xf numFmtId="0" fontId="4" fillId="0" borderId="0" xfId="0" applyFont="1"/>
    <xf numFmtId="0" fontId="19" fillId="0" borderId="0" xfId="0" applyFont="1"/>
    <xf numFmtId="0" fontId="3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3" fillId="2" borderId="0" xfId="0" applyFont="1" applyFill="1" applyAlignment="1">
      <alignment horizontal="left"/>
    </xf>
    <xf numFmtId="0" fontId="8" fillId="0" borderId="0" xfId="0" applyFont="1"/>
    <xf numFmtId="164" fontId="23" fillId="0" borderId="0" xfId="5" applyNumberFormat="1" applyFont="1" applyBorder="1"/>
    <xf numFmtId="0" fontId="24" fillId="0" borderId="0" xfId="0" applyFont="1"/>
    <xf numFmtId="0" fontId="5" fillId="2" borderId="0" xfId="0" applyFont="1" applyFill="1" applyAlignment="1">
      <alignment horizontal="center"/>
    </xf>
    <xf numFmtId="0" fontId="13" fillId="3" borderId="0" xfId="0" applyFont="1" applyFill="1"/>
    <xf numFmtId="164" fontId="4" fillId="3" borderId="0" xfId="0" applyNumberFormat="1" applyFont="1" applyFill="1"/>
    <xf numFmtId="164" fontId="17" fillId="3" borderId="0" xfId="0" applyNumberFormat="1" applyFont="1" applyFill="1"/>
    <xf numFmtId="0" fontId="3" fillId="3" borderId="0" xfId="0" applyFont="1" applyFill="1"/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/>
    <xf numFmtId="0" fontId="17" fillId="3" borderId="0" xfId="0" applyFont="1" applyFill="1"/>
    <xf numFmtId="0" fontId="16" fillId="6" borderId="7" xfId="0" applyFont="1" applyFill="1" applyBorder="1"/>
    <xf numFmtId="0" fontId="15" fillId="4" borderId="1" xfId="4" applyFont="1" applyFill="1" applyBorder="1" applyAlignment="1">
      <alignment horizontal="center" vertical="center"/>
    </xf>
    <xf numFmtId="0" fontId="15" fillId="4" borderId="2" xfId="4" applyFont="1" applyFill="1" applyBorder="1" applyAlignment="1">
      <alignment horizontal="center" vertical="center"/>
    </xf>
    <xf numFmtId="0" fontId="15" fillId="4" borderId="3" xfId="4" applyFont="1" applyFill="1" applyBorder="1" applyAlignment="1">
      <alignment horizontal="center" vertical="center"/>
    </xf>
    <xf numFmtId="0" fontId="16" fillId="6" borderId="7" xfId="4" applyFont="1" applyFill="1" applyBorder="1"/>
    <xf numFmtId="164" fontId="15" fillId="6" borderId="8" xfId="5" applyNumberFormat="1" applyFont="1" applyFill="1" applyBorder="1"/>
    <xf numFmtId="164" fontId="15" fillId="6" borderId="9" xfId="5" applyNumberFormat="1" applyFont="1" applyFill="1" applyBorder="1"/>
    <xf numFmtId="0" fontId="6" fillId="3" borderId="0" xfId="4" applyFont="1" applyFill="1"/>
    <xf numFmtId="164" fontId="29" fillId="0" borderId="0" xfId="0" applyNumberFormat="1" applyFont="1"/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6" borderId="7" xfId="0" applyFont="1" applyFill="1" applyBorder="1"/>
    <xf numFmtId="164" fontId="12" fillId="6" borderId="8" xfId="5" applyNumberFormat="1" applyFont="1" applyFill="1" applyBorder="1"/>
    <xf numFmtId="164" fontId="12" fillId="6" borderId="9" xfId="5" applyNumberFormat="1" applyFont="1" applyFill="1" applyBorder="1"/>
    <xf numFmtId="0" fontId="30" fillId="2" borderId="0" xfId="0" applyFont="1" applyFill="1"/>
    <xf numFmtId="0" fontId="11" fillId="2" borderId="0" xfId="0" applyFont="1" applyFill="1"/>
    <xf numFmtId="0" fontId="0" fillId="2" borderId="0" xfId="0" applyFill="1"/>
    <xf numFmtId="0" fontId="31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3" fillId="0" borderId="0" xfId="0" applyFont="1"/>
    <xf numFmtId="0" fontId="29" fillId="2" borderId="0" xfId="0" applyFont="1" applyFill="1"/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164" fontId="4" fillId="2" borderId="14" xfId="5" applyNumberFormat="1" applyFont="1" applyFill="1" applyBorder="1"/>
    <xf numFmtId="0" fontId="25" fillId="0" borderId="0" xfId="0" applyFont="1"/>
    <xf numFmtId="0" fontId="25" fillId="3" borderId="0" xfId="0" applyFont="1" applyFill="1"/>
    <xf numFmtId="0" fontId="30" fillId="3" borderId="0" xfId="0" applyFont="1" applyFill="1"/>
    <xf numFmtId="0" fontId="11" fillId="3" borderId="0" xfId="0" applyFont="1" applyFill="1"/>
    <xf numFmtId="0" fontId="23" fillId="3" borderId="0" xfId="0" applyFont="1" applyFill="1"/>
    <xf numFmtId="0" fontId="29" fillId="3" borderId="0" xfId="0" applyFont="1" applyFill="1"/>
    <xf numFmtId="164" fontId="23" fillId="0" borderId="0" xfId="5" applyNumberFormat="1" applyFont="1"/>
    <xf numFmtId="164" fontId="23" fillId="0" borderId="0" xfId="0" applyNumberFormat="1" applyFont="1"/>
    <xf numFmtId="0" fontId="29" fillId="2" borderId="10" xfId="0" applyFont="1" applyFill="1" applyBorder="1"/>
    <xf numFmtId="0" fontId="23" fillId="2" borderId="0" xfId="0" applyFont="1" applyFill="1"/>
    <xf numFmtId="0" fontId="4" fillId="2" borderId="5" xfId="0" applyFont="1" applyFill="1" applyBorder="1"/>
    <xf numFmtId="0" fontId="15" fillId="4" borderId="5" xfId="0" applyFont="1" applyFill="1" applyBorder="1" applyAlignment="1">
      <alignment horizontal="center" vertical="center"/>
    </xf>
    <xf numFmtId="0" fontId="15" fillId="6" borderId="5" xfId="0" applyFont="1" applyFill="1" applyBorder="1"/>
    <xf numFmtId="164" fontId="15" fillId="6" borderId="5" xfId="5" applyNumberFormat="1" applyFont="1" applyFill="1" applyBorder="1"/>
    <xf numFmtId="164" fontId="23" fillId="3" borderId="0" xfId="5" applyNumberFormat="1" applyFont="1" applyFill="1"/>
    <xf numFmtId="164" fontId="23" fillId="3" borderId="0" xfId="0" applyNumberFormat="1" applyFont="1" applyFill="1"/>
    <xf numFmtId="164" fontId="23" fillId="3" borderId="0" xfId="5" applyNumberFormat="1" applyFont="1" applyFill="1" applyBorder="1"/>
    <xf numFmtId="164" fontId="24" fillId="3" borderId="0" xfId="0" applyNumberFormat="1" applyFont="1" applyFill="1"/>
    <xf numFmtId="0" fontId="8" fillId="3" borderId="0" xfId="0" applyFont="1" applyFill="1"/>
    <xf numFmtId="164" fontId="0" fillId="3" borderId="0" xfId="5" applyNumberFormat="1" applyFont="1" applyFill="1" applyBorder="1"/>
    <xf numFmtId="0" fontId="24" fillId="3" borderId="0" xfId="0" applyFont="1" applyFill="1"/>
    <xf numFmtId="0" fontId="5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5" fillId="2" borderId="10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4" fillId="3" borderId="0" xfId="0" applyFont="1" applyFill="1"/>
    <xf numFmtId="164" fontId="0" fillId="0" borderId="0" xfId="0" applyNumberFormat="1"/>
    <xf numFmtId="0" fontId="11" fillId="0" borderId="0" xfId="0" applyFont="1"/>
    <xf numFmtId="0" fontId="35" fillId="3" borderId="0" xfId="0" applyFont="1" applyFill="1"/>
    <xf numFmtId="0" fontId="36" fillId="3" borderId="0" xfId="0" applyFont="1" applyFill="1"/>
    <xf numFmtId="164" fontId="11" fillId="0" borderId="0" xfId="0" applyNumberFormat="1" applyFont="1"/>
    <xf numFmtId="164" fontId="8" fillId="0" borderId="5" xfId="5" applyNumberFormat="1" applyFont="1" applyBorder="1"/>
    <xf numFmtId="164" fontId="8" fillId="0" borderId="6" xfId="5" applyNumberFormat="1" applyFont="1" applyBorder="1"/>
    <xf numFmtId="164" fontId="11" fillId="3" borderId="0" xfId="0" applyNumberFormat="1" applyFont="1" applyFill="1"/>
    <xf numFmtId="0" fontId="31" fillId="3" borderId="0" xfId="0" applyFont="1" applyFill="1" applyAlignment="1">
      <alignment horizontal="center"/>
    </xf>
    <xf numFmtId="164" fontId="8" fillId="2" borderId="5" xfId="5" applyNumberFormat="1" applyFont="1" applyFill="1" applyBorder="1"/>
    <xf numFmtId="164" fontId="8" fillId="2" borderId="6" xfId="5" applyNumberFormat="1" applyFont="1" applyFill="1" applyBorder="1"/>
    <xf numFmtId="164" fontId="4" fillId="0" borderId="5" xfId="5" applyNumberFormat="1" applyFont="1" applyFill="1" applyBorder="1"/>
    <xf numFmtId="164" fontId="3" fillId="2" borderId="5" xfId="5" applyNumberFormat="1" applyFont="1" applyFill="1" applyBorder="1"/>
    <xf numFmtId="0" fontId="40" fillId="3" borderId="0" xfId="0" applyFont="1" applyFill="1"/>
    <xf numFmtId="0" fontId="3" fillId="0" borderId="1" xfId="0" applyFont="1" applyBorder="1"/>
    <xf numFmtId="164" fontId="3" fillId="0" borderId="5" xfId="5" applyNumberFormat="1" applyFont="1" applyBorder="1"/>
    <xf numFmtId="164" fontId="3" fillId="0" borderId="2" xfId="5" applyNumberFormat="1" applyFont="1" applyBorder="1"/>
    <xf numFmtId="164" fontId="3" fillId="0" borderId="3" xfId="5" applyNumberFormat="1" applyFont="1" applyBorder="1"/>
    <xf numFmtId="0" fontId="3" fillId="0" borderId="4" xfId="0" applyFont="1" applyBorder="1"/>
    <xf numFmtId="164" fontId="3" fillId="0" borderId="6" xfId="5" applyNumberFormat="1" applyFont="1" applyBorder="1"/>
    <xf numFmtId="0" fontId="3" fillId="0" borderId="7" xfId="0" applyFont="1" applyBorder="1"/>
    <xf numFmtId="164" fontId="3" fillId="0" borderId="8" xfId="5" applyNumberFormat="1" applyFont="1" applyBorder="1"/>
    <xf numFmtId="0" fontId="38" fillId="6" borderId="11" xfId="0" applyFont="1" applyFill="1" applyBorder="1"/>
    <xf numFmtId="164" fontId="38" fillId="6" borderId="12" xfId="5" applyNumberFormat="1" applyFont="1" applyFill="1" applyBorder="1"/>
    <xf numFmtId="0" fontId="38" fillId="4" borderId="11" xfId="0" applyFont="1" applyFill="1" applyBorder="1" applyAlignment="1">
      <alignment horizontal="center" vertical="center"/>
    </xf>
    <xf numFmtId="0" fontId="38" fillId="4" borderId="12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center"/>
    </xf>
    <xf numFmtId="0" fontId="41" fillId="3" borderId="0" xfId="0" applyFont="1" applyFill="1"/>
    <xf numFmtId="0" fontId="42" fillId="3" borderId="0" xfId="0" applyFont="1" applyFill="1"/>
    <xf numFmtId="0" fontId="41" fillId="0" borderId="0" xfId="0" applyFont="1"/>
    <xf numFmtId="164" fontId="4" fillId="3" borderId="5" xfId="6" applyNumberFormat="1" applyFont="1" applyFill="1" applyBorder="1"/>
    <xf numFmtId="164" fontId="4" fillId="3" borderId="5" xfId="5" applyNumberFormat="1" applyFont="1" applyFill="1" applyBorder="1" applyAlignment="1">
      <alignment horizontal="center"/>
    </xf>
    <xf numFmtId="164" fontId="4" fillId="0" borderId="5" xfId="5" applyNumberFormat="1" applyFont="1" applyFill="1" applyBorder="1" applyAlignment="1">
      <alignment horizontal="center"/>
    </xf>
    <xf numFmtId="0" fontId="16" fillId="5" borderId="7" xfId="0" applyFont="1" applyFill="1" applyBorder="1" applyAlignment="1">
      <alignment vertical="center"/>
    </xf>
    <xf numFmtId="164" fontId="15" fillId="5" borderId="8" xfId="5" applyNumberFormat="1" applyFont="1" applyFill="1" applyBorder="1" applyAlignment="1">
      <alignment vertical="center"/>
    </xf>
    <xf numFmtId="164" fontId="15" fillId="5" borderId="9" xfId="5" applyNumberFormat="1" applyFont="1" applyFill="1" applyBorder="1" applyAlignment="1">
      <alignment vertical="center"/>
    </xf>
    <xf numFmtId="164" fontId="4" fillId="3" borderId="5" xfId="5" applyNumberFormat="1" applyFont="1" applyFill="1" applyBorder="1"/>
    <xf numFmtId="164" fontId="4" fillId="3" borderId="5" xfId="6" applyNumberFormat="1" applyFont="1" applyFill="1" applyBorder="1" applyAlignment="1">
      <alignment horizontal="center"/>
    </xf>
    <xf numFmtId="0" fontId="8" fillId="3" borderId="4" xfId="0" applyFont="1" applyFill="1" applyBorder="1"/>
    <xf numFmtId="164" fontId="4" fillId="0" borderId="5" xfId="6" applyNumberFormat="1" applyFont="1" applyFill="1" applyBorder="1"/>
    <xf numFmtId="164" fontId="4" fillId="0" borderId="5" xfId="6" applyNumberFormat="1" applyFont="1" applyFill="1" applyBorder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164" fontId="13" fillId="3" borderId="0" xfId="0" applyNumberFormat="1" applyFont="1" applyFill="1"/>
    <xf numFmtId="164" fontId="4" fillId="3" borderId="6" xfId="5" applyNumberFormat="1" applyFont="1" applyFill="1" applyBorder="1"/>
    <xf numFmtId="0" fontId="3" fillId="0" borderId="5" xfId="0" applyFont="1" applyBorder="1"/>
    <xf numFmtId="164" fontId="3" fillId="0" borderId="5" xfId="1" applyNumberFormat="1" applyFont="1" applyBorder="1"/>
    <xf numFmtId="0" fontId="38" fillId="4" borderId="1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/>
    </xf>
    <xf numFmtId="0" fontId="38" fillId="4" borderId="3" xfId="0" applyFont="1" applyFill="1" applyBorder="1" applyAlignment="1">
      <alignment horizontal="center"/>
    </xf>
    <xf numFmtId="164" fontId="3" fillId="0" borderId="6" xfId="1" applyNumberFormat="1" applyFont="1" applyBorder="1"/>
    <xf numFmtId="0" fontId="38" fillId="6" borderId="7" xfId="0" applyFont="1" applyFill="1" applyBorder="1"/>
    <xf numFmtId="164" fontId="38" fillId="6" borderId="8" xfId="1" applyNumberFormat="1" applyFont="1" applyFill="1" applyBorder="1"/>
    <xf numFmtId="164" fontId="38" fillId="6" borderId="9" xfId="1" applyNumberFormat="1" applyFont="1" applyFill="1" applyBorder="1"/>
    <xf numFmtId="0" fontId="46" fillId="3" borderId="0" xfId="0" applyFont="1" applyFill="1"/>
    <xf numFmtId="0" fontId="46" fillId="0" borderId="0" xfId="0" applyFont="1"/>
    <xf numFmtId="0" fontId="38" fillId="4" borderId="5" xfId="0" applyFont="1" applyFill="1" applyBorder="1" applyAlignment="1">
      <alignment horizontal="center" vertical="center"/>
    </xf>
    <xf numFmtId="0" fontId="3" fillId="0" borderId="16" xfId="0" applyFont="1" applyBorder="1"/>
    <xf numFmtId="164" fontId="3" fillId="0" borderId="14" xfId="5" applyNumberFormat="1" applyFont="1" applyBorder="1"/>
    <xf numFmtId="164" fontId="3" fillId="0" borderId="18" xfId="5" applyNumberFormat="1" applyFont="1" applyBorder="1"/>
    <xf numFmtId="0" fontId="38" fillId="6" borderId="17" xfId="0" applyFont="1" applyFill="1" applyBorder="1"/>
    <xf numFmtId="164" fontId="38" fillId="6" borderId="15" xfId="5" applyNumberFormat="1" applyFont="1" applyFill="1" applyBorder="1"/>
    <xf numFmtId="164" fontId="16" fillId="6" borderId="8" xfId="5" applyNumberFormat="1" applyFont="1" applyFill="1" applyBorder="1"/>
    <xf numFmtId="164" fontId="16" fillId="6" borderId="9" xfId="5" applyNumberFormat="1" applyFont="1" applyFill="1" applyBorder="1"/>
    <xf numFmtId="0" fontId="4" fillId="2" borderId="4" xfId="0" applyFont="1" applyFill="1" applyBorder="1"/>
    <xf numFmtId="0" fontId="15" fillId="6" borderId="7" xfId="0" applyFont="1" applyFill="1" applyBorder="1"/>
    <xf numFmtId="0" fontId="30" fillId="0" borderId="0" xfId="0" applyFont="1"/>
    <xf numFmtId="0" fontId="49" fillId="3" borderId="0" xfId="2" applyFont="1" applyFill="1"/>
    <xf numFmtId="0" fontId="50" fillId="3" borderId="0" xfId="0" applyFont="1" applyFill="1"/>
    <xf numFmtId="0" fontId="50" fillId="0" borderId="0" xfId="0" applyFont="1"/>
    <xf numFmtId="0" fontId="4" fillId="0" borderId="4" xfId="0" applyFont="1" applyBorder="1"/>
    <xf numFmtId="164" fontId="4" fillId="0" borderId="6" xfId="5" applyNumberFormat="1" applyFont="1" applyFill="1" applyBorder="1"/>
    <xf numFmtId="0" fontId="43" fillId="2" borderId="0" xfId="0" applyFont="1" applyFill="1"/>
    <xf numFmtId="0" fontId="52" fillId="2" borderId="0" xfId="0" applyFont="1" applyFill="1"/>
    <xf numFmtId="0" fontId="4" fillId="0" borderId="16" xfId="0" applyFont="1" applyBorder="1"/>
    <xf numFmtId="164" fontId="4" fillId="2" borderId="18" xfId="5" applyNumberFormat="1" applyFont="1" applyFill="1" applyBorder="1"/>
    <xf numFmtId="164" fontId="0" fillId="0" borderId="0" xfId="5" applyNumberFormat="1" applyFont="1" applyBorder="1"/>
    <xf numFmtId="0" fontId="31" fillId="2" borderId="0" xfId="0" applyFont="1" applyFill="1"/>
    <xf numFmtId="0" fontId="5" fillId="3" borderId="0" xfId="2" applyFont="1" applyFill="1"/>
    <xf numFmtId="0" fontId="13" fillId="2" borderId="4" xfId="0" applyFont="1" applyFill="1" applyBorder="1"/>
    <xf numFmtId="0" fontId="9" fillId="3" borderId="0" xfId="0" applyFont="1" applyFill="1"/>
    <xf numFmtId="164" fontId="29" fillId="3" borderId="0" xfId="0" applyNumberFormat="1" applyFont="1" applyFill="1"/>
    <xf numFmtId="164" fontId="8" fillId="3" borderId="0" xfId="0" applyNumberFormat="1" applyFont="1" applyFill="1"/>
    <xf numFmtId="0" fontId="33" fillId="2" borderId="0" xfId="4" applyFont="1" applyFill="1"/>
    <xf numFmtId="0" fontId="6" fillId="0" borderId="0" xfId="4" applyFont="1"/>
    <xf numFmtId="0" fontId="34" fillId="0" borderId="0" xfId="0" applyFont="1"/>
    <xf numFmtId="0" fontId="5" fillId="2" borderId="0" xfId="2" applyFont="1" applyFill="1"/>
    <xf numFmtId="0" fontId="13" fillId="2" borderId="0" xfId="2" applyFont="1" applyFill="1"/>
    <xf numFmtId="0" fontId="3" fillId="3" borderId="0" xfId="2" applyFont="1" applyFill="1"/>
    <xf numFmtId="0" fontId="3" fillId="0" borderId="0" xfId="2" applyFont="1"/>
    <xf numFmtId="0" fontId="13" fillId="2" borderId="0" xfId="2" applyFont="1" applyFill="1" applyAlignment="1">
      <alignment horizontal="left"/>
    </xf>
    <xf numFmtId="0" fontId="5" fillId="2" borderId="0" xfId="2" applyFont="1" applyFill="1" applyAlignment="1">
      <alignment horizontal="center"/>
    </xf>
    <xf numFmtId="0" fontId="12" fillId="7" borderId="1" xfId="2" applyFont="1" applyFill="1" applyBorder="1" applyAlignment="1">
      <alignment horizontal="center" vertical="center"/>
    </xf>
    <xf numFmtId="0" fontId="12" fillId="7" borderId="2" xfId="2" applyFont="1" applyFill="1" applyBorder="1" applyAlignment="1">
      <alignment horizontal="center" vertical="center"/>
    </xf>
    <xf numFmtId="0" fontId="12" fillId="7" borderId="3" xfId="2" applyFont="1" applyFill="1" applyBorder="1" applyAlignment="1">
      <alignment horizontal="center" vertical="center"/>
    </xf>
    <xf numFmtId="0" fontId="4" fillId="3" borderId="0" xfId="2" applyFont="1" applyFill="1"/>
    <xf numFmtId="0" fontId="4" fillId="0" borderId="0" xfId="2" applyFont="1"/>
    <xf numFmtId="0" fontId="13" fillId="0" borderId="4" xfId="2" applyFont="1" applyBorder="1"/>
    <xf numFmtId="164" fontId="4" fillId="3" borderId="0" xfId="2" applyNumberFormat="1" applyFont="1" applyFill="1"/>
    <xf numFmtId="164" fontId="4" fillId="0" borderId="0" xfId="2" applyNumberFormat="1" applyFont="1"/>
    <xf numFmtId="164" fontId="13" fillId="3" borderId="6" xfId="5" applyNumberFormat="1" applyFont="1" applyFill="1" applyBorder="1"/>
    <xf numFmtId="0" fontId="12" fillId="6" borderId="7" xfId="2" applyFont="1" applyFill="1" applyBorder="1"/>
    <xf numFmtId="0" fontId="13" fillId="3" borderId="0" xfId="2" applyFont="1" applyFill="1"/>
    <xf numFmtId="0" fontId="13" fillId="0" borderId="0" xfId="2" applyFont="1"/>
    <xf numFmtId="165" fontId="6" fillId="3" borderId="0" xfId="5" applyNumberFormat="1" applyFont="1" applyFill="1" applyBorder="1"/>
    <xf numFmtId="165" fontId="8" fillId="3" borderId="0" xfId="0" applyNumberFormat="1" applyFont="1" applyFill="1"/>
    <xf numFmtId="43" fontId="4" fillId="3" borderId="0" xfId="0" applyNumberFormat="1" applyFont="1" applyFill="1"/>
    <xf numFmtId="0" fontId="13" fillId="3" borderId="4" xfId="2" applyFont="1" applyFill="1" applyBorder="1"/>
    <xf numFmtId="164" fontId="13" fillId="3" borderId="5" xfId="5" applyNumberFormat="1" applyFont="1" applyFill="1" applyBorder="1"/>
    <xf numFmtId="165" fontId="6" fillId="0" borderId="0" xfId="5" applyNumberFormat="1" applyFont="1" applyBorder="1"/>
    <xf numFmtId="165" fontId="8" fillId="0" borderId="0" xfId="0" applyNumberFormat="1" applyFont="1"/>
    <xf numFmtId="10" fontId="4" fillId="3" borderId="0" xfId="8" applyNumberFormat="1" applyFont="1" applyFill="1" applyBorder="1"/>
    <xf numFmtId="10" fontId="18" fillId="3" borderId="0" xfId="8" applyNumberFormat="1" applyFont="1" applyFill="1" applyBorder="1"/>
    <xf numFmtId="10" fontId="19" fillId="3" borderId="0" xfId="8" applyNumberFormat="1" applyFont="1" applyFill="1" applyBorder="1"/>
    <xf numFmtId="10" fontId="19" fillId="0" borderId="0" xfId="8" applyNumberFormat="1" applyFont="1" applyBorder="1"/>
    <xf numFmtId="0" fontId="13" fillId="3" borderId="4" xfId="0" applyFont="1" applyFill="1" applyBorder="1"/>
    <xf numFmtId="10" fontId="19" fillId="0" borderId="0" xfId="8" applyNumberFormat="1" applyFont="1" applyFill="1" applyBorder="1"/>
    <xf numFmtId="0" fontId="50" fillId="0" borderId="4" xfId="0" applyFont="1" applyBorder="1"/>
    <xf numFmtId="164" fontId="50" fillId="2" borderId="5" xfId="5" applyNumberFormat="1" applyFont="1" applyFill="1" applyBorder="1"/>
    <xf numFmtId="164" fontId="50" fillId="2" borderId="6" xfId="5" applyNumberFormat="1" applyFont="1" applyFill="1" applyBorder="1"/>
    <xf numFmtId="164" fontId="50" fillId="0" borderId="5" xfId="5" applyNumberFormat="1" applyFont="1" applyFill="1" applyBorder="1"/>
    <xf numFmtId="164" fontId="50" fillId="0" borderId="6" xfId="5" applyNumberFormat="1" applyFont="1" applyFill="1" applyBorder="1"/>
    <xf numFmtId="0" fontId="50" fillId="3" borderId="4" xfId="0" applyFont="1" applyFill="1" applyBorder="1"/>
    <xf numFmtId="164" fontId="50" fillId="3" borderId="5" xfId="5" applyNumberFormat="1" applyFont="1" applyFill="1" applyBorder="1"/>
    <xf numFmtId="164" fontId="50" fillId="3" borderId="6" xfId="5" applyNumberFormat="1" applyFont="1" applyFill="1" applyBorder="1"/>
    <xf numFmtId="0" fontId="53" fillId="6" borderId="7" xfId="0" applyFont="1" applyFill="1" applyBorder="1"/>
    <xf numFmtId="164" fontId="53" fillId="6" borderId="8" xfId="5" applyNumberFormat="1" applyFont="1" applyFill="1" applyBorder="1"/>
    <xf numFmtId="164" fontId="53" fillId="6" borderId="9" xfId="5" applyNumberFormat="1" applyFont="1" applyFill="1" applyBorder="1"/>
    <xf numFmtId="0" fontId="37" fillId="3" borderId="0" xfId="0" applyFont="1" applyFill="1"/>
    <xf numFmtId="3" fontId="4" fillId="3" borderId="0" xfId="0" applyNumberFormat="1" applyFont="1" applyFill="1"/>
    <xf numFmtId="0" fontId="2" fillId="3" borderId="0" xfId="2" applyFont="1" applyFill="1"/>
    <xf numFmtId="164" fontId="3" fillId="3" borderId="0" xfId="5" applyNumberFormat="1" applyFont="1" applyFill="1"/>
    <xf numFmtId="0" fontId="4" fillId="3" borderId="0" xfId="2" applyFont="1" applyFill="1" applyAlignment="1">
      <alignment horizontal="left"/>
    </xf>
    <xf numFmtId="0" fontId="6" fillId="2" borderId="0" xfId="2" applyFont="1" applyFill="1"/>
    <xf numFmtId="0" fontId="15" fillId="7" borderId="1" xfId="2" applyFont="1" applyFill="1" applyBorder="1" applyAlignment="1">
      <alignment horizontal="center" vertical="center"/>
    </xf>
    <xf numFmtId="0" fontId="15" fillId="7" borderId="2" xfId="2" applyFont="1" applyFill="1" applyBorder="1" applyAlignment="1">
      <alignment horizontal="center" vertical="center"/>
    </xf>
    <xf numFmtId="164" fontId="4" fillId="3" borderId="0" xfId="5" applyNumberFormat="1" applyFont="1" applyFill="1"/>
    <xf numFmtId="0" fontId="8" fillId="0" borderId="4" xfId="2" applyFont="1" applyBorder="1"/>
    <xf numFmtId="0" fontId="16" fillId="6" borderId="7" xfId="2" applyFont="1" applyFill="1" applyBorder="1"/>
    <xf numFmtId="0" fontId="8" fillId="3" borderId="0" xfId="3" applyFont="1" applyFill="1"/>
    <xf numFmtId="0" fontId="8" fillId="3" borderId="0" xfId="2" applyFont="1" applyFill="1"/>
    <xf numFmtId="0" fontId="9" fillId="3" borderId="0" xfId="2" applyFont="1" applyFill="1"/>
    <xf numFmtId="0" fontId="7" fillId="3" borderId="0" xfId="2" applyFont="1" applyFill="1"/>
    <xf numFmtId="164" fontId="19" fillId="3" borderId="0" xfId="2" applyNumberFormat="1" applyFont="1" applyFill="1"/>
    <xf numFmtId="0" fontId="3" fillId="0" borderId="0" xfId="3" applyFont="1"/>
    <xf numFmtId="0" fontId="50" fillId="2" borderId="0" xfId="3" applyFont="1" applyFill="1"/>
    <xf numFmtId="0" fontId="50" fillId="2" borderId="0" xfId="3" applyFont="1" applyFill="1" applyAlignment="1">
      <alignment horizontal="left"/>
    </xf>
    <xf numFmtId="0" fontId="53" fillId="7" borderId="1" xfId="3" applyFont="1" applyFill="1" applyBorder="1" applyAlignment="1">
      <alignment horizontal="center" vertical="center"/>
    </xf>
    <xf numFmtId="0" fontId="53" fillId="7" borderId="2" xfId="3" applyFont="1" applyFill="1" applyBorder="1" applyAlignment="1">
      <alignment horizontal="center" vertical="center"/>
    </xf>
    <xf numFmtId="0" fontId="53" fillId="7" borderId="3" xfId="3" applyFont="1" applyFill="1" applyBorder="1" applyAlignment="1">
      <alignment horizontal="center" vertical="center"/>
    </xf>
    <xf numFmtId="0" fontId="4" fillId="0" borderId="0" xfId="3" applyFont="1"/>
    <xf numFmtId="0" fontId="50" fillId="0" borderId="4" xfId="3" applyFont="1" applyBorder="1"/>
    <xf numFmtId="164" fontId="4" fillId="0" borderId="0" xfId="3" applyNumberFormat="1" applyFont="1"/>
    <xf numFmtId="0" fontId="53" fillId="6" borderId="7" xfId="3" applyFont="1" applyFill="1" applyBorder="1"/>
    <xf numFmtId="0" fontId="13" fillId="3" borderId="0" xfId="3" applyFont="1" applyFill="1"/>
    <xf numFmtId="164" fontId="4" fillId="3" borderId="0" xfId="3" applyNumberFormat="1" applyFont="1" applyFill="1"/>
    <xf numFmtId="0" fontId="3" fillId="3" borderId="0" xfId="3" applyFont="1" applyFill="1"/>
    <xf numFmtId="0" fontId="6" fillId="3" borderId="0" xfId="3" applyFont="1" applyFill="1"/>
    <xf numFmtId="0" fontId="2" fillId="3" borderId="0" xfId="9" applyFont="1" applyFill="1"/>
    <xf numFmtId="0" fontId="3" fillId="3" borderId="0" xfId="9" applyFont="1" applyFill="1"/>
    <xf numFmtId="0" fontId="13" fillId="3" borderId="0" xfId="9" applyFont="1" applyFill="1"/>
    <xf numFmtId="0" fontId="4" fillId="3" borderId="0" xfId="9" applyFont="1" applyFill="1" applyAlignment="1">
      <alignment horizontal="left"/>
    </xf>
    <xf numFmtId="0" fontId="6" fillId="3" borderId="0" xfId="9" applyFont="1" applyFill="1"/>
    <xf numFmtId="164" fontId="6" fillId="3" borderId="0" xfId="9" applyNumberFormat="1" applyFont="1" applyFill="1"/>
    <xf numFmtId="0" fontId="15" fillId="4" borderId="1" xfId="9" applyFont="1" applyFill="1" applyBorder="1" applyAlignment="1">
      <alignment horizontal="center" vertical="center"/>
    </xf>
    <xf numFmtId="0" fontId="15" fillId="4" borderId="2" xfId="9" applyFont="1" applyFill="1" applyBorder="1" applyAlignment="1">
      <alignment horizontal="center" vertical="center"/>
    </xf>
    <xf numFmtId="0" fontId="15" fillId="4" borderId="3" xfId="9" applyFont="1" applyFill="1" applyBorder="1" applyAlignment="1">
      <alignment horizontal="center" vertical="center"/>
    </xf>
    <xf numFmtId="0" fontId="4" fillId="3" borderId="0" xfId="9" applyFont="1" applyFill="1"/>
    <xf numFmtId="0" fontId="4" fillId="0" borderId="0" xfId="9" applyFont="1"/>
    <xf numFmtId="0" fontId="8" fillId="0" borderId="4" xfId="9" applyFont="1" applyBorder="1"/>
    <xf numFmtId="164" fontId="4" fillId="3" borderId="14" xfId="6" applyNumberFormat="1" applyFont="1" applyFill="1" applyBorder="1"/>
    <xf numFmtId="164" fontId="13" fillId="3" borderId="0" xfId="9" applyNumberFormat="1" applyFont="1" applyFill="1"/>
    <xf numFmtId="0" fontId="8" fillId="3" borderId="4" xfId="9" applyFont="1" applyFill="1" applyBorder="1"/>
    <xf numFmtId="0" fontId="16" fillId="5" borderId="7" xfId="9" applyFont="1" applyFill="1" applyBorder="1" applyAlignment="1">
      <alignment vertical="center"/>
    </xf>
    <xf numFmtId="0" fontId="7" fillId="2" borderId="0" xfId="9" applyFont="1" applyFill="1"/>
    <xf numFmtId="0" fontId="4" fillId="2" borderId="0" xfId="9" applyFont="1" applyFill="1"/>
    <xf numFmtId="164" fontId="4" fillId="2" borderId="0" xfId="9" applyNumberFormat="1" applyFont="1" applyFill="1"/>
    <xf numFmtId="0" fontId="3" fillId="0" borderId="0" xfId="9" applyFont="1"/>
    <xf numFmtId="0" fontId="7" fillId="3" borderId="0" xfId="9" applyFont="1" applyFill="1"/>
    <xf numFmtId="0" fontId="8" fillId="3" borderId="4" xfId="4" applyFont="1" applyFill="1" applyBorder="1"/>
    <xf numFmtId="164" fontId="4" fillId="3" borderId="5" xfId="6" applyNumberFormat="1" applyFont="1" applyFill="1" applyBorder="1" applyAlignment="1">
      <alignment horizontal="left"/>
    </xf>
    <xf numFmtId="0" fontId="26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/>
    </xf>
    <xf numFmtId="0" fontId="44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wrapText="1"/>
    </xf>
    <xf numFmtId="0" fontId="47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49" fillId="3" borderId="0" xfId="2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5" fillId="3" borderId="0" xfId="2" applyFont="1" applyFill="1" applyAlignment="1">
      <alignment horizontal="center"/>
    </xf>
    <xf numFmtId="0" fontId="37" fillId="0" borderId="0" xfId="3" applyFont="1" applyAlignment="1">
      <alignment horizontal="center"/>
    </xf>
    <xf numFmtId="0" fontId="37" fillId="3" borderId="0" xfId="2" applyFont="1" applyFill="1" applyAlignment="1">
      <alignment horizontal="center"/>
    </xf>
    <xf numFmtId="0" fontId="37" fillId="2" borderId="0" xfId="3" applyFont="1" applyFill="1" applyAlignment="1">
      <alignment horizontal="center"/>
    </xf>
    <xf numFmtId="0" fontId="5" fillId="0" borderId="0" xfId="4" applyFont="1" applyAlignment="1">
      <alignment horizontal="center"/>
    </xf>
    <xf numFmtId="0" fontId="5" fillId="2" borderId="0" xfId="4" applyFont="1" applyFill="1" applyAlignment="1">
      <alignment horizontal="center"/>
    </xf>
    <xf numFmtId="0" fontId="33" fillId="3" borderId="0" xfId="0" applyFont="1" applyFill="1" applyAlignment="1">
      <alignment horizontal="left" wrapText="1"/>
    </xf>
    <xf numFmtId="0" fontId="5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3" borderId="0" xfId="9" applyFont="1" applyFill="1" applyAlignment="1">
      <alignment horizontal="center"/>
    </xf>
  </cellXfs>
  <cellStyles count="10">
    <cellStyle name="Millares" xfId="1" builtinId="3"/>
    <cellStyle name="Millares 2" xfId="5" xr:uid="{00000000-0005-0000-0000-000001000000}"/>
    <cellStyle name="Millares_CUADRO DE EJECUCION enero 2004" xfId="6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4" xr:uid="{00000000-0005-0000-0000-000006000000}"/>
    <cellStyle name="Normal 4" xfId="7" xr:uid="{00000000-0005-0000-0000-000007000000}"/>
    <cellStyle name="Normal 6" xfId="9" xr:uid="{06B89320-0E68-4643-B4E7-AF80C180484F}"/>
    <cellStyle name="Porcentaj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</xdr:colOff>
      <xdr:row>1</xdr:row>
      <xdr:rowOff>130969</xdr:rowOff>
    </xdr:from>
    <xdr:to>
      <xdr:col>8</xdr:col>
      <xdr:colOff>202405</xdr:colOff>
      <xdr:row>6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48BD47-98FD-445D-A35E-5DF464EDE2E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5369718" y="321469"/>
          <a:ext cx="1857375" cy="8215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1238250</xdr:colOff>
      <xdr:row>1</xdr:row>
      <xdr:rowOff>171450</xdr:rowOff>
    </xdr:from>
    <xdr:to>
      <xdr:col>8</xdr:col>
      <xdr:colOff>323852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96116E-F6ED-46FD-A33F-376B34210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361950"/>
          <a:ext cx="3028952" cy="1314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895350</xdr:colOff>
      <xdr:row>0</xdr:row>
      <xdr:rowOff>228600</xdr:rowOff>
    </xdr:from>
    <xdr:to>
      <xdr:col>8</xdr:col>
      <xdr:colOff>457200</xdr:colOff>
      <xdr:row>5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2DFC55-28AE-48B6-A463-73545EB68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28600"/>
          <a:ext cx="3067050" cy="11811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857250</xdr:colOff>
      <xdr:row>0</xdr:row>
      <xdr:rowOff>419100</xdr:rowOff>
    </xdr:from>
    <xdr:to>
      <xdr:col>8</xdr:col>
      <xdr:colOff>202957</xdr:colOff>
      <xdr:row>3</xdr:row>
      <xdr:rowOff>28294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4DC25-E180-4BB8-95C9-6D1AD1688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419100"/>
          <a:ext cx="3060457" cy="115224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1371600</xdr:colOff>
      <xdr:row>2</xdr:row>
      <xdr:rowOff>76200</xdr:rowOff>
    </xdr:from>
    <xdr:to>
      <xdr:col>7</xdr:col>
      <xdr:colOff>1257300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E68C13-FCBE-4E3B-92AC-C836164B2BB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8553450" y="76200"/>
          <a:ext cx="2667000" cy="12001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190500</xdr:rowOff>
    </xdr:from>
    <xdr:to>
      <xdr:col>8</xdr:col>
      <xdr:colOff>76200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7A319B-5895-44FB-A613-4147AC3EBF3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924800" y="190500"/>
          <a:ext cx="2667000" cy="1276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105189</xdr:colOff>
      <xdr:row>1</xdr:row>
      <xdr:rowOff>11446</xdr:rowOff>
    </xdr:from>
    <xdr:to>
      <xdr:col>7</xdr:col>
      <xdr:colOff>1343289</xdr:colOff>
      <xdr:row>6</xdr:row>
      <xdr:rowOff>271520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D67E63-7960-422E-8F4C-06B04488713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306339" y="278146"/>
          <a:ext cx="2666850" cy="13078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1571725</xdr:colOff>
      <xdr:row>0</xdr:row>
      <xdr:rowOff>228601</xdr:rowOff>
    </xdr:from>
    <xdr:to>
      <xdr:col>7</xdr:col>
      <xdr:colOff>1524000</xdr:colOff>
      <xdr:row>3</xdr:row>
      <xdr:rowOff>209551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51A813-DBA7-4847-A912-1D692DAC4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0325" y="228601"/>
          <a:ext cx="3114575" cy="1238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381001</xdr:rowOff>
    </xdr:from>
    <xdr:to>
      <xdr:col>7</xdr:col>
      <xdr:colOff>1137371</xdr:colOff>
      <xdr:row>3</xdr:row>
      <xdr:rowOff>190501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59A567-0AAE-49D5-8927-DB184175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381001"/>
          <a:ext cx="2585171" cy="1238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86591</xdr:rowOff>
    </xdr:from>
    <xdr:to>
      <xdr:col>7</xdr:col>
      <xdr:colOff>1264227</xdr:colOff>
      <xdr:row>5</xdr:row>
      <xdr:rowOff>69273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FA1D39-4BE9-48DE-862F-A82A8CC38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2955" y="86591"/>
          <a:ext cx="2545772" cy="107372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1136316</xdr:colOff>
      <xdr:row>0</xdr:row>
      <xdr:rowOff>83553</xdr:rowOff>
    </xdr:from>
    <xdr:to>
      <xdr:col>7</xdr:col>
      <xdr:colOff>1253289</xdr:colOff>
      <xdr:row>5</xdr:row>
      <xdr:rowOff>71096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D7A3B7-F973-4EE5-800B-0A98B1C7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3948" y="83553"/>
          <a:ext cx="2723815" cy="107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466717</xdr:colOff>
      <xdr:row>1</xdr:row>
      <xdr:rowOff>138582</xdr:rowOff>
    </xdr:from>
    <xdr:to>
      <xdr:col>8</xdr:col>
      <xdr:colOff>569303</xdr:colOff>
      <xdr:row>6</xdr:row>
      <xdr:rowOff>220134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D3F2A-377D-41E2-A4EF-C5308CC9C24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603140" y="329082"/>
          <a:ext cx="2203319" cy="11219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147203</xdr:colOff>
      <xdr:row>0</xdr:row>
      <xdr:rowOff>76200</xdr:rowOff>
    </xdr:from>
    <xdr:to>
      <xdr:col>7</xdr:col>
      <xdr:colOff>1333500</xdr:colOff>
      <xdr:row>1</xdr:row>
      <xdr:rowOff>122863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117988-FF15-4C79-866E-07EB9E9D4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1203" y="76200"/>
          <a:ext cx="2710297" cy="118966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209550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26918C95-9BEB-4A02-9929-6DB8EF5A828E}"/>
            </a:ext>
          </a:extLst>
        </xdr:cNvPr>
        <xdr:cNvSpPr>
          <a:spLocks noChangeAspect="1" noChangeArrowheads="1"/>
        </xdr:cNvSpPr>
      </xdr:nvSpPr>
      <xdr:spPr bwMode="auto">
        <a:xfrm>
          <a:off x="29698950" y="9330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316523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550EFDA-8A86-46B1-BE1E-BFEAD021D203}"/>
            </a:ext>
          </a:extLst>
        </xdr:cNvPr>
        <xdr:cNvSpPr>
          <a:spLocks noChangeAspect="1" noChangeArrowheads="1"/>
        </xdr:cNvSpPr>
      </xdr:nvSpPr>
      <xdr:spPr bwMode="auto">
        <a:xfrm>
          <a:off x="30013275" y="9280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5</xdr:row>
      <xdr:rowOff>665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2D958A1-C6D4-4225-BE23-233B03C9A19F}"/>
            </a:ext>
          </a:extLst>
        </xdr:cNvPr>
        <xdr:cNvSpPr>
          <a:spLocks noChangeAspect="1" noChangeArrowheads="1"/>
        </xdr:cNvSpPr>
      </xdr:nvSpPr>
      <xdr:spPr bwMode="auto">
        <a:xfrm>
          <a:off x="28660725" y="1333500"/>
          <a:ext cx="304800" cy="21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5</xdr:row>
      <xdr:rowOff>665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4762AF1-9BC7-4D54-BA7A-C9AF532D703E}"/>
            </a:ext>
          </a:extLst>
        </xdr:cNvPr>
        <xdr:cNvSpPr>
          <a:spLocks noChangeAspect="1" noChangeArrowheads="1"/>
        </xdr:cNvSpPr>
      </xdr:nvSpPr>
      <xdr:spPr bwMode="auto">
        <a:xfrm>
          <a:off x="28660725" y="1333500"/>
          <a:ext cx="304800" cy="21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80</xdr:row>
      <xdr:rowOff>0</xdr:rowOff>
    </xdr:from>
    <xdr:to>
      <xdr:col>15</xdr:col>
      <xdr:colOff>304800</xdr:colOff>
      <xdr:row>80</xdr:row>
      <xdr:rowOff>304800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EE0B0BB-E6D1-4052-ACEC-81B4401F83E0}"/>
            </a:ext>
          </a:extLst>
        </xdr:cNvPr>
        <xdr:cNvSpPr>
          <a:spLocks noChangeAspect="1" noChangeArrowheads="1"/>
        </xdr:cNvSpPr>
      </xdr:nvSpPr>
      <xdr:spPr bwMode="auto">
        <a:xfrm>
          <a:off x="28660725" y="9628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1127938</xdr:colOff>
      <xdr:row>1</xdr:row>
      <xdr:rowOff>170564</xdr:rowOff>
    </xdr:from>
    <xdr:to>
      <xdr:col>8</xdr:col>
      <xdr:colOff>666750</xdr:colOff>
      <xdr:row>7</xdr:row>
      <xdr:rowOff>1597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9BB94D5-AA23-46A5-B1FF-0C5A43E23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7938" y="513464"/>
          <a:ext cx="4110812" cy="15264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15</xdr:col>
      <xdr:colOff>304800</xdr:colOff>
      <xdr:row>4</xdr:row>
      <xdr:rowOff>665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FFF29E0-4529-4125-A568-78978CE2B2D1}"/>
            </a:ext>
          </a:extLst>
        </xdr:cNvPr>
        <xdr:cNvSpPr>
          <a:spLocks noChangeAspect="1" noChangeArrowheads="1"/>
        </xdr:cNvSpPr>
      </xdr:nvSpPr>
      <xdr:spPr bwMode="auto">
        <a:xfrm>
          <a:off x="23364825" y="1000125"/>
          <a:ext cx="304800" cy="2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304800</xdr:colOff>
      <xdr:row>4</xdr:row>
      <xdr:rowOff>665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1A6AB3F-D87E-48DD-9CDD-3B22EF3BB1A2}"/>
            </a:ext>
          </a:extLst>
        </xdr:cNvPr>
        <xdr:cNvSpPr>
          <a:spLocks noChangeAspect="1" noChangeArrowheads="1"/>
        </xdr:cNvSpPr>
      </xdr:nvSpPr>
      <xdr:spPr bwMode="auto">
        <a:xfrm>
          <a:off x="23364825" y="1000125"/>
          <a:ext cx="304800" cy="2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79</xdr:row>
      <xdr:rowOff>0</xdr:rowOff>
    </xdr:from>
    <xdr:to>
      <xdr:col>15</xdr:col>
      <xdr:colOff>304800</xdr:colOff>
      <xdr:row>80</xdr:row>
      <xdr:rowOff>138112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1701DA9-4C7C-421C-9755-45C5CB2DBEAF}"/>
            </a:ext>
          </a:extLst>
        </xdr:cNvPr>
        <xdr:cNvSpPr>
          <a:spLocks noChangeAspect="1" noChangeArrowheads="1"/>
        </xdr:cNvSpPr>
      </xdr:nvSpPr>
      <xdr:spPr bwMode="auto">
        <a:xfrm>
          <a:off x="23364825" y="93678375"/>
          <a:ext cx="3048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1204139</xdr:colOff>
      <xdr:row>1</xdr:row>
      <xdr:rowOff>61028</xdr:rowOff>
    </xdr:from>
    <xdr:to>
      <xdr:col>7</xdr:col>
      <xdr:colOff>1371600</xdr:colOff>
      <xdr:row>5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1D03E3-766F-48B3-B15E-7E2A53CF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8939" y="403928"/>
          <a:ext cx="3215461" cy="128199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460665</xdr:colOff>
      <xdr:row>4</xdr:row>
      <xdr:rowOff>83128</xdr:rowOff>
    </xdr:from>
    <xdr:to>
      <xdr:col>7</xdr:col>
      <xdr:colOff>1073728</xdr:colOff>
      <xdr:row>9</xdr:row>
      <xdr:rowOff>45028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3B5753-7F26-4203-BC13-757703EE946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916392" y="706583"/>
          <a:ext cx="2189018" cy="100099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0</xdr:rowOff>
    </xdr:from>
    <xdr:to>
      <xdr:col>7</xdr:col>
      <xdr:colOff>1143000</xdr:colOff>
      <xdr:row>6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543C11-25CE-4C6D-B863-3B84AD47485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734550" y="685800"/>
          <a:ext cx="2552700" cy="12954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1219200</xdr:colOff>
      <xdr:row>1</xdr:row>
      <xdr:rowOff>76200</xdr:rowOff>
    </xdr:from>
    <xdr:to>
      <xdr:col>7</xdr:col>
      <xdr:colOff>838200</xdr:colOff>
      <xdr:row>5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D3EE04-B4D5-4ECD-B074-A97ED90A384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582150" y="409575"/>
          <a:ext cx="2590800" cy="1270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110546</xdr:colOff>
      <xdr:row>0</xdr:row>
      <xdr:rowOff>69273</xdr:rowOff>
    </xdr:from>
    <xdr:to>
      <xdr:col>7</xdr:col>
      <xdr:colOff>779318</xdr:colOff>
      <xdr:row>4</xdr:row>
      <xdr:rowOff>51954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0E1968-D01C-419D-9076-667AB90C04B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929955" y="69273"/>
          <a:ext cx="2192772" cy="1091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367947</xdr:colOff>
      <xdr:row>2</xdr:row>
      <xdr:rowOff>63501</xdr:rowOff>
    </xdr:from>
    <xdr:to>
      <xdr:col>8</xdr:col>
      <xdr:colOff>304800</xdr:colOff>
      <xdr:row>7</xdr:row>
      <xdr:rowOff>127001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1107D6-69C3-4ECD-83DF-D961933CA34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6692547" y="393701"/>
          <a:ext cx="2045053" cy="889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107950</xdr:colOff>
      <xdr:row>1</xdr:row>
      <xdr:rowOff>38101</xdr:rowOff>
    </xdr:from>
    <xdr:to>
      <xdr:col>7</xdr:col>
      <xdr:colOff>1016000</xdr:colOff>
      <xdr:row>4</xdr:row>
      <xdr:rowOff>215901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2366EB-51D6-43CB-A31A-FA8AD026836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6432550" y="228601"/>
          <a:ext cx="1962150" cy="825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482601</xdr:colOff>
      <xdr:row>1</xdr:row>
      <xdr:rowOff>79375</xdr:rowOff>
    </xdr:from>
    <xdr:to>
      <xdr:col>7</xdr:col>
      <xdr:colOff>1016000</xdr:colOff>
      <xdr:row>7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1A30DD-0D8E-4682-8D73-81E81BE12CD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769226" y="238125"/>
          <a:ext cx="1787524" cy="1158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76201</xdr:rowOff>
    </xdr:from>
    <xdr:to>
      <xdr:col>7</xdr:col>
      <xdr:colOff>971550</xdr:colOff>
      <xdr:row>8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656EE9-C90F-4655-85C8-FAE3054ABBB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886700" y="266701"/>
          <a:ext cx="2286000" cy="1447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1</xdr:row>
      <xdr:rowOff>76201</xdr:rowOff>
    </xdr:from>
    <xdr:to>
      <xdr:col>7</xdr:col>
      <xdr:colOff>1066800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9B786A-90FE-4C97-8CB3-D7DB22B8D6C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200900" y="266701"/>
          <a:ext cx="2819400" cy="1123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171450</xdr:rowOff>
    </xdr:from>
    <xdr:to>
      <xdr:col>8</xdr:col>
      <xdr:colOff>323850</xdr:colOff>
      <xdr:row>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96530D-F667-4599-915A-49113677AD2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8667750" y="361950"/>
          <a:ext cx="2495550" cy="1181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1</xdr:row>
      <xdr:rowOff>114300</xdr:rowOff>
    </xdr:from>
    <xdr:to>
      <xdr:col>8</xdr:col>
      <xdr:colOff>342900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6E8D04-DB01-4F3A-A087-570CCE14594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410450" y="304800"/>
          <a:ext cx="3219450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347abb47239b4e7/Escritorio/MARD/Banco%20Central/2025/Julio%5eJ%202025/Envio/Plantilla%20_Comparativos%20SCP%20Junio_%202025Vs2024%20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_2024 Vs.2025 Millar"/>
      <sheetName val="JUNIO_2024 Vs.2025 Quintal"/>
      <sheetName val="CONSOLIDADO_2025"/>
    </sheetNames>
    <sheetDataSet>
      <sheetData sheetId="0" refreshError="1">
        <row r="11">
          <cell r="F11">
            <v>280490</v>
          </cell>
        </row>
        <row r="12">
          <cell r="F12">
            <v>83558.34228741446</v>
          </cell>
        </row>
        <row r="13">
          <cell r="F13">
            <v>114.99999999999999</v>
          </cell>
        </row>
        <row r="14">
          <cell r="F14">
            <v>4930.0499999999993</v>
          </cell>
        </row>
        <row r="15">
          <cell r="F15">
            <v>5043</v>
          </cell>
        </row>
        <row r="16">
          <cell r="F16">
            <v>10985.997223879282</v>
          </cell>
        </row>
        <row r="17">
          <cell r="F17">
            <v>25368.129003993068</v>
          </cell>
        </row>
        <row r="18">
          <cell r="F18">
            <v>647.17134356468705</v>
          </cell>
        </row>
        <row r="19">
          <cell r="F19">
            <v>48372.955946060683</v>
          </cell>
        </row>
        <row r="20">
          <cell r="F20">
            <v>92.574999999999989</v>
          </cell>
        </row>
        <row r="21">
          <cell r="F21">
            <v>11934</v>
          </cell>
        </row>
        <row r="22">
          <cell r="F22">
            <v>7751.6992331963593</v>
          </cell>
        </row>
        <row r="23">
          <cell r="F23">
            <v>6810.7539853408971</v>
          </cell>
        </row>
        <row r="24">
          <cell r="F24">
            <v>11370.853335290938</v>
          </cell>
        </row>
        <row r="25">
          <cell r="F25">
            <v>42392.188931189419</v>
          </cell>
        </row>
        <row r="26">
          <cell r="F26">
            <v>598.90331913616501</v>
          </cell>
        </row>
        <row r="27">
          <cell r="F27">
            <v>5662.58064371398</v>
          </cell>
        </row>
        <row r="29">
          <cell r="F29">
            <v>18039.474999999999</v>
          </cell>
        </row>
        <row r="30">
          <cell r="F30">
            <v>8916.3310750101045</v>
          </cell>
        </row>
        <row r="31">
          <cell r="F31">
            <v>4374.3167913786419</v>
          </cell>
        </row>
        <row r="32">
          <cell r="F32">
            <v>667.21570798054233</v>
          </cell>
        </row>
        <row r="33">
          <cell r="F33">
            <v>1813.8867576195182</v>
          </cell>
        </row>
        <row r="34">
          <cell r="F34">
            <v>1184</v>
          </cell>
        </row>
        <row r="35">
          <cell r="F35">
            <v>328.8358918258802</v>
          </cell>
        </row>
        <row r="36">
          <cell r="F36">
            <v>866.4855616905013</v>
          </cell>
        </row>
        <row r="38">
          <cell r="F38">
            <v>1747</v>
          </cell>
        </row>
        <row r="39">
          <cell r="F39">
            <v>512.82500000000005</v>
          </cell>
        </row>
        <row r="40">
          <cell r="F40">
            <v>119</v>
          </cell>
        </row>
        <row r="41">
          <cell r="F41">
            <v>671</v>
          </cell>
        </row>
        <row r="42">
          <cell r="F42">
            <v>288</v>
          </cell>
        </row>
        <row r="43">
          <cell r="F43">
            <v>498.12101364226953</v>
          </cell>
        </row>
        <row r="44">
          <cell r="F44">
            <v>25.874999999999996</v>
          </cell>
        </row>
        <row r="45">
          <cell r="F45">
            <v>371</v>
          </cell>
        </row>
        <row r="46">
          <cell r="F46">
            <v>296</v>
          </cell>
        </row>
        <row r="47">
          <cell r="F47">
            <v>9.1999999999999993</v>
          </cell>
        </row>
        <row r="48">
          <cell r="F48">
            <v>141.44999999999999</v>
          </cell>
        </row>
        <row r="49">
          <cell r="F49">
            <v>76</v>
          </cell>
        </row>
        <row r="50">
          <cell r="F50">
            <v>519</v>
          </cell>
        </row>
        <row r="51">
          <cell r="F51">
            <v>0</v>
          </cell>
        </row>
        <row r="52">
          <cell r="F52">
            <v>17</v>
          </cell>
        </row>
        <row r="53">
          <cell r="F53">
            <v>0</v>
          </cell>
        </row>
        <row r="54">
          <cell r="F54">
            <v>57521.123009660405</v>
          </cell>
        </row>
        <row r="55">
          <cell r="F55">
            <v>5408.8975640717072</v>
          </cell>
        </row>
        <row r="56">
          <cell r="F56">
            <v>3342.76567689678</v>
          </cell>
        </row>
        <row r="57">
          <cell r="F57">
            <v>1084.0552211876486</v>
          </cell>
        </row>
        <row r="58">
          <cell r="F58">
            <v>3412.4616977969376</v>
          </cell>
        </row>
        <row r="59">
          <cell r="F59">
            <v>12869</v>
          </cell>
        </row>
        <row r="60">
          <cell r="F60">
            <v>20710.979365907995</v>
          </cell>
        </row>
        <row r="61">
          <cell r="F61">
            <v>22.424999999999997</v>
          </cell>
        </row>
        <row r="62">
          <cell r="F62">
            <v>155.25</v>
          </cell>
        </row>
        <row r="63">
          <cell r="F63">
            <v>1112.1636642071228</v>
          </cell>
        </row>
        <row r="64">
          <cell r="F64">
            <v>171.15934124671222</v>
          </cell>
        </row>
        <row r="65">
          <cell r="F65">
            <v>63.249999999999993</v>
          </cell>
        </row>
        <row r="66">
          <cell r="F66">
            <v>0</v>
          </cell>
        </row>
        <row r="67">
          <cell r="F67">
            <v>6373.3304631106521</v>
          </cell>
        </row>
        <row r="68">
          <cell r="F68">
            <v>4157.0677929607946</v>
          </cell>
        </row>
        <row r="69">
          <cell r="F69">
            <v>349.10548315392981</v>
          </cell>
        </row>
        <row r="70">
          <cell r="F70">
            <v>80.983628856986186</v>
          </cell>
        </row>
        <row r="71">
          <cell r="F71">
            <v>12856.860903306111</v>
          </cell>
        </row>
        <row r="72">
          <cell r="F72">
            <v>49969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0"/>
  <sheetViews>
    <sheetView zoomScale="82" zoomScaleNormal="82" workbookViewId="0">
      <selection activeCell="A47" sqref="A47:F48"/>
    </sheetView>
  </sheetViews>
  <sheetFormatPr baseColWidth="10" defaultRowHeight="15" x14ac:dyDescent="0.25"/>
  <cols>
    <col min="1" max="1" width="14.140625" customWidth="1"/>
    <col min="2" max="2" width="13.5703125" customWidth="1"/>
    <col min="3" max="3" width="13" customWidth="1"/>
    <col min="4" max="4" width="13.28515625" customWidth="1"/>
    <col min="5" max="5" width="13" customWidth="1"/>
    <col min="6" max="6" width="12.28515625" customWidth="1"/>
    <col min="7" max="7" width="12.85546875" customWidth="1"/>
    <col min="8" max="8" width="13.140625" customWidth="1"/>
    <col min="9" max="9" width="12.28515625" customWidth="1"/>
    <col min="10" max="10" width="12.7109375" customWidth="1"/>
    <col min="11" max="13" width="13.42578125" customWidth="1"/>
    <col min="14" max="14" width="15" customWidth="1"/>
    <col min="257" max="257" width="14.140625" customWidth="1"/>
    <col min="258" max="258" width="13.5703125" customWidth="1"/>
    <col min="259" max="259" width="13" customWidth="1"/>
    <col min="260" max="260" width="13.28515625" customWidth="1"/>
    <col min="261" max="261" width="13" customWidth="1"/>
    <col min="262" max="262" width="12.28515625" customWidth="1"/>
    <col min="263" max="263" width="12.85546875" customWidth="1"/>
    <col min="264" max="264" width="13.140625" customWidth="1"/>
    <col min="265" max="265" width="12.28515625" customWidth="1"/>
    <col min="266" max="266" width="12.7109375" customWidth="1"/>
    <col min="267" max="269" width="13.42578125" customWidth="1"/>
    <col min="270" max="270" width="15" customWidth="1"/>
    <col min="513" max="513" width="14.140625" customWidth="1"/>
    <col min="514" max="514" width="13.5703125" customWidth="1"/>
    <col min="515" max="515" width="13" customWidth="1"/>
    <col min="516" max="516" width="13.28515625" customWidth="1"/>
    <col min="517" max="517" width="13" customWidth="1"/>
    <col min="518" max="518" width="12.28515625" customWidth="1"/>
    <col min="519" max="519" width="12.85546875" customWidth="1"/>
    <col min="520" max="520" width="13.140625" customWidth="1"/>
    <col min="521" max="521" width="12.28515625" customWidth="1"/>
    <col min="522" max="522" width="12.7109375" customWidth="1"/>
    <col min="523" max="525" width="13.42578125" customWidth="1"/>
    <col min="526" max="526" width="15" customWidth="1"/>
    <col min="769" max="769" width="14.140625" customWidth="1"/>
    <col min="770" max="770" width="13.5703125" customWidth="1"/>
    <col min="771" max="771" width="13" customWidth="1"/>
    <col min="772" max="772" width="13.28515625" customWidth="1"/>
    <col min="773" max="773" width="13" customWidth="1"/>
    <col min="774" max="774" width="12.28515625" customWidth="1"/>
    <col min="775" max="775" width="12.85546875" customWidth="1"/>
    <col min="776" max="776" width="13.140625" customWidth="1"/>
    <col min="777" max="777" width="12.28515625" customWidth="1"/>
    <col min="778" max="778" width="12.7109375" customWidth="1"/>
    <col min="779" max="781" width="13.42578125" customWidth="1"/>
    <col min="782" max="782" width="15" customWidth="1"/>
    <col min="1025" max="1025" width="14.140625" customWidth="1"/>
    <col min="1026" max="1026" width="13.5703125" customWidth="1"/>
    <col min="1027" max="1027" width="13" customWidth="1"/>
    <col min="1028" max="1028" width="13.28515625" customWidth="1"/>
    <col min="1029" max="1029" width="13" customWidth="1"/>
    <col min="1030" max="1030" width="12.28515625" customWidth="1"/>
    <col min="1031" max="1031" width="12.85546875" customWidth="1"/>
    <col min="1032" max="1032" width="13.140625" customWidth="1"/>
    <col min="1033" max="1033" width="12.28515625" customWidth="1"/>
    <col min="1034" max="1034" width="12.7109375" customWidth="1"/>
    <col min="1035" max="1037" width="13.42578125" customWidth="1"/>
    <col min="1038" max="1038" width="15" customWidth="1"/>
    <col min="1281" max="1281" width="14.140625" customWidth="1"/>
    <col min="1282" max="1282" width="13.5703125" customWidth="1"/>
    <col min="1283" max="1283" width="13" customWidth="1"/>
    <col min="1284" max="1284" width="13.28515625" customWidth="1"/>
    <col min="1285" max="1285" width="13" customWidth="1"/>
    <col min="1286" max="1286" width="12.28515625" customWidth="1"/>
    <col min="1287" max="1287" width="12.85546875" customWidth="1"/>
    <col min="1288" max="1288" width="13.140625" customWidth="1"/>
    <col min="1289" max="1289" width="12.28515625" customWidth="1"/>
    <col min="1290" max="1290" width="12.7109375" customWidth="1"/>
    <col min="1291" max="1293" width="13.42578125" customWidth="1"/>
    <col min="1294" max="1294" width="15" customWidth="1"/>
    <col min="1537" max="1537" width="14.140625" customWidth="1"/>
    <col min="1538" max="1538" width="13.5703125" customWidth="1"/>
    <col min="1539" max="1539" width="13" customWidth="1"/>
    <col min="1540" max="1540" width="13.28515625" customWidth="1"/>
    <col min="1541" max="1541" width="13" customWidth="1"/>
    <col min="1542" max="1542" width="12.28515625" customWidth="1"/>
    <col min="1543" max="1543" width="12.85546875" customWidth="1"/>
    <col min="1544" max="1544" width="13.140625" customWidth="1"/>
    <col min="1545" max="1545" width="12.28515625" customWidth="1"/>
    <col min="1546" max="1546" width="12.7109375" customWidth="1"/>
    <col min="1547" max="1549" width="13.42578125" customWidth="1"/>
    <col min="1550" max="1550" width="15" customWidth="1"/>
    <col min="1793" max="1793" width="14.140625" customWidth="1"/>
    <col min="1794" max="1794" width="13.5703125" customWidth="1"/>
    <col min="1795" max="1795" width="13" customWidth="1"/>
    <col min="1796" max="1796" width="13.28515625" customWidth="1"/>
    <col min="1797" max="1797" width="13" customWidth="1"/>
    <col min="1798" max="1798" width="12.28515625" customWidth="1"/>
    <col min="1799" max="1799" width="12.85546875" customWidth="1"/>
    <col min="1800" max="1800" width="13.140625" customWidth="1"/>
    <col min="1801" max="1801" width="12.28515625" customWidth="1"/>
    <col min="1802" max="1802" width="12.7109375" customWidth="1"/>
    <col min="1803" max="1805" width="13.42578125" customWidth="1"/>
    <col min="1806" max="1806" width="15" customWidth="1"/>
    <col min="2049" max="2049" width="14.140625" customWidth="1"/>
    <col min="2050" max="2050" width="13.5703125" customWidth="1"/>
    <col min="2051" max="2051" width="13" customWidth="1"/>
    <col min="2052" max="2052" width="13.28515625" customWidth="1"/>
    <col min="2053" max="2053" width="13" customWidth="1"/>
    <col min="2054" max="2054" width="12.28515625" customWidth="1"/>
    <col min="2055" max="2055" width="12.85546875" customWidth="1"/>
    <col min="2056" max="2056" width="13.140625" customWidth="1"/>
    <col min="2057" max="2057" width="12.28515625" customWidth="1"/>
    <col min="2058" max="2058" width="12.7109375" customWidth="1"/>
    <col min="2059" max="2061" width="13.42578125" customWidth="1"/>
    <col min="2062" max="2062" width="15" customWidth="1"/>
    <col min="2305" max="2305" width="14.140625" customWidth="1"/>
    <col min="2306" max="2306" width="13.5703125" customWidth="1"/>
    <col min="2307" max="2307" width="13" customWidth="1"/>
    <col min="2308" max="2308" width="13.28515625" customWidth="1"/>
    <col min="2309" max="2309" width="13" customWidth="1"/>
    <col min="2310" max="2310" width="12.28515625" customWidth="1"/>
    <col min="2311" max="2311" width="12.85546875" customWidth="1"/>
    <col min="2312" max="2312" width="13.140625" customWidth="1"/>
    <col min="2313" max="2313" width="12.28515625" customWidth="1"/>
    <col min="2314" max="2314" width="12.7109375" customWidth="1"/>
    <col min="2315" max="2317" width="13.42578125" customWidth="1"/>
    <col min="2318" max="2318" width="15" customWidth="1"/>
    <col min="2561" max="2561" width="14.140625" customWidth="1"/>
    <col min="2562" max="2562" width="13.5703125" customWidth="1"/>
    <col min="2563" max="2563" width="13" customWidth="1"/>
    <col min="2564" max="2564" width="13.28515625" customWidth="1"/>
    <col min="2565" max="2565" width="13" customWidth="1"/>
    <col min="2566" max="2566" width="12.28515625" customWidth="1"/>
    <col min="2567" max="2567" width="12.85546875" customWidth="1"/>
    <col min="2568" max="2568" width="13.140625" customWidth="1"/>
    <col min="2569" max="2569" width="12.28515625" customWidth="1"/>
    <col min="2570" max="2570" width="12.7109375" customWidth="1"/>
    <col min="2571" max="2573" width="13.42578125" customWidth="1"/>
    <col min="2574" max="2574" width="15" customWidth="1"/>
    <col min="2817" max="2817" width="14.140625" customWidth="1"/>
    <col min="2818" max="2818" width="13.5703125" customWidth="1"/>
    <col min="2819" max="2819" width="13" customWidth="1"/>
    <col min="2820" max="2820" width="13.28515625" customWidth="1"/>
    <col min="2821" max="2821" width="13" customWidth="1"/>
    <col min="2822" max="2822" width="12.28515625" customWidth="1"/>
    <col min="2823" max="2823" width="12.85546875" customWidth="1"/>
    <col min="2824" max="2824" width="13.140625" customWidth="1"/>
    <col min="2825" max="2825" width="12.28515625" customWidth="1"/>
    <col min="2826" max="2826" width="12.7109375" customWidth="1"/>
    <col min="2827" max="2829" width="13.42578125" customWidth="1"/>
    <col min="2830" max="2830" width="15" customWidth="1"/>
    <col min="3073" max="3073" width="14.140625" customWidth="1"/>
    <col min="3074" max="3074" width="13.5703125" customWidth="1"/>
    <col min="3075" max="3075" width="13" customWidth="1"/>
    <col min="3076" max="3076" width="13.28515625" customWidth="1"/>
    <col min="3077" max="3077" width="13" customWidth="1"/>
    <col min="3078" max="3078" width="12.28515625" customWidth="1"/>
    <col min="3079" max="3079" width="12.85546875" customWidth="1"/>
    <col min="3080" max="3080" width="13.140625" customWidth="1"/>
    <col min="3081" max="3081" width="12.28515625" customWidth="1"/>
    <col min="3082" max="3082" width="12.7109375" customWidth="1"/>
    <col min="3083" max="3085" width="13.42578125" customWidth="1"/>
    <col min="3086" max="3086" width="15" customWidth="1"/>
    <col min="3329" max="3329" width="14.140625" customWidth="1"/>
    <col min="3330" max="3330" width="13.5703125" customWidth="1"/>
    <col min="3331" max="3331" width="13" customWidth="1"/>
    <col min="3332" max="3332" width="13.28515625" customWidth="1"/>
    <col min="3333" max="3333" width="13" customWidth="1"/>
    <col min="3334" max="3334" width="12.28515625" customWidth="1"/>
    <col min="3335" max="3335" width="12.85546875" customWidth="1"/>
    <col min="3336" max="3336" width="13.140625" customWidth="1"/>
    <col min="3337" max="3337" width="12.28515625" customWidth="1"/>
    <col min="3338" max="3338" width="12.7109375" customWidth="1"/>
    <col min="3339" max="3341" width="13.42578125" customWidth="1"/>
    <col min="3342" max="3342" width="15" customWidth="1"/>
    <col min="3585" max="3585" width="14.140625" customWidth="1"/>
    <col min="3586" max="3586" width="13.5703125" customWidth="1"/>
    <col min="3587" max="3587" width="13" customWidth="1"/>
    <col min="3588" max="3588" width="13.28515625" customWidth="1"/>
    <col min="3589" max="3589" width="13" customWidth="1"/>
    <col min="3590" max="3590" width="12.28515625" customWidth="1"/>
    <col min="3591" max="3591" width="12.85546875" customWidth="1"/>
    <col min="3592" max="3592" width="13.140625" customWidth="1"/>
    <col min="3593" max="3593" width="12.28515625" customWidth="1"/>
    <col min="3594" max="3594" width="12.7109375" customWidth="1"/>
    <col min="3595" max="3597" width="13.42578125" customWidth="1"/>
    <col min="3598" max="3598" width="15" customWidth="1"/>
    <col min="3841" max="3841" width="14.140625" customWidth="1"/>
    <col min="3842" max="3842" width="13.5703125" customWidth="1"/>
    <col min="3843" max="3843" width="13" customWidth="1"/>
    <col min="3844" max="3844" width="13.28515625" customWidth="1"/>
    <col min="3845" max="3845" width="13" customWidth="1"/>
    <col min="3846" max="3846" width="12.28515625" customWidth="1"/>
    <col min="3847" max="3847" width="12.85546875" customWidth="1"/>
    <col min="3848" max="3848" width="13.140625" customWidth="1"/>
    <col min="3849" max="3849" width="12.28515625" customWidth="1"/>
    <col min="3850" max="3850" width="12.7109375" customWidth="1"/>
    <col min="3851" max="3853" width="13.42578125" customWidth="1"/>
    <col min="3854" max="3854" width="15" customWidth="1"/>
    <col min="4097" max="4097" width="14.140625" customWidth="1"/>
    <col min="4098" max="4098" width="13.5703125" customWidth="1"/>
    <col min="4099" max="4099" width="13" customWidth="1"/>
    <col min="4100" max="4100" width="13.28515625" customWidth="1"/>
    <col min="4101" max="4101" width="13" customWidth="1"/>
    <col min="4102" max="4102" width="12.28515625" customWidth="1"/>
    <col min="4103" max="4103" width="12.85546875" customWidth="1"/>
    <col min="4104" max="4104" width="13.140625" customWidth="1"/>
    <col min="4105" max="4105" width="12.28515625" customWidth="1"/>
    <col min="4106" max="4106" width="12.7109375" customWidth="1"/>
    <col min="4107" max="4109" width="13.42578125" customWidth="1"/>
    <col min="4110" max="4110" width="15" customWidth="1"/>
    <col min="4353" max="4353" width="14.140625" customWidth="1"/>
    <col min="4354" max="4354" width="13.5703125" customWidth="1"/>
    <col min="4355" max="4355" width="13" customWidth="1"/>
    <col min="4356" max="4356" width="13.28515625" customWidth="1"/>
    <col min="4357" max="4357" width="13" customWidth="1"/>
    <col min="4358" max="4358" width="12.28515625" customWidth="1"/>
    <col min="4359" max="4359" width="12.85546875" customWidth="1"/>
    <col min="4360" max="4360" width="13.140625" customWidth="1"/>
    <col min="4361" max="4361" width="12.28515625" customWidth="1"/>
    <col min="4362" max="4362" width="12.7109375" customWidth="1"/>
    <col min="4363" max="4365" width="13.42578125" customWidth="1"/>
    <col min="4366" max="4366" width="15" customWidth="1"/>
    <col min="4609" max="4609" width="14.140625" customWidth="1"/>
    <col min="4610" max="4610" width="13.5703125" customWidth="1"/>
    <col min="4611" max="4611" width="13" customWidth="1"/>
    <col min="4612" max="4612" width="13.28515625" customWidth="1"/>
    <col min="4613" max="4613" width="13" customWidth="1"/>
    <col min="4614" max="4614" width="12.28515625" customWidth="1"/>
    <col min="4615" max="4615" width="12.85546875" customWidth="1"/>
    <col min="4616" max="4616" width="13.140625" customWidth="1"/>
    <col min="4617" max="4617" width="12.28515625" customWidth="1"/>
    <col min="4618" max="4618" width="12.7109375" customWidth="1"/>
    <col min="4619" max="4621" width="13.42578125" customWidth="1"/>
    <col min="4622" max="4622" width="15" customWidth="1"/>
    <col min="4865" max="4865" width="14.140625" customWidth="1"/>
    <col min="4866" max="4866" width="13.5703125" customWidth="1"/>
    <col min="4867" max="4867" width="13" customWidth="1"/>
    <col min="4868" max="4868" width="13.28515625" customWidth="1"/>
    <col min="4869" max="4869" width="13" customWidth="1"/>
    <col min="4870" max="4870" width="12.28515625" customWidth="1"/>
    <col min="4871" max="4871" width="12.85546875" customWidth="1"/>
    <col min="4872" max="4872" width="13.140625" customWidth="1"/>
    <col min="4873" max="4873" width="12.28515625" customWidth="1"/>
    <col min="4874" max="4874" width="12.7109375" customWidth="1"/>
    <col min="4875" max="4877" width="13.42578125" customWidth="1"/>
    <col min="4878" max="4878" width="15" customWidth="1"/>
    <col min="5121" max="5121" width="14.140625" customWidth="1"/>
    <col min="5122" max="5122" width="13.5703125" customWidth="1"/>
    <col min="5123" max="5123" width="13" customWidth="1"/>
    <col min="5124" max="5124" width="13.28515625" customWidth="1"/>
    <col min="5125" max="5125" width="13" customWidth="1"/>
    <col min="5126" max="5126" width="12.28515625" customWidth="1"/>
    <col min="5127" max="5127" width="12.85546875" customWidth="1"/>
    <col min="5128" max="5128" width="13.140625" customWidth="1"/>
    <col min="5129" max="5129" width="12.28515625" customWidth="1"/>
    <col min="5130" max="5130" width="12.7109375" customWidth="1"/>
    <col min="5131" max="5133" width="13.42578125" customWidth="1"/>
    <col min="5134" max="5134" width="15" customWidth="1"/>
    <col min="5377" max="5377" width="14.140625" customWidth="1"/>
    <col min="5378" max="5378" width="13.5703125" customWidth="1"/>
    <col min="5379" max="5379" width="13" customWidth="1"/>
    <col min="5380" max="5380" width="13.28515625" customWidth="1"/>
    <col min="5381" max="5381" width="13" customWidth="1"/>
    <col min="5382" max="5382" width="12.28515625" customWidth="1"/>
    <col min="5383" max="5383" width="12.85546875" customWidth="1"/>
    <col min="5384" max="5384" width="13.140625" customWidth="1"/>
    <col min="5385" max="5385" width="12.28515625" customWidth="1"/>
    <col min="5386" max="5386" width="12.7109375" customWidth="1"/>
    <col min="5387" max="5389" width="13.42578125" customWidth="1"/>
    <col min="5390" max="5390" width="15" customWidth="1"/>
    <col min="5633" max="5633" width="14.140625" customWidth="1"/>
    <col min="5634" max="5634" width="13.5703125" customWidth="1"/>
    <col min="5635" max="5635" width="13" customWidth="1"/>
    <col min="5636" max="5636" width="13.28515625" customWidth="1"/>
    <col min="5637" max="5637" width="13" customWidth="1"/>
    <col min="5638" max="5638" width="12.28515625" customWidth="1"/>
    <col min="5639" max="5639" width="12.85546875" customWidth="1"/>
    <col min="5640" max="5640" width="13.140625" customWidth="1"/>
    <col min="5641" max="5641" width="12.28515625" customWidth="1"/>
    <col min="5642" max="5642" width="12.7109375" customWidth="1"/>
    <col min="5643" max="5645" width="13.42578125" customWidth="1"/>
    <col min="5646" max="5646" width="15" customWidth="1"/>
    <col min="5889" max="5889" width="14.140625" customWidth="1"/>
    <col min="5890" max="5890" width="13.5703125" customWidth="1"/>
    <col min="5891" max="5891" width="13" customWidth="1"/>
    <col min="5892" max="5892" width="13.28515625" customWidth="1"/>
    <col min="5893" max="5893" width="13" customWidth="1"/>
    <col min="5894" max="5894" width="12.28515625" customWidth="1"/>
    <col min="5895" max="5895" width="12.85546875" customWidth="1"/>
    <col min="5896" max="5896" width="13.140625" customWidth="1"/>
    <col min="5897" max="5897" width="12.28515625" customWidth="1"/>
    <col min="5898" max="5898" width="12.7109375" customWidth="1"/>
    <col min="5899" max="5901" width="13.42578125" customWidth="1"/>
    <col min="5902" max="5902" width="15" customWidth="1"/>
    <col min="6145" max="6145" width="14.140625" customWidth="1"/>
    <col min="6146" max="6146" width="13.5703125" customWidth="1"/>
    <col min="6147" max="6147" width="13" customWidth="1"/>
    <col min="6148" max="6148" width="13.28515625" customWidth="1"/>
    <col min="6149" max="6149" width="13" customWidth="1"/>
    <col min="6150" max="6150" width="12.28515625" customWidth="1"/>
    <col min="6151" max="6151" width="12.85546875" customWidth="1"/>
    <col min="6152" max="6152" width="13.140625" customWidth="1"/>
    <col min="6153" max="6153" width="12.28515625" customWidth="1"/>
    <col min="6154" max="6154" width="12.7109375" customWidth="1"/>
    <col min="6155" max="6157" width="13.42578125" customWidth="1"/>
    <col min="6158" max="6158" width="15" customWidth="1"/>
    <col min="6401" max="6401" width="14.140625" customWidth="1"/>
    <col min="6402" max="6402" width="13.5703125" customWidth="1"/>
    <col min="6403" max="6403" width="13" customWidth="1"/>
    <col min="6404" max="6404" width="13.28515625" customWidth="1"/>
    <col min="6405" max="6405" width="13" customWidth="1"/>
    <col min="6406" max="6406" width="12.28515625" customWidth="1"/>
    <col min="6407" max="6407" width="12.85546875" customWidth="1"/>
    <col min="6408" max="6408" width="13.140625" customWidth="1"/>
    <col min="6409" max="6409" width="12.28515625" customWidth="1"/>
    <col min="6410" max="6410" width="12.7109375" customWidth="1"/>
    <col min="6411" max="6413" width="13.42578125" customWidth="1"/>
    <col min="6414" max="6414" width="15" customWidth="1"/>
    <col min="6657" max="6657" width="14.140625" customWidth="1"/>
    <col min="6658" max="6658" width="13.5703125" customWidth="1"/>
    <col min="6659" max="6659" width="13" customWidth="1"/>
    <col min="6660" max="6660" width="13.28515625" customWidth="1"/>
    <col min="6661" max="6661" width="13" customWidth="1"/>
    <col min="6662" max="6662" width="12.28515625" customWidth="1"/>
    <col min="6663" max="6663" width="12.85546875" customWidth="1"/>
    <col min="6664" max="6664" width="13.140625" customWidth="1"/>
    <col min="6665" max="6665" width="12.28515625" customWidth="1"/>
    <col min="6666" max="6666" width="12.7109375" customWidth="1"/>
    <col min="6667" max="6669" width="13.42578125" customWidth="1"/>
    <col min="6670" max="6670" width="15" customWidth="1"/>
    <col min="6913" max="6913" width="14.140625" customWidth="1"/>
    <col min="6914" max="6914" width="13.5703125" customWidth="1"/>
    <col min="6915" max="6915" width="13" customWidth="1"/>
    <col min="6916" max="6916" width="13.28515625" customWidth="1"/>
    <col min="6917" max="6917" width="13" customWidth="1"/>
    <col min="6918" max="6918" width="12.28515625" customWidth="1"/>
    <col min="6919" max="6919" width="12.85546875" customWidth="1"/>
    <col min="6920" max="6920" width="13.140625" customWidth="1"/>
    <col min="6921" max="6921" width="12.28515625" customWidth="1"/>
    <col min="6922" max="6922" width="12.7109375" customWidth="1"/>
    <col min="6923" max="6925" width="13.42578125" customWidth="1"/>
    <col min="6926" max="6926" width="15" customWidth="1"/>
    <col min="7169" max="7169" width="14.140625" customWidth="1"/>
    <col min="7170" max="7170" width="13.5703125" customWidth="1"/>
    <col min="7171" max="7171" width="13" customWidth="1"/>
    <col min="7172" max="7172" width="13.28515625" customWidth="1"/>
    <col min="7173" max="7173" width="13" customWidth="1"/>
    <col min="7174" max="7174" width="12.28515625" customWidth="1"/>
    <col min="7175" max="7175" width="12.85546875" customWidth="1"/>
    <col min="7176" max="7176" width="13.140625" customWidth="1"/>
    <col min="7177" max="7177" width="12.28515625" customWidth="1"/>
    <col min="7178" max="7178" width="12.7109375" customWidth="1"/>
    <col min="7179" max="7181" width="13.42578125" customWidth="1"/>
    <col min="7182" max="7182" width="15" customWidth="1"/>
    <col min="7425" max="7425" width="14.140625" customWidth="1"/>
    <col min="7426" max="7426" width="13.5703125" customWidth="1"/>
    <col min="7427" max="7427" width="13" customWidth="1"/>
    <col min="7428" max="7428" width="13.28515625" customWidth="1"/>
    <col min="7429" max="7429" width="13" customWidth="1"/>
    <col min="7430" max="7430" width="12.28515625" customWidth="1"/>
    <col min="7431" max="7431" width="12.85546875" customWidth="1"/>
    <col min="7432" max="7432" width="13.140625" customWidth="1"/>
    <col min="7433" max="7433" width="12.28515625" customWidth="1"/>
    <col min="7434" max="7434" width="12.7109375" customWidth="1"/>
    <col min="7435" max="7437" width="13.42578125" customWidth="1"/>
    <col min="7438" max="7438" width="15" customWidth="1"/>
    <col min="7681" max="7681" width="14.140625" customWidth="1"/>
    <col min="7682" max="7682" width="13.5703125" customWidth="1"/>
    <col min="7683" max="7683" width="13" customWidth="1"/>
    <col min="7684" max="7684" width="13.28515625" customWidth="1"/>
    <col min="7685" max="7685" width="13" customWidth="1"/>
    <col min="7686" max="7686" width="12.28515625" customWidth="1"/>
    <col min="7687" max="7687" width="12.85546875" customWidth="1"/>
    <col min="7688" max="7688" width="13.140625" customWidth="1"/>
    <col min="7689" max="7689" width="12.28515625" customWidth="1"/>
    <col min="7690" max="7690" width="12.7109375" customWidth="1"/>
    <col min="7691" max="7693" width="13.42578125" customWidth="1"/>
    <col min="7694" max="7694" width="15" customWidth="1"/>
    <col min="7937" max="7937" width="14.140625" customWidth="1"/>
    <col min="7938" max="7938" width="13.5703125" customWidth="1"/>
    <col min="7939" max="7939" width="13" customWidth="1"/>
    <col min="7940" max="7940" width="13.28515625" customWidth="1"/>
    <col min="7941" max="7941" width="13" customWidth="1"/>
    <col min="7942" max="7942" width="12.28515625" customWidth="1"/>
    <col min="7943" max="7943" width="12.85546875" customWidth="1"/>
    <col min="7944" max="7944" width="13.140625" customWidth="1"/>
    <col min="7945" max="7945" width="12.28515625" customWidth="1"/>
    <col min="7946" max="7946" width="12.7109375" customWidth="1"/>
    <col min="7947" max="7949" width="13.42578125" customWidth="1"/>
    <col min="7950" max="7950" width="15" customWidth="1"/>
    <col min="8193" max="8193" width="14.140625" customWidth="1"/>
    <col min="8194" max="8194" width="13.5703125" customWidth="1"/>
    <col min="8195" max="8195" width="13" customWidth="1"/>
    <col min="8196" max="8196" width="13.28515625" customWidth="1"/>
    <col min="8197" max="8197" width="13" customWidth="1"/>
    <col min="8198" max="8198" width="12.28515625" customWidth="1"/>
    <col min="8199" max="8199" width="12.85546875" customWidth="1"/>
    <col min="8200" max="8200" width="13.140625" customWidth="1"/>
    <col min="8201" max="8201" width="12.28515625" customWidth="1"/>
    <col min="8202" max="8202" width="12.7109375" customWidth="1"/>
    <col min="8203" max="8205" width="13.42578125" customWidth="1"/>
    <col min="8206" max="8206" width="15" customWidth="1"/>
    <col min="8449" max="8449" width="14.140625" customWidth="1"/>
    <col min="8450" max="8450" width="13.5703125" customWidth="1"/>
    <col min="8451" max="8451" width="13" customWidth="1"/>
    <col min="8452" max="8452" width="13.28515625" customWidth="1"/>
    <col min="8453" max="8453" width="13" customWidth="1"/>
    <col min="8454" max="8454" width="12.28515625" customWidth="1"/>
    <col min="8455" max="8455" width="12.85546875" customWidth="1"/>
    <col min="8456" max="8456" width="13.140625" customWidth="1"/>
    <col min="8457" max="8457" width="12.28515625" customWidth="1"/>
    <col min="8458" max="8458" width="12.7109375" customWidth="1"/>
    <col min="8459" max="8461" width="13.42578125" customWidth="1"/>
    <col min="8462" max="8462" width="15" customWidth="1"/>
    <col min="8705" max="8705" width="14.140625" customWidth="1"/>
    <col min="8706" max="8706" width="13.5703125" customWidth="1"/>
    <col min="8707" max="8707" width="13" customWidth="1"/>
    <col min="8708" max="8708" width="13.28515625" customWidth="1"/>
    <col min="8709" max="8709" width="13" customWidth="1"/>
    <col min="8710" max="8710" width="12.28515625" customWidth="1"/>
    <col min="8711" max="8711" width="12.85546875" customWidth="1"/>
    <col min="8712" max="8712" width="13.140625" customWidth="1"/>
    <col min="8713" max="8713" width="12.28515625" customWidth="1"/>
    <col min="8714" max="8714" width="12.7109375" customWidth="1"/>
    <col min="8715" max="8717" width="13.42578125" customWidth="1"/>
    <col min="8718" max="8718" width="15" customWidth="1"/>
    <col min="8961" max="8961" width="14.140625" customWidth="1"/>
    <col min="8962" max="8962" width="13.5703125" customWidth="1"/>
    <col min="8963" max="8963" width="13" customWidth="1"/>
    <col min="8964" max="8964" width="13.28515625" customWidth="1"/>
    <col min="8965" max="8965" width="13" customWidth="1"/>
    <col min="8966" max="8966" width="12.28515625" customWidth="1"/>
    <col min="8967" max="8967" width="12.85546875" customWidth="1"/>
    <col min="8968" max="8968" width="13.140625" customWidth="1"/>
    <col min="8969" max="8969" width="12.28515625" customWidth="1"/>
    <col min="8970" max="8970" width="12.7109375" customWidth="1"/>
    <col min="8971" max="8973" width="13.42578125" customWidth="1"/>
    <col min="8974" max="8974" width="15" customWidth="1"/>
    <col min="9217" max="9217" width="14.140625" customWidth="1"/>
    <col min="9218" max="9218" width="13.5703125" customWidth="1"/>
    <col min="9219" max="9219" width="13" customWidth="1"/>
    <col min="9220" max="9220" width="13.28515625" customWidth="1"/>
    <col min="9221" max="9221" width="13" customWidth="1"/>
    <col min="9222" max="9222" width="12.28515625" customWidth="1"/>
    <col min="9223" max="9223" width="12.85546875" customWidth="1"/>
    <col min="9224" max="9224" width="13.140625" customWidth="1"/>
    <col min="9225" max="9225" width="12.28515625" customWidth="1"/>
    <col min="9226" max="9226" width="12.7109375" customWidth="1"/>
    <col min="9227" max="9229" width="13.42578125" customWidth="1"/>
    <col min="9230" max="9230" width="15" customWidth="1"/>
    <col min="9473" max="9473" width="14.140625" customWidth="1"/>
    <col min="9474" max="9474" width="13.5703125" customWidth="1"/>
    <col min="9475" max="9475" width="13" customWidth="1"/>
    <col min="9476" max="9476" width="13.28515625" customWidth="1"/>
    <col min="9477" max="9477" width="13" customWidth="1"/>
    <col min="9478" max="9478" width="12.28515625" customWidth="1"/>
    <col min="9479" max="9479" width="12.85546875" customWidth="1"/>
    <col min="9480" max="9480" width="13.140625" customWidth="1"/>
    <col min="9481" max="9481" width="12.28515625" customWidth="1"/>
    <col min="9482" max="9482" width="12.7109375" customWidth="1"/>
    <col min="9483" max="9485" width="13.42578125" customWidth="1"/>
    <col min="9486" max="9486" width="15" customWidth="1"/>
    <col min="9729" max="9729" width="14.140625" customWidth="1"/>
    <col min="9730" max="9730" width="13.5703125" customWidth="1"/>
    <col min="9731" max="9731" width="13" customWidth="1"/>
    <col min="9732" max="9732" width="13.28515625" customWidth="1"/>
    <col min="9733" max="9733" width="13" customWidth="1"/>
    <col min="9734" max="9734" width="12.28515625" customWidth="1"/>
    <col min="9735" max="9735" width="12.85546875" customWidth="1"/>
    <col min="9736" max="9736" width="13.140625" customWidth="1"/>
    <col min="9737" max="9737" width="12.28515625" customWidth="1"/>
    <col min="9738" max="9738" width="12.7109375" customWidth="1"/>
    <col min="9739" max="9741" width="13.42578125" customWidth="1"/>
    <col min="9742" max="9742" width="15" customWidth="1"/>
    <col min="9985" max="9985" width="14.140625" customWidth="1"/>
    <col min="9986" max="9986" width="13.5703125" customWidth="1"/>
    <col min="9987" max="9987" width="13" customWidth="1"/>
    <col min="9988" max="9988" width="13.28515625" customWidth="1"/>
    <col min="9989" max="9989" width="13" customWidth="1"/>
    <col min="9990" max="9990" width="12.28515625" customWidth="1"/>
    <col min="9991" max="9991" width="12.85546875" customWidth="1"/>
    <col min="9992" max="9992" width="13.140625" customWidth="1"/>
    <col min="9993" max="9993" width="12.28515625" customWidth="1"/>
    <col min="9994" max="9994" width="12.7109375" customWidth="1"/>
    <col min="9995" max="9997" width="13.42578125" customWidth="1"/>
    <col min="9998" max="9998" width="15" customWidth="1"/>
    <col min="10241" max="10241" width="14.140625" customWidth="1"/>
    <col min="10242" max="10242" width="13.5703125" customWidth="1"/>
    <col min="10243" max="10243" width="13" customWidth="1"/>
    <col min="10244" max="10244" width="13.28515625" customWidth="1"/>
    <col min="10245" max="10245" width="13" customWidth="1"/>
    <col min="10246" max="10246" width="12.28515625" customWidth="1"/>
    <col min="10247" max="10247" width="12.85546875" customWidth="1"/>
    <col min="10248" max="10248" width="13.140625" customWidth="1"/>
    <col min="10249" max="10249" width="12.28515625" customWidth="1"/>
    <col min="10250" max="10250" width="12.7109375" customWidth="1"/>
    <col min="10251" max="10253" width="13.42578125" customWidth="1"/>
    <col min="10254" max="10254" width="15" customWidth="1"/>
    <col min="10497" max="10497" width="14.140625" customWidth="1"/>
    <col min="10498" max="10498" width="13.5703125" customWidth="1"/>
    <col min="10499" max="10499" width="13" customWidth="1"/>
    <col min="10500" max="10500" width="13.28515625" customWidth="1"/>
    <col min="10501" max="10501" width="13" customWidth="1"/>
    <col min="10502" max="10502" width="12.28515625" customWidth="1"/>
    <col min="10503" max="10503" width="12.85546875" customWidth="1"/>
    <col min="10504" max="10504" width="13.140625" customWidth="1"/>
    <col min="10505" max="10505" width="12.28515625" customWidth="1"/>
    <col min="10506" max="10506" width="12.7109375" customWidth="1"/>
    <col min="10507" max="10509" width="13.42578125" customWidth="1"/>
    <col min="10510" max="10510" width="15" customWidth="1"/>
    <col min="10753" max="10753" width="14.140625" customWidth="1"/>
    <col min="10754" max="10754" width="13.5703125" customWidth="1"/>
    <col min="10755" max="10755" width="13" customWidth="1"/>
    <col min="10756" max="10756" width="13.28515625" customWidth="1"/>
    <col min="10757" max="10757" width="13" customWidth="1"/>
    <col min="10758" max="10758" width="12.28515625" customWidth="1"/>
    <col min="10759" max="10759" width="12.85546875" customWidth="1"/>
    <col min="10760" max="10760" width="13.140625" customWidth="1"/>
    <col min="10761" max="10761" width="12.28515625" customWidth="1"/>
    <col min="10762" max="10762" width="12.7109375" customWidth="1"/>
    <col min="10763" max="10765" width="13.42578125" customWidth="1"/>
    <col min="10766" max="10766" width="15" customWidth="1"/>
    <col min="11009" max="11009" width="14.140625" customWidth="1"/>
    <col min="11010" max="11010" width="13.5703125" customWidth="1"/>
    <col min="11011" max="11011" width="13" customWidth="1"/>
    <col min="11012" max="11012" width="13.28515625" customWidth="1"/>
    <col min="11013" max="11013" width="13" customWidth="1"/>
    <col min="11014" max="11014" width="12.28515625" customWidth="1"/>
    <col min="11015" max="11015" width="12.85546875" customWidth="1"/>
    <col min="11016" max="11016" width="13.140625" customWidth="1"/>
    <col min="11017" max="11017" width="12.28515625" customWidth="1"/>
    <col min="11018" max="11018" width="12.7109375" customWidth="1"/>
    <col min="11019" max="11021" width="13.42578125" customWidth="1"/>
    <col min="11022" max="11022" width="15" customWidth="1"/>
    <col min="11265" max="11265" width="14.140625" customWidth="1"/>
    <col min="11266" max="11266" width="13.5703125" customWidth="1"/>
    <col min="11267" max="11267" width="13" customWidth="1"/>
    <col min="11268" max="11268" width="13.28515625" customWidth="1"/>
    <col min="11269" max="11269" width="13" customWidth="1"/>
    <col min="11270" max="11270" width="12.28515625" customWidth="1"/>
    <col min="11271" max="11271" width="12.85546875" customWidth="1"/>
    <col min="11272" max="11272" width="13.140625" customWidth="1"/>
    <col min="11273" max="11273" width="12.28515625" customWidth="1"/>
    <col min="11274" max="11274" width="12.7109375" customWidth="1"/>
    <col min="11275" max="11277" width="13.42578125" customWidth="1"/>
    <col min="11278" max="11278" width="15" customWidth="1"/>
    <col min="11521" max="11521" width="14.140625" customWidth="1"/>
    <col min="11522" max="11522" width="13.5703125" customWidth="1"/>
    <col min="11523" max="11523" width="13" customWidth="1"/>
    <col min="11524" max="11524" width="13.28515625" customWidth="1"/>
    <col min="11525" max="11525" width="13" customWidth="1"/>
    <col min="11526" max="11526" width="12.28515625" customWidth="1"/>
    <col min="11527" max="11527" width="12.85546875" customWidth="1"/>
    <col min="11528" max="11528" width="13.140625" customWidth="1"/>
    <col min="11529" max="11529" width="12.28515625" customWidth="1"/>
    <col min="11530" max="11530" width="12.7109375" customWidth="1"/>
    <col min="11531" max="11533" width="13.42578125" customWidth="1"/>
    <col min="11534" max="11534" width="15" customWidth="1"/>
    <col min="11777" max="11777" width="14.140625" customWidth="1"/>
    <col min="11778" max="11778" width="13.5703125" customWidth="1"/>
    <col min="11779" max="11779" width="13" customWidth="1"/>
    <col min="11780" max="11780" width="13.28515625" customWidth="1"/>
    <col min="11781" max="11781" width="13" customWidth="1"/>
    <col min="11782" max="11782" width="12.28515625" customWidth="1"/>
    <col min="11783" max="11783" width="12.85546875" customWidth="1"/>
    <col min="11784" max="11784" width="13.140625" customWidth="1"/>
    <col min="11785" max="11785" width="12.28515625" customWidth="1"/>
    <col min="11786" max="11786" width="12.7109375" customWidth="1"/>
    <col min="11787" max="11789" width="13.42578125" customWidth="1"/>
    <col min="11790" max="11790" width="15" customWidth="1"/>
    <col min="12033" max="12033" width="14.140625" customWidth="1"/>
    <col min="12034" max="12034" width="13.5703125" customWidth="1"/>
    <col min="12035" max="12035" width="13" customWidth="1"/>
    <col min="12036" max="12036" width="13.28515625" customWidth="1"/>
    <col min="12037" max="12037" width="13" customWidth="1"/>
    <col min="12038" max="12038" width="12.28515625" customWidth="1"/>
    <col min="12039" max="12039" width="12.85546875" customWidth="1"/>
    <col min="12040" max="12040" width="13.140625" customWidth="1"/>
    <col min="12041" max="12041" width="12.28515625" customWidth="1"/>
    <col min="12042" max="12042" width="12.7109375" customWidth="1"/>
    <col min="12043" max="12045" width="13.42578125" customWidth="1"/>
    <col min="12046" max="12046" width="15" customWidth="1"/>
    <col min="12289" max="12289" width="14.140625" customWidth="1"/>
    <col min="12290" max="12290" width="13.5703125" customWidth="1"/>
    <col min="12291" max="12291" width="13" customWidth="1"/>
    <col min="12292" max="12292" width="13.28515625" customWidth="1"/>
    <col min="12293" max="12293" width="13" customWidth="1"/>
    <col min="12294" max="12294" width="12.28515625" customWidth="1"/>
    <col min="12295" max="12295" width="12.85546875" customWidth="1"/>
    <col min="12296" max="12296" width="13.140625" customWidth="1"/>
    <col min="12297" max="12297" width="12.28515625" customWidth="1"/>
    <col min="12298" max="12298" width="12.7109375" customWidth="1"/>
    <col min="12299" max="12301" width="13.42578125" customWidth="1"/>
    <col min="12302" max="12302" width="15" customWidth="1"/>
    <col min="12545" max="12545" width="14.140625" customWidth="1"/>
    <col min="12546" max="12546" width="13.5703125" customWidth="1"/>
    <col min="12547" max="12547" width="13" customWidth="1"/>
    <col min="12548" max="12548" width="13.28515625" customWidth="1"/>
    <col min="12549" max="12549" width="13" customWidth="1"/>
    <col min="12550" max="12550" width="12.28515625" customWidth="1"/>
    <col min="12551" max="12551" width="12.85546875" customWidth="1"/>
    <col min="12552" max="12552" width="13.140625" customWidth="1"/>
    <col min="12553" max="12553" width="12.28515625" customWidth="1"/>
    <col min="12554" max="12554" width="12.7109375" customWidth="1"/>
    <col min="12555" max="12557" width="13.42578125" customWidth="1"/>
    <col min="12558" max="12558" width="15" customWidth="1"/>
    <col min="12801" max="12801" width="14.140625" customWidth="1"/>
    <col min="12802" max="12802" width="13.5703125" customWidth="1"/>
    <col min="12803" max="12803" width="13" customWidth="1"/>
    <col min="12804" max="12804" width="13.28515625" customWidth="1"/>
    <col min="12805" max="12805" width="13" customWidth="1"/>
    <col min="12806" max="12806" width="12.28515625" customWidth="1"/>
    <col min="12807" max="12807" width="12.85546875" customWidth="1"/>
    <col min="12808" max="12808" width="13.140625" customWidth="1"/>
    <col min="12809" max="12809" width="12.28515625" customWidth="1"/>
    <col min="12810" max="12810" width="12.7109375" customWidth="1"/>
    <col min="12811" max="12813" width="13.42578125" customWidth="1"/>
    <col min="12814" max="12814" width="15" customWidth="1"/>
    <col min="13057" max="13057" width="14.140625" customWidth="1"/>
    <col min="13058" max="13058" width="13.5703125" customWidth="1"/>
    <col min="13059" max="13059" width="13" customWidth="1"/>
    <col min="13060" max="13060" width="13.28515625" customWidth="1"/>
    <col min="13061" max="13061" width="13" customWidth="1"/>
    <col min="13062" max="13062" width="12.28515625" customWidth="1"/>
    <col min="13063" max="13063" width="12.85546875" customWidth="1"/>
    <col min="13064" max="13064" width="13.140625" customWidth="1"/>
    <col min="13065" max="13065" width="12.28515625" customWidth="1"/>
    <col min="13066" max="13066" width="12.7109375" customWidth="1"/>
    <col min="13067" max="13069" width="13.42578125" customWidth="1"/>
    <col min="13070" max="13070" width="15" customWidth="1"/>
    <col min="13313" max="13313" width="14.140625" customWidth="1"/>
    <col min="13314" max="13314" width="13.5703125" customWidth="1"/>
    <col min="13315" max="13315" width="13" customWidth="1"/>
    <col min="13316" max="13316" width="13.28515625" customWidth="1"/>
    <col min="13317" max="13317" width="13" customWidth="1"/>
    <col min="13318" max="13318" width="12.28515625" customWidth="1"/>
    <col min="13319" max="13319" width="12.85546875" customWidth="1"/>
    <col min="13320" max="13320" width="13.140625" customWidth="1"/>
    <col min="13321" max="13321" width="12.28515625" customWidth="1"/>
    <col min="13322" max="13322" width="12.7109375" customWidth="1"/>
    <col min="13323" max="13325" width="13.42578125" customWidth="1"/>
    <col min="13326" max="13326" width="15" customWidth="1"/>
    <col min="13569" max="13569" width="14.140625" customWidth="1"/>
    <col min="13570" max="13570" width="13.5703125" customWidth="1"/>
    <col min="13571" max="13571" width="13" customWidth="1"/>
    <col min="13572" max="13572" width="13.28515625" customWidth="1"/>
    <col min="13573" max="13573" width="13" customWidth="1"/>
    <col min="13574" max="13574" width="12.28515625" customWidth="1"/>
    <col min="13575" max="13575" width="12.85546875" customWidth="1"/>
    <col min="13576" max="13576" width="13.140625" customWidth="1"/>
    <col min="13577" max="13577" width="12.28515625" customWidth="1"/>
    <col min="13578" max="13578" width="12.7109375" customWidth="1"/>
    <col min="13579" max="13581" width="13.42578125" customWidth="1"/>
    <col min="13582" max="13582" width="15" customWidth="1"/>
    <col min="13825" max="13825" width="14.140625" customWidth="1"/>
    <col min="13826" max="13826" width="13.5703125" customWidth="1"/>
    <col min="13827" max="13827" width="13" customWidth="1"/>
    <col min="13828" max="13828" width="13.28515625" customWidth="1"/>
    <col min="13829" max="13829" width="13" customWidth="1"/>
    <col min="13830" max="13830" width="12.28515625" customWidth="1"/>
    <col min="13831" max="13831" width="12.85546875" customWidth="1"/>
    <col min="13832" max="13832" width="13.140625" customWidth="1"/>
    <col min="13833" max="13833" width="12.28515625" customWidth="1"/>
    <col min="13834" max="13834" width="12.7109375" customWidth="1"/>
    <col min="13835" max="13837" width="13.42578125" customWidth="1"/>
    <col min="13838" max="13838" width="15" customWidth="1"/>
    <col min="14081" max="14081" width="14.140625" customWidth="1"/>
    <col min="14082" max="14082" width="13.5703125" customWidth="1"/>
    <col min="14083" max="14083" width="13" customWidth="1"/>
    <col min="14084" max="14084" width="13.28515625" customWidth="1"/>
    <col min="14085" max="14085" width="13" customWidth="1"/>
    <col min="14086" max="14086" width="12.28515625" customWidth="1"/>
    <col min="14087" max="14087" width="12.85546875" customWidth="1"/>
    <col min="14088" max="14088" width="13.140625" customWidth="1"/>
    <col min="14089" max="14089" width="12.28515625" customWidth="1"/>
    <col min="14090" max="14090" width="12.7109375" customWidth="1"/>
    <col min="14091" max="14093" width="13.42578125" customWidth="1"/>
    <col min="14094" max="14094" width="15" customWidth="1"/>
    <col min="14337" max="14337" width="14.140625" customWidth="1"/>
    <col min="14338" max="14338" width="13.5703125" customWidth="1"/>
    <col min="14339" max="14339" width="13" customWidth="1"/>
    <col min="14340" max="14340" width="13.28515625" customWidth="1"/>
    <col min="14341" max="14341" width="13" customWidth="1"/>
    <col min="14342" max="14342" width="12.28515625" customWidth="1"/>
    <col min="14343" max="14343" width="12.85546875" customWidth="1"/>
    <col min="14344" max="14344" width="13.140625" customWidth="1"/>
    <col min="14345" max="14345" width="12.28515625" customWidth="1"/>
    <col min="14346" max="14346" width="12.7109375" customWidth="1"/>
    <col min="14347" max="14349" width="13.42578125" customWidth="1"/>
    <col min="14350" max="14350" width="15" customWidth="1"/>
    <col min="14593" max="14593" width="14.140625" customWidth="1"/>
    <col min="14594" max="14594" width="13.5703125" customWidth="1"/>
    <col min="14595" max="14595" width="13" customWidth="1"/>
    <col min="14596" max="14596" width="13.28515625" customWidth="1"/>
    <col min="14597" max="14597" width="13" customWidth="1"/>
    <col min="14598" max="14598" width="12.28515625" customWidth="1"/>
    <col min="14599" max="14599" width="12.85546875" customWidth="1"/>
    <col min="14600" max="14600" width="13.140625" customWidth="1"/>
    <col min="14601" max="14601" width="12.28515625" customWidth="1"/>
    <col min="14602" max="14602" width="12.7109375" customWidth="1"/>
    <col min="14603" max="14605" width="13.42578125" customWidth="1"/>
    <col min="14606" max="14606" width="15" customWidth="1"/>
    <col min="14849" max="14849" width="14.140625" customWidth="1"/>
    <col min="14850" max="14850" width="13.5703125" customWidth="1"/>
    <col min="14851" max="14851" width="13" customWidth="1"/>
    <col min="14852" max="14852" width="13.28515625" customWidth="1"/>
    <col min="14853" max="14853" width="13" customWidth="1"/>
    <col min="14854" max="14854" width="12.28515625" customWidth="1"/>
    <col min="14855" max="14855" width="12.85546875" customWidth="1"/>
    <col min="14856" max="14856" width="13.140625" customWidth="1"/>
    <col min="14857" max="14857" width="12.28515625" customWidth="1"/>
    <col min="14858" max="14858" width="12.7109375" customWidth="1"/>
    <col min="14859" max="14861" width="13.42578125" customWidth="1"/>
    <col min="14862" max="14862" width="15" customWidth="1"/>
    <col min="15105" max="15105" width="14.140625" customWidth="1"/>
    <col min="15106" max="15106" width="13.5703125" customWidth="1"/>
    <col min="15107" max="15107" width="13" customWidth="1"/>
    <col min="15108" max="15108" width="13.28515625" customWidth="1"/>
    <col min="15109" max="15109" width="13" customWidth="1"/>
    <col min="15110" max="15110" width="12.28515625" customWidth="1"/>
    <col min="15111" max="15111" width="12.85546875" customWidth="1"/>
    <col min="15112" max="15112" width="13.140625" customWidth="1"/>
    <col min="15113" max="15113" width="12.28515625" customWidth="1"/>
    <col min="15114" max="15114" width="12.7109375" customWidth="1"/>
    <col min="15115" max="15117" width="13.42578125" customWidth="1"/>
    <col min="15118" max="15118" width="15" customWidth="1"/>
    <col min="15361" max="15361" width="14.140625" customWidth="1"/>
    <col min="15362" max="15362" width="13.5703125" customWidth="1"/>
    <col min="15363" max="15363" width="13" customWidth="1"/>
    <col min="15364" max="15364" width="13.28515625" customWidth="1"/>
    <col min="15365" max="15365" width="13" customWidth="1"/>
    <col min="15366" max="15366" width="12.28515625" customWidth="1"/>
    <col min="15367" max="15367" width="12.85546875" customWidth="1"/>
    <col min="15368" max="15368" width="13.140625" customWidth="1"/>
    <col min="15369" max="15369" width="12.28515625" customWidth="1"/>
    <col min="15370" max="15370" width="12.7109375" customWidth="1"/>
    <col min="15371" max="15373" width="13.42578125" customWidth="1"/>
    <col min="15374" max="15374" width="15" customWidth="1"/>
    <col min="15617" max="15617" width="14.140625" customWidth="1"/>
    <col min="15618" max="15618" width="13.5703125" customWidth="1"/>
    <col min="15619" max="15619" width="13" customWidth="1"/>
    <col min="15620" max="15620" width="13.28515625" customWidth="1"/>
    <col min="15621" max="15621" width="13" customWidth="1"/>
    <col min="15622" max="15622" width="12.28515625" customWidth="1"/>
    <col min="15623" max="15623" width="12.85546875" customWidth="1"/>
    <col min="15624" max="15624" width="13.140625" customWidth="1"/>
    <col min="15625" max="15625" width="12.28515625" customWidth="1"/>
    <col min="15626" max="15626" width="12.7109375" customWidth="1"/>
    <col min="15627" max="15629" width="13.42578125" customWidth="1"/>
    <col min="15630" max="15630" width="15" customWidth="1"/>
    <col min="15873" max="15873" width="14.140625" customWidth="1"/>
    <col min="15874" max="15874" width="13.5703125" customWidth="1"/>
    <col min="15875" max="15875" width="13" customWidth="1"/>
    <col min="15876" max="15876" width="13.28515625" customWidth="1"/>
    <col min="15877" max="15877" width="13" customWidth="1"/>
    <col min="15878" max="15878" width="12.28515625" customWidth="1"/>
    <col min="15879" max="15879" width="12.85546875" customWidth="1"/>
    <col min="15880" max="15880" width="13.140625" customWidth="1"/>
    <col min="15881" max="15881" width="12.28515625" customWidth="1"/>
    <col min="15882" max="15882" width="12.7109375" customWidth="1"/>
    <col min="15883" max="15885" width="13.42578125" customWidth="1"/>
    <col min="15886" max="15886" width="15" customWidth="1"/>
    <col min="16129" max="16129" width="14.140625" customWidth="1"/>
    <col min="16130" max="16130" width="13.5703125" customWidth="1"/>
    <col min="16131" max="16131" width="13" customWidth="1"/>
    <col min="16132" max="16132" width="13.28515625" customWidth="1"/>
    <col min="16133" max="16133" width="13" customWidth="1"/>
    <col min="16134" max="16134" width="12.28515625" customWidth="1"/>
    <col min="16135" max="16135" width="12.85546875" customWidth="1"/>
    <col min="16136" max="16136" width="13.140625" customWidth="1"/>
    <col min="16137" max="16137" width="12.28515625" customWidth="1"/>
    <col min="16138" max="16138" width="12.7109375" customWidth="1"/>
    <col min="16139" max="16141" width="13.42578125" customWidth="1"/>
    <col min="16142" max="16142" width="15" customWidth="1"/>
  </cols>
  <sheetData>
    <row r="1" spans="1:30" s="17" customFormat="1" x14ac:dyDescent="0.25"/>
    <row r="2" spans="1:30" s="17" customFormat="1" x14ac:dyDescent="0.25"/>
    <row r="3" spans="1:30" s="17" customFormat="1" x14ac:dyDescent="0.25"/>
    <row r="4" spans="1:3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17.100000000000001" customHeight="1" x14ac:dyDescent="0.25">
      <c r="A7" s="289" t="s">
        <v>149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ht="17.100000000000001" customHeight="1" x14ac:dyDescent="0.25">
      <c r="A8" s="290" t="s">
        <v>150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ht="5.25" customHeight="1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ht="15.75" hidden="1" thickBot="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17.100000000000001" customHeight="1" x14ac:dyDescent="0.25">
      <c r="A11" s="155" t="s">
        <v>60</v>
      </c>
      <c r="B11" s="156" t="s">
        <v>103</v>
      </c>
      <c r="C11" s="156" t="s">
        <v>104</v>
      </c>
      <c r="D11" s="156" t="s">
        <v>105</v>
      </c>
      <c r="E11" s="156" t="s">
        <v>106</v>
      </c>
      <c r="F11" s="156" t="s">
        <v>107</v>
      </c>
      <c r="G11" s="156" t="s">
        <v>108</v>
      </c>
      <c r="H11" s="156" t="s">
        <v>109</v>
      </c>
      <c r="I11" s="156" t="s">
        <v>110</v>
      </c>
      <c r="J11" s="156" t="s">
        <v>111</v>
      </c>
      <c r="K11" s="156" t="s">
        <v>112</v>
      </c>
      <c r="L11" s="156" t="s">
        <v>12</v>
      </c>
      <c r="M11" s="156" t="s">
        <v>13</v>
      </c>
      <c r="N11" s="157" t="s">
        <v>14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20.100000000000001" customHeight="1" x14ac:dyDescent="0.25">
      <c r="A12" s="126" t="s">
        <v>113</v>
      </c>
      <c r="B12" s="154">
        <v>413138</v>
      </c>
      <c r="C12" s="154">
        <v>264555</v>
      </c>
      <c r="D12" s="154">
        <v>127470</v>
      </c>
      <c r="E12" s="154">
        <v>42152</v>
      </c>
      <c r="F12" s="154">
        <v>175269</v>
      </c>
      <c r="G12" s="154">
        <v>365413</v>
      </c>
      <c r="H12" s="154">
        <v>221814</v>
      </c>
      <c r="I12" s="154">
        <v>97629</v>
      </c>
      <c r="J12" s="154">
        <v>44816</v>
      </c>
      <c r="K12" s="154">
        <v>84187</v>
      </c>
      <c r="L12" s="154">
        <v>8309</v>
      </c>
      <c r="M12" s="154">
        <v>53134</v>
      </c>
      <c r="N12" s="158">
        <f>SUM(B12:M12)</f>
        <v>1897886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ht="20.100000000000001" customHeight="1" x14ac:dyDescent="0.25">
      <c r="A13" s="126" t="s">
        <v>114</v>
      </c>
      <c r="B13" s="154">
        <v>17257</v>
      </c>
      <c r="C13" s="154">
        <v>16347</v>
      </c>
      <c r="D13" s="154">
        <v>18615</v>
      </c>
      <c r="E13" s="154">
        <v>31678</v>
      </c>
      <c r="F13" s="154">
        <v>46726</v>
      </c>
      <c r="G13" s="154">
        <v>42652</v>
      </c>
      <c r="H13" s="154">
        <v>22370</v>
      </c>
      <c r="I13" s="154">
        <v>16736</v>
      </c>
      <c r="J13" s="154">
        <v>35218</v>
      </c>
      <c r="K13" s="154">
        <v>29393</v>
      </c>
      <c r="L13" s="154">
        <v>65845</v>
      </c>
      <c r="M13" s="154">
        <v>26192</v>
      </c>
      <c r="N13" s="158">
        <f t="shared" ref="N13:N45" si="0">SUM(B13:M13)</f>
        <v>369029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0" ht="20.100000000000001" customHeight="1" x14ac:dyDescent="0.25">
      <c r="A14" s="126" t="s">
        <v>115</v>
      </c>
      <c r="B14" s="154">
        <v>0</v>
      </c>
      <c r="C14" s="154">
        <v>0</v>
      </c>
      <c r="D14" s="154">
        <v>1260</v>
      </c>
      <c r="E14" s="154">
        <v>3235</v>
      </c>
      <c r="F14" s="154">
        <v>5000</v>
      </c>
      <c r="G14" s="154">
        <v>3901</v>
      </c>
      <c r="H14" s="154">
        <v>1967</v>
      </c>
      <c r="I14" s="154">
        <v>250</v>
      </c>
      <c r="J14" s="154">
        <v>20720</v>
      </c>
      <c r="K14" s="154">
        <v>15955</v>
      </c>
      <c r="L14" s="154">
        <v>11056</v>
      </c>
      <c r="M14" s="154">
        <v>2515</v>
      </c>
      <c r="N14" s="158">
        <f t="shared" si="0"/>
        <v>65859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ht="20.100000000000001" customHeight="1" x14ac:dyDescent="0.25">
      <c r="A15" s="126" t="s">
        <v>116</v>
      </c>
      <c r="B15" s="154">
        <v>730</v>
      </c>
      <c r="C15" s="154">
        <v>66</v>
      </c>
      <c r="D15" s="154">
        <v>11</v>
      </c>
      <c r="E15" s="154">
        <v>10</v>
      </c>
      <c r="F15" s="154">
        <v>177</v>
      </c>
      <c r="G15" s="154">
        <v>25</v>
      </c>
      <c r="H15" s="154">
        <v>298</v>
      </c>
      <c r="I15" s="154">
        <v>102</v>
      </c>
      <c r="J15" s="154">
        <v>250</v>
      </c>
      <c r="K15" s="154">
        <v>197</v>
      </c>
      <c r="L15" s="154">
        <v>129</v>
      </c>
      <c r="M15" s="154">
        <v>240</v>
      </c>
      <c r="N15" s="158">
        <f t="shared" si="0"/>
        <v>2235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ht="20.100000000000001" customHeight="1" x14ac:dyDescent="0.25">
      <c r="A16" s="126" t="s">
        <v>117</v>
      </c>
      <c r="B16" s="154">
        <v>1024</v>
      </c>
      <c r="C16" s="154">
        <v>1439</v>
      </c>
      <c r="D16" s="154">
        <v>1068</v>
      </c>
      <c r="E16" s="154">
        <v>944</v>
      </c>
      <c r="F16" s="154">
        <v>6867</v>
      </c>
      <c r="G16" s="154">
        <v>1799</v>
      </c>
      <c r="H16" s="154">
        <v>1814</v>
      </c>
      <c r="I16" s="154">
        <v>2574</v>
      </c>
      <c r="J16" s="154">
        <v>9461</v>
      </c>
      <c r="K16" s="154">
        <v>1917</v>
      </c>
      <c r="L16" s="154">
        <v>753</v>
      </c>
      <c r="M16" s="154">
        <v>178</v>
      </c>
      <c r="N16" s="158">
        <f t="shared" si="0"/>
        <v>29838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ht="20.100000000000001" customHeight="1" x14ac:dyDescent="0.25">
      <c r="A17" s="126" t="s">
        <v>118</v>
      </c>
      <c r="B17" s="154">
        <v>28467</v>
      </c>
      <c r="C17" s="154">
        <v>11259</v>
      </c>
      <c r="D17" s="154">
        <v>2893</v>
      </c>
      <c r="E17" s="154">
        <v>21003</v>
      </c>
      <c r="F17" s="154">
        <v>52142</v>
      </c>
      <c r="G17" s="154">
        <v>6664</v>
      </c>
      <c r="H17" s="154">
        <v>4676</v>
      </c>
      <c r="I17" s="154">
        <v>16695</v>
      </c>
      <c r="J17" s="154">
        <v>38133</v>
      </c>
      <c r="K17" s="154">
        <v>36904</v>
      </c>
      <c r="L17" s="154">
        <v>135979</v>
      </c>
      <c r="M17" s="154">
        <v>159752</v>
      </c>
      <c r="N17" s="158">
        <f t="shared" si="0"/>
        <v>514567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20.100000000000001" customHeight="1" x14ac:dyDescent="0.25">
      <c r="A18" s="126" t="s">
        <v>119</v>
      </c>
      <c r="B18" s="154">
        <v>8318</v>
      </c>
      <c r="C18" s="154">
        <v>1877</v>
      </c>
      <c r="D18" s="154">
        <v>523</v>
      </c>
      <c r="E18" s="154">
        <v>12169</v>
      </c>
      <c r="F18" s="154">
        <v>16133</v>
      </c>
      <c r="G18" s="154">
        <v>972</v>
      </c>
      <c r="H18" s="154">
        <v>312</v>
      </c>
      <c r="I18" s="154">
        <v>8401</v>
      </c>
      <c r="J18" s="154">
        <v>14528</v>
      </c>
      <c r="K18" s="154">
        <v>16080</v>
      </c>
      <c r="L18" s="154">
        <v>11601</v>
      </c>
      <c r="M18" s="154">
        <v>26842</v>
      </c>
      <c r="N18" s="158">
        <f t="shared" si="0"/>
        <v>117756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ht="20.100000000000001" customHeight="1" x14ac:dyDescent="0.25">
      <c r="A19" s="126" t="s">
        <v>120</v>
      </c>
      <c r="B19" s="154">
        <v>768</v>
      </c>
      <c r="C19" s="154">
        <v>268</v>
      </c>
      <c r="D19" s="154">
        <v>20</v>
      </c>
      <c r="E19" s="154">
        <v>568</v>
      </c>
      <c r="F19" s="154">
        <v>6685</v>
      </c>
      <c r="G19" s="154">
        <v>328</v>
      </c>
      <c r="H19" s="154">
        <v>487</v>
      </c>
      <c r="I19" s="154">
        <v>75</v>
      </c>
      <c r="J19" s="154">
        <v>2171</v>
      </c>
      <c r="K19" s="154">
        <v>3097</v>
      </c>
      <c r="L19" s="154">
        <v>777</v>
      </c>
      <c r="M19" s="154">
        <v>1101</v>
      </c>
      <c r="N19" s="158">
        <f t="shared" si="0"/>
        <v>16345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ht="20.100000000000001" customHeight="1" x14ac:dyDescent="0.25">
      <c r="A20" s="126" t="s">
        <v>121</v>
      </c>
      <c r="B20" s="154">
        <v>4570</v>
      </c>
      <c r="C20" s="154">
        <v>6041</v>
      </c>
      <c r="D20" s="154">
        <v>8845</v>
      </c>
      <c r="E20" s="154">
        <v>19434</v>
      </c>
      <c r="F20" s="154">
        <v>57046</v>
      </c>
      <c r="G20" s="154">
        <v>62507</v>
      </c>
      <c r="H20" s="154">
        <v>37876</v>
      </c>
      <c r="I20" s="154">
        <v>8866</v>
      </c>
      <c r="J20" s="154">
        <v>14720</v>
      </c>
      <c r="K20" s="154">
        <v>13173</v>
      </c>
      <c r="L20" s="154">
        <v>6452</v>
      </c>
      <c r="M20" s="154">
        <v>6503</v>
      </c>
      <c r="N20" s="158">
        <f t="shared" si="0"/>
        <v>246033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ht="20.100000000000001" customHeight="1" x14ac:dyDescent="0.25">
      <c r="A21" s="126" t="s">
        <v>122</v>
      </c>
      <c r="B21" s="154">
        <v>7017</v>
      </c>
      <c r="C21" s="154">
        <v>7355</v>
      </c>
      <c r="D21" s="154">
        <v>3957</v>
      </c>
      <c r="E21" s="154">
        <v>6303</v>
      </c>
      <c r="F21" s="154">
        <v>4930</v>
      </c>
      <c r="G21" s="154">
        <v>8028</v>
      </c>
      <c r="H21" s="154">
        <v>4007</v>
      </c>
      <c r="I21" s="154">
        <v>4348</v>
      </c>
      <c r="J21" s="154">
        <v>8198</v>
      </c>
      <c r="K21" s="154">
        <v>11399</v>
      </c>
      <c r="L21" s="154">
        <v>13595</v>
      </c>
      <c r="M21" s="154">
        <v>7621</v>
      </c>
      <c r="N21" s="158">
        <f t="shared" si="0"/>
        <v>86758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20.100000000000001" customHeight="1" x14ac:dyDescent="0.25">
      <c r="A22" s="126" t="s">
        <v>123</v>
      </c>
      <c r="B22" s="154">
        <v>3130</v>
      </c>
      <c r="C22" s="154">
        <v>3197</v>
      </c>
      <c r="D22" s="154">
        <v>2970</v>
      </c>
      <c r="E22" s="154">
        <v>1604</v>
      </c>
      <c r="F22" s="154">
        <v>2669</v>
      </c>
      <c r="G22" s="154">
        <v>2471</v>
      </c>
      <c r="H22" s="154">
        <v>2025</v>
      </c>
      <c r="I22" s="154">
        <v>469</v>
      </c>
      <c r="J22" s="154">
        <v>782</v>
      </c>
      <c r="K22" s="154">
        <v>732</v>
      </c>
      <c r="L22" s="154">
        <v>1481</v>
      </c>
      <c r="M22" s="154">
        <v>3205</v>
      </c>
      <c r="N22" s="158">
        <f t="shared" si="0"/>
        <v>24735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ht="20.100000000000001" customHeight="1" x14ac:dyDescent="0.25">
      <c r="A23" s="126" t="s">
        <v>124</v>
      </c>
      <c r="B23" s="154">
        <v>1684</v>
      </c>
      <c r="C23" s="154">
        <v>3326</v>
      </c>
      <c r="D23" s="154">
        <v>1259</v>
      </c>
      <c r="E23" s="154">
        <v>1199</v>
      </c>
      <c r="F23" s="154">
        <v>1757</v>
      </c>
      <c r="G23" s="154">
        <v>2033</v>
      </c>
      <c r="H23" s="154">
        <v>2866</v>
      </c>
      <c r="I23" s="154">
        <v>1432</v>
      </c>
      <c r="J23" s="154">
        <v>1681</v>
      </c>
      <c r="K23" s="154">
        <v>2666</v>
      </c>
      <c r="L23" s="154">
        <v>3086</v>
      </c>
      <c r="M23" s="154">
        <v>3717</v>
      </c>
      <c r="N23" s="158">
        <f t="shared" si="0"/>
        <v>26706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20.100000000000001" customHeight="1" x14ac:dyDescent="0.25">
      <c r="A24" s="126" t="s">
        <v>125</v>
      </c>
      <c r="B24" s="154">
        <v>6378</v>
      </c>
      <c r="C24" s="154">
        <v>8249</v>
      </c>
      <c r="D24" s="154">
        <v>6369</v>
      </c>
      <c r="E24" s="154">
        <v>3767</v>
      </c>
      <c r="F24" s="154">
        <v>4943</v>
      </c>
      <c r="G24" s="154">
        <v>7969</v>
      </c>
      <c r="H24" s="154">
        <v>4276</v>
      </c>
      <c r="I24" s="154">
        <v>3519</v>
      </c>
      <c r="J24" s="154">
        <v>5369</v>
      </c>
      <c r="K24" s="154">
        <v>5790</v>
      </c>
      <c r="L24" s="154">
        <v>5752</v>
      </c>
      <c r="M24" s="154">
        <v>5541</v>
      </c>
      <c r="N24" s="158">
        <f t="shared" si="0"/>
        <v>67922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ht="20.100000000000001" customHeight="1" x14ac:dyDescent="0.25">
      <c r="A25" s="126" t="s">
        <v>126</v>
      </c>
      <c r="B25" s="154">
        <v>31224</v>
      </c>
      <c r="C25" s="154">
        <v>20849</v>
      </c>
      <c r="D25" s="154">
        <v>12144</v>
      </c>
      <c r="E25" s="154">
        <v>19217</v>
      </c>
      <c r="F25" s="154">
        <v>28472</v>
      </c>
      <c r="G25" s="154">
        <v>22578</v>
      </c>
      <c r="H25" s="154">
        <v>15839</v>
      </c>
      <c r="I25" s="154">
        <v>11437</v>
      </c>
      <c r="J25" s="154">
        <v>32878</v>
      </c>
      <c r="K25" s="154">
        <v>27159</v>
      </c>
      <c r="L25" s="154">
        <v>28945</v>
      </c>
      <c r="M25" s="154">
        <v>16335</v>
      </c>
      <c r="N25" s="158">
        <f t="shared" si="0"/>
        <v>267077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20.100000000000001" customHeight="1" x14ac:dyDescent="0.25">
      <c r="A26" s="126" t="s">
        <v>127</v>
      </c>
      <c r="B26" s="154">
        <v>3220</v>
      </c>
      <c r="C26" s="154">
        <v>3079</v>
      </c>
      <c r="D26" s="154">
        <v>2841</v>
      </c>
      <c r="E26" s="154">
        <v>2265</v>
      </c>
      <c r="F26" s="154">
        <v>2248</v>
      </c>
      <c r="G26" s="154">
        <v>2308</v>
      </c>
      <c r="H26" s="154">
        <v>2125</v>
      </c>
      <c r="I26" s="154">
        <v>1124</v>
      </c>
      <c r="J26" s="154">
        <v>2692</v>
      </c>
      <c r="K26" s="154">
        <v>5821</v>
      </c>
      <c r="L26" s="154">
        <v>7242</v>
      </c>
      <c r="M26" s="154">
        <v>3888</v>
      </c>
      <c r="N26" s="158">
        <f t="shared" si="0"/>
        <v>38853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ht="20.100000000000001" customHeight="1" x14ac:dyDescent="0.25">
      <c r="A27" s="126" t="s">
        <v>128</v>
      </c>
      <c r="B27" s="154">
        <v>178</v>
      </c>
      <c r="C27" s="154">
        <v>1</v>
      </c>
      <c r="D27" s="154">
        <v>1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1135</v>
      </c>
      <c r="L27" s="154">
        <v>9422</v>
      </c>
      <c r="M27" s="154">
        <v>560</v>
      </c>
      <c r="N27" s="158">
        <f t="shared" si="0"/>
        <v>11297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ht="20.100000000000001" customHeight="1" x14ac:dyDescent="0.25">
      <c r="A28" s="126" t="s">
        <v>129</v>
      </c>
      <c r="B28" s="154">
        <v>4956</v>
      </c>
      <c r="C28" s="154">
        <v>4394</v>
      </c>
      <c r="D28" s="154">
        <v>5079</v>
      </c>
      <c r="E28" s="154">
        <v>5273</v>
      </c>
      <c r="F28" s="154">
        <v>5603</v>
      </c>
      <c r="G28" s="154">
        <v>6052</v>
      </c>
      <c r="H28" s="154">
        <v>4968</v>
      </c>
      <c r="I28" s="154">
        <v>4024</v>
      </c>
      <c r="J28" s="154">
        <v>6174</v>
      </c>
      <c r="K28" s="154">
        <v>8913</v>
      </c>
      <c r="L28" s="154">
        <v>9760</v>
      </c>
      <c r="M28" s="154">
        <v>8196</v>
      </c>
      <c r="N28" s="158">
        <f t="shared" si="0"/>
        <v>73392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ht="20.100000000000001" customHeight="1" x14ac:dyDescent="0.25">
      <c r="A29" s="126" t="s">
        <v>130</v>
      </c>
      <c r="B29" s="154">
        <v>2235</v>
      </c>
      <c r="C29" s="154">
        <v>1326</v>
      </c>
      <c r="D29" s="154">
        <v>1468</v>
      </c>
      <c r="E29" s="154">
        <v>1768</v>
      </c>
      <c r="F29" s="154">
        <v>1053</v>
      </c>
      <c r="G29" s="154">
        <v>1374</v>
      </c>
      <c r="H29" s="154">
        <v>1066</v>
      </c>
      <c r="I29" s="154">
        <v>679</v>
      </c>
      <c r="J29" s="154">
        <v>783</v>
      </c>
      <c r="K29" s="154">
        <v>1979</v>
      </c>
      <c r="L29" s="154">
        <v>3204</v>
      </c>
      <c r="M29" s="154">
        <v>2096</v>
      </c>
      <c r="N29" s="158">
        <f t="shared" si="0"/>
        <v>19031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ht="20.100000000000001" customHeight="1" x14ac:dyDescent="0.25">
      <c r="A30" s="126" t="s">
        <v>131</v>
      </c>
      <c r="B30" s="154">
        <v>4810</v>
      </c>
      <c r="C30" s="154">
        <v>9498</v>
      </c>
      <c r="D30" s="154">
        <v>1727</v>
      </c>
      <c r="E30" s="154">
        <v>5226</v>
      </c>
      <c r="F30" s="154">
        <v>1094</v>
      </c>
      <c r="G30" s="154">
        <v>1152</v>
      </c>
      <c r="H30" s="154">
        <v>1253</v>
      </c>
      <c r="I30" s="154">
        <v>1431</v>
      </c>
      <c r="J30" s="154">
        <v>4990</v>
      </c>
      <c r="K30" s="154">
        <v>5042</v>
      </c>
      <c r="L30" s="154">
        <v>3386</v>
      </c>
      <c r="M30" s="154">
        <v>7075</v>
      </c>
      <c r="N30" s="158">
        <f t="shared" si="0"/>
        <v>46684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ht="20.100000000000001" customHeight="1" x14ac:dyDescent="0.25">
      <c r="A31" s="126" t="s">
        <v>132</v>
      </c>
      <c r="B31" s="154">
        <v>1155</v>
      </c>
      <c r="C31" s="154">
        <v>1429</v>
      </c>
      <c r="D31" s="154">
        <v>2145</v>
      </c>
      <c r="E31" s="154">
        <v>1345</v>
      </c>
      <c r="F31" s="154">
        <v>649</v>
      </c>
      <c r="G31" s="154">
        <v>594</v>
      </c>
      <c r="H31" s="154">
        <v>481</v>
      </c>
      <c r="I31" s="154">
        <v>351</v>
      </c>
      <c r="J31" s="154">
        <v>466</v>
      </c>
      <c r="K31" s="154">
        <v>1029</v>
      </c>
      <c r="L31" s="154">
        <v>2717</v>
      </c>
      <c r="M31" s="154">
        <v>1524</v>
      </c>
      <c r="N31" s="158">
        <f t="shared" si="0"/>
        <v>13885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ht="20.100000000000001" customHeight="1" x14ac:dyDescent="0.25">
      <c r="A32" s="126" t="s">
        <v>133</v>
      </c>
      <c r="B32" s="154">
        <v>865</v>
      </c>
      <c r="C32" s="154">
        <v>1032</v>
      </c>
      <c r="D32" s="154">
        <v>558</v>
      </c>
      <c r="E32" s="154">
        <v>410</v>
      </c>
      <c r="F32" s="154">
        <v>830</v>
      </c>
      <c r="G32" s="154">
        <v>953</v>
      </c>
      <c r="H32" s="154">
        <v>728</v>
      </c>
      <c r="I32" s="154">
        <v>849</v>
      </c>
      <c r="J32" s="154">
        <v>958</v>
      </c>
      <c r="K32" s="154">
        <v>1281</v>
      </c>
      <c r="L32" s="154">
        <v>986</v>
      </c>
      <c r="M32" s="154">
        <v>741</v>
      </c>
      <c r="N32" s="158">
        <f t="shared" si="0"/>
        <v>10191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ht="20.100000000000001" customHeight="1" x14ac:dyDescent="0.25">
      <c r="A33" s="126" t="s">
        <v>134</v>
      </c>
      <c r="B33" s="154">
        <v>91</v>
      </c>
      <c r="C33" s="154">
        <v>445</v>
      </c>
      <c r="D33" s="154">
        <v>31</v>
      </c>
      <c r="E33" s="154">
        <v>114</v>
      </c>
      <c r="F33" s="154">
        <v>149</v>
      </c>
      <c r="G33" s="154">
        <v>23</v>
      </c>
      <c r="H33" s="154">
        <v>43</v>
      </c>
      <c r="I33" s="154">
        <v>49</v>
      </c>
      <c r="J33" s="154">
        <v>139</v>
      </c>
      <c r="K33" s="154">
        <v>189</v>
      </c>
      <c r="L33" s="154">
        <v>51</v>
      </c>
      <c r="M33" s="154">
        <v>0</v>
      </c>
      <c r="N33" s="158">
        <f t="shared" si="0"/>
        <v>1324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ht="20.100000000000001" customHeight="1" x14ac:dyDescent="0.25">
      <c r="A34" s="126" t="s">
        <v>135</v>
      </c>
      <c r="B34" s="154">
        <v>1726</v>
      </c>
      <c r="C34" s="154">
        <v>1078</v>
      </c>
      <c r="D34" s="154">
        <v>1236</v>
      </c>
      <c r="E34" s="154">
        <v>1257</v>
      </c>
      <c r="F34" s="154">
        <v>834</v>
      </c>
      <c r="G34" s="154">
        <v>872</v>
      </c>
      <c r="H34" s="154">
        <v>797</v>
      </c>
      <c r="I34" s="154">
        <v>901</v>
      </c>
      <c r="J34" s="154">
        <v>942</v>
      </c>
      <c r="K34" s="154">
        <v>1709</v>
      </c>
      <c r="L34" s="154">
        <v>1119</v>
      </c>
      <c r="M34" s="154">
        <v>961</v>
      </c>
      <c r="N34" s="158">
        <f t="shared" si="0"/>
        <v>13432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 ht="20.100000000000001" customHeight="1" x14ac:dyDescent="0.25">
      <c r="A35" s="126" t="s">
        <v>136</v>
      </c>
      <c r="B35" s="154">
        <v>0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8">
        <f t="shared" si="0"/>
        <v>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ht="20.100000000000001" customHeight="1" x14ac:dyDescent="0.25">
      <c r="A36" s="126" t="s">
        <v>137</v>
      </c>
      <c r="B36" s="154">
        <v>1034</v>
      </c>
      <c r="C36" s="154">
        <v>1313</v>
      </c>
      <c r="D36" s="154">
        <v>498</v>
      </c>
      <c r="E36" s="154">
        <v>673</v>
      </c>
      <c r="F36" s="154">
        <v>680</v>
      </c>
      <c r="G36" s="154">
        <v>842</v>
      </c>
      <c r="H36" s="154">
        <v>1002</v>
      </c>
      <c r="I36" s="154">
        <v>823</v>
      </c>
      <c r="J36" s="154">
        <v>1292</v>
      </c>
      <c r="K36" s="154">
        <v>1874</v>
      </c>
      <c r="L36" s="154">
        <v>1974</v>
      </c>
      <c r="M36" s="154">
        <v>1038</v>
      </c>
      <c r="N36" s="158">
        <f t="shared" si="0"/>
        <v>13043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ht="20.100000000000001" customHeight="1" x14ac:dyDescent="0.25">
      <c r="A37" s="126" t="s">
        <v>138</v>
      </c>
      <c r="B37" s="154">
        <v>86</v>
      </c>
      <c r="C37" s="154">
        <v>336</v>
      </c>
      <c r="D37" s="154">
        <v>1830</v>
      </c>
      <c r="E37" s="154">
        <v>425</v>
      </c>
      <c r="F37" s="154">
        <v>413</v>
      </c>
      <c r="G37" s="154">
        <v>222</v>
      </c>
      <c r="H37" s="154">
        <v>46</v>
      </c>
      <c r="I37" s="154">
        <v>122</v>
      </c>
      <c r="J37" s="154">
        <v>746</v>
      </c>
      <c r="K37" s="154">
        <v>732</v>
      </c>
      <c r="L37" s="154">
        <v>4220</v>
      </c>
      <c r="M37" s="154">
        <v>287</v>
      </c>
      <c r="N37" s="158">
        <f t="shared" si="0"/>
        <v>9465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20.100000000000001" customHeight="1" x14ac:dyDescent="0.25">
      <c r="A38" s="126" t="s">
        <v>139</v>
      </c>
      <c r="B38" s="154">
        <v>969</v>
      </c>
      <c r="C38" s="154">
        <v>375</v>
      </c>
      <c r="D38" s="154">
        <v>887</v>
      </c>
      <c r="E38" s="154">
        <v>578</v>
      </c>
      <c r="F38" s="154">
        <v>430</v>
      </c>
      <c r="G38" s="154">
        <v>673</v>
      </c>
      <c r="H38" s="154">
        <v>1048</v>
      </c>
      <c r="I38" s="154">
        <v>364</v>
      </c>
      <c r="J38" s="154">
        <v>1038</v>
      </c>
      <c r="K38" s="154">
        <v>745</v>
      </c>
      <c r="L38" s="154">
        <v>880</v>
      </c>
      <c r="M38" s="154">
        <v>615</v>
      </c>
      <c r="N38" s="158">
        <f t="shared" si="0"/>
        <v>8602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ht="20.100000000000001" customHeight="1" x14ac:dyDescent="0.25">
      <c r="A39" s="126" t="s">
        <v>151</v>
      </c>
      <c r="B39" s="154">
        <v>2070</v>
      </c>
      <c r="C39" s="154">
        <v>1348</v>
      </c>
      <c r="D39" s="154">
        <v>1519</v>
      </c>
      <c r="E39" s="154">
        <v>988</v>
      </c>
      <c r="F39" s="154">
        <v>1150</v>
      </c>
      <c r="G39" s="154">
        <v>2192</v>
      </c>
      <c r="H39" s="154">
        <v>799</v>
      </c>
      <c r="I39" s="154">
        <v>415</v>
      </c>
      <c r="J39" s="154">
        <v>2372</v>
      </c>
      <c r="K39" s="154">
        <v>2132</v>
      </c>
      <c r="L39" s="154">
        <v>1256</v>
      </c>
      <c r="M39" s="154">
        <v>1535</v>
      </c>
      <c r="N39" s="158">
        <f t="shared" si="0"/>
        <v>17776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20.100000000000001" customHeight="1" x14ac:dyDescent="0.25">
      <c r="A40" s="126" t="s">
        <v>141</v>
      </c>
      <c r="B40" s="154">
        <v>4616</v>
      </c>
      <c r="C40" s="154">
        <v>3078</v>
      </c>
      <c r="D40" s="154">
        <v>1568</v>
      </c>
      <c r="E40" s="154">
        <v>843</v>
      </c>
      <c r="F40" s="154">
        <v>345</v>
      </c>
      <c r="G40" s="154">
        <v>454</v>
      </c>
      <c r="H40" s="154">
        <v>340</v>
      </c>
      <c r="I40" s="154">
        <v>52</v>
      </c>
      <c r="J40" s="154">
        <v>1352</v>
      </c>
      <c r="K40" s="154">
        <v>3938</v>
      </c>
      <c r="L40" s="154">
        <v>4778</v>
      </c>
      <c r="M40" s="154">
        <v>4767</v>
      </c>
      <c r="N40" s="158">
        <f t="shared" si="0"/>
        <v>26131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20.100000000000001" customHeight="1" x14ac:dyDescent="0.25">
      <c r="A41" s="126" t="s">
        <v>142</v>
      </c>
      <c r="B41" s="154">
        <v>1499</v>
      </c>
      <c r="C41" s="154">
        <v>1002</v>
      </c>
      <c r="D41" s="154">
        <v>738</v>
      </c>
      <c r="E41" s="154">
        <v>444</v>
      </c>
      <c r="F41" s="154">
        <v>10</v>
      </c>
      <c r="G41" s="154">
        <v>92</v>
      </c>
      <c r="H41" s="154">
        <v>78</v>
      </c>
      <c r="I41" s="154">
        <v>150</v>
      </c>
      <c r="J41" s="154">
        <v>817</v>
      </c>
      <c r="K41" s="154">
        <v>388</v>
      </c>
      <c r="L41" s="154">
        <v>481</v>
      </c>
      <c r="M41" s="154">
        <v>1006</v>
      </c>
      <c r="N41" s="158">
        <f t="shared" si="0"/>
        <v>6705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20.100000000000001" customHeight="1" x14ac:dyDescent="0.25">
      <c r="A42" s="126" t="s">
        <v>143</v>
      </c>
      <c r="B42" s="154">
        <v>1620</v>
      </c>
      <c r="C42" s="154">
        <v>1234</v>
      </c>
      <c r="D42" s="154">
        <v>2325</v>
      </c>
      <c r="E42" s="154">
        <v>3563</v>
      </c>
      <c r="F42" s="154">
        <v>2105</v>
      </c>
      <c r="G42" s="154">
        <v>1944</v>
      </c>
      <c r="H42" s="154">
        <v>907</v>
      </c>
      <c r="I42" s="154">
        <v>540</v>
      </c>
      <c r="J42" s="154">
        <v>4368</v>
      </c>
      <c r="K42" s="154">
        <v>1046</v>
      </c>
      <c r="L42" s="154">
        <v>1931</v>
      </c>
      <c r="M42" s="154">
        <v>758</v>
      </c>
      <c r="N42" s="158">
        <f t="shared" si="0"/>
        <v>22341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20.100000000000001" customHeight="1" x14ac:dyDescent="0.25">
      <c r="A43" s="126" t="s">
        <v>144</v>
      </c>
      <c r="B43" s="154">
        <v>0</v>
      </c>
      <c r="C43" s="154">
        <v>8</v>
      </c>
      <c r="D43" s="154">
        <v>0</v>
      </c>
      <c r="E43" s="154">
        <v>5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154">
        <v>0</v>
      </c>
      <c r="M43" s="154">
        <v>0</v>
      </c>
      <c r="N43" s="158">
        <f t="shared" si="0"/>
        <v>13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20.100000000000001" customHeight="1" x14ac:dyDescent="0.25">
      <c r="A44" s="126" t="s">
        <v>145</v>
      </c>
      <c r="B44" s="154">
        <v>1770</v>
      </c>
      <c r="C44" s="154">
        <v>1366</v>
      </c>
      <c r="D44" s="154">
        <v>2577</v>
      </c>
      <c r="E44" s="154">
        <v>1461</v>
      </c>
      <c r="F44" s="154">
        <v>1012</v>
      </c>
      <c r="G44" s="154">
        <v>1989</v>
      </c>
      <c r="H44" s="154">
        <v>1189</v>
      </c>
      <c r="I44" s="154">
        <v>1397</v>
      </c>
      <c r="J44" s="154">
        <v>4386</v>
      </c>
      <c r="K44" s="154">
        <v>2023</v>
      </c>
      <c r="L44" s="154">
        <v>2866</v>
      </c>
      <c r="M44" s="154">
        <v>2060</v>
      </c>
      <c r="N44" s="158">
        <f t="shared" si="0"/>
        <v>24096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ht="20.100000000000001" customHeight="1" x14ac:dyDescent="0.25">
      <c r="A45" s="126" t="s">
        <v>146</v>
      </c>
      <c r="B45" s="154">
        <v>13844</v>
      </c>
      <c r="C45" s="154">
        <v>13363</v>
      </c>
      <c r="D45" s="154">
        <v>17550</v>
      </c>
      <c r="E45" s="154">
        <v>13639</v>
      </c>
      <c r="F45" s="154">
        <v>11000</v>
      </c>
      <c r="G45" s="154">
        <v>10591</v>
      </c>
      <c r="H45" s="154">
        <v>6468</v>
      </c>
      <c r="I45" s="154">
        <v>4988</v>
      </c>
      <c r="J45" s="154">
        <v>15196</v>
      </c>
      <c r="K45" s="154">
        <v>17392</v>
      </c>
      <c r="L45" s="154">
        <v>21548</v>
      </c>
      <c r="M45" s="154">
        <v>14180</v>
      </c>
      <c r="N45" s="158">
        <f t="shared" si="0"/>
        <v>159759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ht="20.100000000000001" customHeight="1" thickBot="1" x14ac:dyDescent="0.3">
      <c r="A46" s="159" t="s">
        <v>14</v>
      </c>
      <c r="B46" s="160">
        <f t="shared" ref="B46:N46" si="1">SUM(B12:B45)</f>
        <v>570449</v>
      </c>
      <c r="C46" s="160">
        <f t="shared" si="1"/>
        <v>390533</v>
      </c>
      <c r="D46" s="160">
        <f t="shared" si="1"/>
        <v>231982</v>
      </c>
      <c r="E46" s="160">
        <f t="shared" si="1"/>
        <v>203560</v>
      </c>
      <c r="F46" s="160">
        <f t="shared" si="1"/>
        <v>438421</v>
      </c>
      <c r="G46" s="160">
        <f t="shared" si="1"/>
        <v>559667</v>
      </c>
      <c r="H46" s="160">
        <f t="shared" si="1"/>
        <v>343965</v>
      </c>
      <c r="I46" s="160">
        <f t="shared" si="1"/>
        <v>190792</v>
      </c>
      <c r="J46" s="160">
        <f t="shared" si="1"/>
        <v>277636</v>
      </c>
      <c r="K46" s="160">
        <f t="shared" si="1"/>
        <v>306017</v>
      </c>
      <c r="L46" s="160">
        <f t="shared" si="1"/>
        <v>371581</v>
      </c>
      <c r="M46" s="160">
        <f t="shared" si="1"/>
        <v>364163</v>
      </c>
      <c r="N46" s="161">
        <f t="shared" si="1"/>
        <v>4248766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s="163" customFormat="1" ht="10.5" customHeight="1" x14ac:dyDescent="0.2">
      <c r="A47" s="291" t="s">
        <v>168</v>
      </c>
      <c r="B47" s="291"/>
      <c r="C47" s="291"/>
      <c r="D47" s="291"/>
      <c r="E47" s="291"/>
      <c r="F47" s="291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</row>
    <row r="48" spans="1:30" s="163" customFormat="1" ht="20.25" customHeight="1" x14ac:dyDescent="0.2">
      <c r="A48" s="291"/>
      <c r="B48" s="291"/>
      <c r="C48" s="291"/>
      <c r="D48" s="291"/>
      <c r="E48" s="291"/>
      <c r="F48" s="291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</row>
    <row r="49" spans="1:30" ht="17.100000000000001" customHeight="1" x14ac:dyDescent="0.25">
      <c r="A49" s="121"/>
      <c r="B49" s="121"/>
      <c r="C49" s="121"/>
      <c r="D49" s="12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ht="17.100000000000001" customHeight="1" x14ac:dyDescent="0.25">
      <c r="A50" s="121"/>
      <c r="B50" s="121"/>
      <c r="C50" s="121"/>
      <c r="D50" s="121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0" ht="9.9499999999999993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0" ht="9.9499999999999993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ht="17.10000000000000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ht="17.100000000000001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ht="17.100000000000001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ht="17.100000000000001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1:30" ht="17.100000000000001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</row>
    <row r="58" spans="1:30" ht="17.100000000000001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 spans="1:30" ht="20.100000000000001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ht="20.100000000000001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ht="20.100000000000001" customHeight="1" x14ac:dyDescent="0.25"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 spans="1:30" ht="20.100000000000001" customHeight="1" x14ac:dyDescent="0.25"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ht="20.100000000000001" customHeight="1" x14ac:dyDescent="0.25"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20.100000000000001" customHeight="1" x14ac:dyDescent="0.25"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15:30" ht="20.100000000000001" customHeight="1" x14ac:dyDescent="0.25"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15:30" ht="20.100000000000001" customHeight="1" x14ac:dyDescent="0.25"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5:30" ht="20.100000000000001" customHeight="1" x14ac:dyDescent="0.25"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15:30" ht="20.100000000000001" customHeight="1" x14ac:dyDescent="0.25"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5:30" ht="20.100000000000001" customHeight="1" x14ac:dyDescent="0.25"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5:30" ht="20.100000000000001" customHeight="1" x14ac:dyDescent="0.25"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5:30" ht="20.100000000000001" customHeight="1" x14ac:dyDescent="0.25"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</row>
    <row r="72" spans="15:30" ht="20.100000000000001" customHeight="1" x14ac:dyDescent="0.25"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15:30" ht="20.100000000000001" customHeight="1" x14ac:dyDescent="0.25"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</row>
    <row r="74" spans="15:30" ht="20.100000000000001" customHeight="1" x14ac:dyDescent="0.25"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15:30" ht="20.100000000000001" customHeight="1" x14ac:dyDescent="0.25"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76" spans="15:30" ht="20.100000000000001" customHeight="1" x14ac:dyDescent="0.25"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5:30" ht="20.100000000000001" customHeight="1" x14ac:dyDescent="0.25"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5:30" ht="20.100000000000001" customHeight="1" x14ac:dyDescent="0.25"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</row>
    <row r="79" spans="15:30" ht="20.100000000000001" customHeight="1" x14ac:dyDescent="0.25"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</row>
    <row r="80" spans="15:30" ht="20.100000000000001" customHeight="1" x14ac:dyDescent="0.25"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</row>
    <row r="81" spans="15:30" ht="20.100000000000001" customHeight="1" x14ac:dyDescent="0.25"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</row>
    <row r="82" spans="15:30" ht="20.100000000000001" customHeight="1" x14ac:dyDescent="0.25"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</row>
    <row r="83" spans="15:30" ht="20.100000000000001" customHeight="1" x14ac:dyDescent="0.25"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5:30" ht="20.100000000000001" customHeight="1" x14ac:dyDescent="0.25"/>
    <row r="85" spans="15:30" ht="20.100000000000001" customHeight="1" x14ac:dyDescent="0.25"/>
    <row r="86" spans="15:30" ht="20.100000000000001" customHeight="1" x14ac:dyDescent="0.25"/>
    <row r="87" spans="15:30" ht="20.100000000000001" customHeight="1" x14ac:dyDescent="0.25"/>
    <row r="88" spans="15:30" ht="20.100000000000001" customHeight="1" x14ac:dyDescent="0.25"/>
    <row r="89" spans="15:30" ht="20.100000000000001" customHeight="1" x14ac:dyDescent="0.25"/>
    <row r="90" spans="15:30" ht="20.100000000000001" customHeight="1" x14ac:dyDescent="0.25"/>
    <row r="91" spans="15:30" ht="20.100000000000001" customHeight="1" x14ac:dyDescent="0.25"/>
    <row r="92" spans="15:30" ht="20.100000000000001" customHeight="1" x14ac:dyDescent="0.25"/>
    <row r="93" spans="15:30" ht="20.100000000000001" customHeight="1" x14ac:dyDescent="0.25"/>
    <row r="94" spans="15:30" ht="17.100000000000001" customHeight="1" x14ac:dyDescent="0.25"/>
    <row r="95" spans="15:30" ht="17.100000000000001" customHeight="1" x14ac:dyDescent="0.25"/>
    <row r="96" spans="15:30" ht="17.100000000000001" customHeight="1" x14ac:dyDescent="0.25"/>
    <row r="97" ht="17.100000000000001" customHeight="1" x14ac:dyDescent="0.25"/>
    <row r="98" ht="17.100000000000001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</sheetData>
  <mergeCells count="3">
    <mergeCell ref="A7:N7"/>
    <mergeCell ref="A8:N8"/>
    <mergeCell ref="A47:F4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37"/>
  <sheetViews>
    <sheetView zoomScale="55" zoomScaleNormal="55" workbookViewId="0">
      <selection activeCell="P54" sqref="P54"/>
    </sheetView>
  </sheetViews>
  <sheetFormatPr baseColWidth="10" defaultRowHeight="15" x14ac:dyDescent="0.25"/>
  <cols>
    <col min="1" max="14" width="19.7109375" customWidth="1"/>
    <col min="15" max="15" width="16.5703125" customWidth="1"/>
    <col min="16" max="16" width="14.28515625" bestFit="1" customWidth="1"/>
    <col min="257" max="257" width="21.7109375" customWidth="1"/>
    <col min="258" max="258" width="19.42578125" customWidth="1"/>
    <col min="259" max="259" width="18.28515625" bestFit="1" customWidth="1"/>
    <col min="260" max="260" width="17.7109375" customWidth="1"/>
    <col min="261" max="261" width="18" customWidth="1"/>
    <col min="262" max="262" width="17.7109375" customWidth="1"/>
    <col min="263" max="264" width="17.42578125" customWidth="1"/>
    <col min="265" max="265" width="17.7109375" customWidth="1"/>
    <col min="266" max="266" width="18.5703125" customWidth="1"/>
    <col min="267" max="267" width="17.42578125" customWidth="1"/>
    <col min="268" max="268" width="17.7109375" customWidth="1"/>
    <col min="269" max="269" width="18" customWidth="1"/>
    <col min="270" max="270" width="21" customWidth="1"/>
    <col min="271" max="271" width="16.5703125" customWidth="1"/>
    <col min="272" max="272" width="14.28515625" bestFit="1" customWidth="1"/>
    <col min="513" max="513" width="21.7109375" customWidth="1"/>
    <col min="514" max="514" width="19.42578125" customWidth="1"/>
    <col min="515" max="515" width="18.28515625" bestFit="1" customWidth="1"/>
    <col min="516" max="516" width="17.7109375" customWidth="1"/>
    <col min="517" max="517" width="18" customWidth="1"/>
    <col min="518" max="518" width="17.7109375" customWidth="1"/>
    <col min="519" max="520" width="17.42578125" customWidth="1"/>
    <col min="521" max="521" width="17.7109375" customWidth="1"/>
    <col min="522" max="522" width="18.5703125" customWidth="1"/>
    <col min="523" max="523" width="17.42578125" customWidth="1"/>
    <col min="524" max="524" width="17.7109375" customWidth="1"/>
    <col min="525" max="525" width="18" customWidth="1"/>
    <col min="526" max="526" width="21" customWidth="1"/>
    <col min="527" max="527" width="16.5703125" customWidth="1"/>
    <col min="528" max="528" width="14.28515625" bestFit="1" customWidth="1"/>
    <col min="769" max="769" width="21.7109375" customWidth="1"/>
    <col min="770" max="770" width="19.42578125" customWidth="1"/>
    <col min="771" max="771" width="18.28515625" bestFit="1" customWidth="1"/>
    <col min="772" max="772" width="17.7109375" customWidth="1"/>
    <col min="773" max="773" width="18" customWidth="1"/>
    <col min="774" max="774" width="17.7109375" customWidth="1"/>
    <col min="775" max="776" width="17.42578125" customWidth="1"/>
    <col min="777" max="777" width="17.7109375" customWidth="1"/>
    <col min="778" max="778" width="18.5703125" customWidth="1"/>
    <col min="779" max="779" width="17.42578125" customWidth="1"/>
    <col min="780" max="780" width="17.7109375" customWidth="1"/>
    <col min="781" max="781" width="18" customWidth="1"/>
    <col min="782" max="782" width="21" customWidth="1"/>
    <col min="783" max="783" width="16.5703125" customWidth="1"/>
    <col min="784" max="784" width="14.28515625" bestFit="1" customWidth="1"/>
    <col min="1025" max="1025" width="21.7109375" customWidth="1"/>
    <col min="1026" max="1026" width="19.42578125" customWidth="1"/>
    <col min="1027" max="1027" width="18.28515625" bestFit="1" customWidth="1"/>
    <col min="1028" max="1028" width="17.7109375" customWidth="1"/>
    <col min="1029" max="1029" width="18" customWidth="1"/>
    <col min="1030" max="1030" width="17.7109375" customWidth="1"/>
    <col min="1031" max="1032" width="17.42578125" customWidth="1"/>
    <col min="1033" max="1033" width="17.7109375" customWidth="1"/>
    <col min="1034" max="1034" width="18.5703125" customWidth="1"/>
    <col min="1035" max="1035" width="17.42578125" customWidth="1"/>
    <col min="1036" max="1036" width="17.7109375" customWidth="1"/>
    <col min="1037" max="1037" width="18" customWidth="1"/>
    <col min="1038" max="1038" width="21" customWidth="1"/>
    <col min="1039" max="1039" width="16.5703125" customWidth="1"/>
    <col min="1040" max="1040" width="14.28515625" bestFit="1" customWidth="1"/>
    <col min="1281" max="1281" width="21.7109375" customWidth="1"/>
    <col min="1282" max="1282" width="19.42578125" customWidth="1"/>
    <col min="1283" max="1283" width="18.28515625" bestFit="1" customWidth="1"/>
    <col min="1284" max="1284" width="17.7109375" customWidth="1"/>
    <col min="1285" max="1285" width="18" customWidth="1"/>
    <col min="1286" max="1286" width="17.7109375" customWidth="1"/>
    <col min="1287" max="1288" width="17.42578125" customWidth="1"/>
    <col min="1289" max="1289" width="17.7109375" customWidth="1"/>
    <col min="1290" max="1290" width="18.5703125" customWidth="1"/>
    <col min="1291" max="1291" width="17.42578125" customWidth="1"/>
    <col min="1292" max="1292" width="17.7109375" customWidth="1"/>
    <col min="1293" max="1293" width="18" customWidth="1"/>
    <col min="1294" max="1294" width="21" customWidth="1"/>
    <col min="1295" max="1295" width="16.5703125" customWidth="1"/>
    <col min="1296" max="1296" width="14.28515625" bestFit="1" customWidth="1"/>
    <col min="1537" max="1537" width="21.7109375" customWidth="1"/>
    <col min="1538" max="1538" width="19.42578125" customWidth="1"/>
    <col min="1539" max="1539" width="18.28515625" bestFit="1" customWidth="1"/>
    <col min="1540" max="1540" width="17.7109375" customWidth="1"/>
    <col min="1541" max="1541" width="18" customWidth="1"/>
    <col min="1542" max="1542" width="17.7109375" customWidth="1"/>
    <col min="1543" max="1544" width="17.42578125" customWidth="1"/>
    <col min="1545" max="1545" width="17.7109375" customWidth="1"/>
    <col min="1546" max="1546" width="18.5703125" customWidth="1"/>
    <col min="1547" max="1547" width="17.42578125" customWidth="1"/>
    <col min="1548" max="1548" width="17.7109375" customWidth="1"/>
    <col min="1549" max="1549" width="18" customWidth="1"/>
    <col min="1550" max="1550" width="21" customWidth="1"/>
    <col min="1551" max="1551" width="16.5703125" customWidth="1"/>
    <col min="1552" max="1552" width="14.28515625" bestFit="1" customWidth="1"/>
    <col min="1793" max="1793" width="21.7109375" customWidth="1"/>
    <col min="1794" max="1794" width="19.42578125" customWidth="1"/>
    <col min="1795" max="1795" width="18.28515625" bestFit="1" customWidth="1"/>
    <col min="1796" max="1796" width="17.7109375" customWidth="1"/>
    <col min="1797" max="1797" width="18" customWidth="1"/>
    <col min="1798" max="1798" width="17.7109375" customWidth="1"/>
    <col min="1799" max="1800" width="17.42578125" customWidth="1"/>
    <col min="1801" max="1801" width="17.7109375" customWidth="1"/>
    <col min="1802" max="1802" width="18.5703125" customWidth="1"/>
    <col min="1803" max="1803" width="17.42578125" customWidth="1"/>
    <col min="1804" max="1804" width="17.7109375" customWidth="1"/>
    <col min="1805" max="1805" width="18" customWidth="1"/>
    <col min="1806" max="1806" width="21" customWidth="1"/>
    <col min="1807" max="1807" width="16.5703125" customWidth="1"/>
    <col min="1808" max="1808" width="14.28515625" bestFit="1" customWidth="1"/>
    <col min="2049" max="2049" width="21.7109375" customWidth="1"/>
    <col min="2050" max="2050" width="19.42578125" customWidth="1"/>
    <col min="2051" max="2051" width="18.28515625" bestFit="1" customWidth="1"/>
    <col min="2052" max="2052" width="17.7109375" customWidth="1"/>
    <col min="2053" max="2053" width="18" customWidth="1"/>
    <col min="2054" max="2054" width="17.7109375" customWidth="1"/>
    <col min="2055" max="2056" width="17.42578125" customWidth="1"/>
    <col min="2057" max="2057" width="17.7109375" customWidth="1"/>
    <col min="2058" max="2058" width="18.5703125" customWidth="1"/>
    <col min="2059" max="2059" width="17.42578125" customWidth="1"/>
    <col min="2060" max="2060" width="17.7109375" customWidth="1"/>
    <col min="2061" max="2061" width="18" customWidth="1"/>
    <col min="2062" max="2062" width="21" customWidth="1"/>
    <col min="2063" max="2063" width="16.5703125" customWidth="1"/>
    <col min="2064" max="2064" width="14.28515625" bestFit="1" customWidth="1"/>
    <col min="2305" max="2305" width="21.7109375" customWidth="1"/>
    <col min="2306" max="2306" width="19.42578125" customWidth="1"/>
    <col min="2307" max="2307" width="18.28515625" bestFit="1" customWidth="1"/>
    <col min="2308" max="2308" width="17.7109375" customWidth="1"/>
    <col min="2309" max="2309" width="18" customWidth="1"/>
    <col min="2310" max="2310" width="17.7109375" customWidth="1"/>
    <col min="2311" max="2312" width="17.42578125" customWidth="1"/>
    <col min="2313" max="2313" width="17.7109375" customWidth="1"/>
    <col min="2314" max="2314" width="18.5703125" customWidth="1"/>
    <col min="2315" max="2315" width="17.42578125" customWidth="1"/>
    <col min="2316" max="2316" width="17.7109375" customWidth="1"/>
    <col min="2317" max="2317" width="18" customWidth="1"/>
    <col min="2318" max="2318" width="21" customWidth="1"/>
    <col min="2319" max="2319" width="16.5703125" customWidth="1"/>
    <col min="2320" max="2320" width="14.28515625" bestFit="1" customWidth="1"/>
    <col min="2561" max="2561" width="21.7109375" customWidth="1"/>
    <col min="2562" max="2562" width="19.42578125" customWidth="1"/>
    <col min="2563" max="2563" width="18.28515625" bestFit="1" customWidth="1"/>
    <col min="2564" max="2564" width="17.7109375" customWidth="1"/>
    <col min="2565" max="2565" width="18" customWidth="1"/>
    <col min="2566" max="2566" width="17.7109375" customWidth="1"/>
    <col min="2567" max="2568" width="17.42578125" customWidth="1"/>
    <col min="2569" max="2569" width="17.7109375" customWidth="1"/>
    <col min="2570" max="2570" width="18.5703125" customWidth="1"/>
    <col min="2571" max="2571" width="17.42578125" customWidth="1"/>
    <col min="2572" max="2572" width="17.7109375" customWidth="1"/>
    <col min="2573" max="2573" width="18" customWidth="1"/>
    <col min="2574" max="2574" width="21" customWidth="1"/>
    <col min="2575" max="2575" width="16.5703125" customWidth="1"/>
    <col min="2576" max="2576" width="14.28515625" bestFit="1" customWidth="1"/>
    <col min="2817" max="2817" width="21.7109375" customWidth="1"/>
    <col min="2818" max="2818" width="19.42578125" customWidth="1"/>
    <col min="2819" max="2819" width="18.28515625" bestFit="1" customWidth="1"/>
    <col min="2820" max="2820" width="17.7109375" customWidth="1"/>
    <col min="2821" max="2821" width="18" customWidth="1"/>
    <col min="2822" max="2822" width="17.7109375" customWidth="1"/>
    <col min="2823" max="2824" width="17.42578125" customWidth="1"/>
    <col min="2825" max="2825" width="17.7109375" customWidth="1"/>
    <col min="2826" max="2826" width="18.5703125" customWidth="1"/>
    <col min="2827" max="2827" width="17.42578125" customWidth="1"/>
    <col min="2828" max="2828" width="17.7109375" customWidth="1"/>
    <col min="2829" max="2829" width="18" customWidth="1"/>
    <col min="2830" max="2830" width="21" customWidth="1"/>
    <col min="2831" max="2831" width="16.5703125" customWidth="1"/>
    <col min="2832" max="2832" width="14.28515625" bestFit="1" customWidth="1"/>
    <col min="3073" max="3073" width="21.7109375" customWidth="1"/>
    <col min="3074" max="3074" width="19.42578125" customWidth="1"/>
    <col min="3075" max="3075" width="18.28515625" bestFit="1" customWidth="1"/>
    <col min="3076" max="3076" width="17.7109375" customWidth="1"/>
    <col min="3077" max="3077" width="18" customWidth="1"/>
    <col min="3078" max="3078" width="17.7109375" customWidth="1"/>
    <col min="3079" max="3080" width="17.42578125" customWidth="1"/>
    <col min="3081" max="3081" width="17.7109375" customWidth="1"/>
    <col min="3082" max="3082" width="18.5703125" customWidth="1"/>
    <col min="3083" max="3083" width="17.42578125" customWidth="1"/>
    <col min="3084" max="3084" width="17.7109375" customWidth="1"/>
    <col min="3085" max="3085" width="18" customWidth="1"/>
    <col min="3086" max="3086" width="21" customWidth="1"/>
    <col min="3087" max="3087" width="16.5703125" customWidth="1"/>
    <col min="3088" max="3088" width="14.28515625" bestFit="1" customWidth="1"/>
    <col min="3329" max="3329" width="21.7109375" customWidth="1"/>
    <col min="3330" max="3330" width="19.42578125" customWidth="1"/>
    <col min="3331" max="3331" width="18.28515625" bestFit="1" customWidth="1"/>
    <col min="3332" max="3332" width="17.7109375" customWidth="1"/>
    <col min="3333" max="3333" width="18" customWidth="1"/>
    <col min="3334" max="3334" width="17.7109375" customWidth="1"/>
    <col min="3335" max="3336" width="17.42578125" customWidth="1"/>
    <col min="3337" max="3337" width="17.7109375" customWidth="1"/>
    <col min="3338" max="3338" width="18.5703125" customWidth="1"/>
    <col min="3339" max="3339" width="17.42578125" customWidth="1"/>
    <col min="3340" max="3340" width="17.7109375" customWidth="1"/>
    <col min="3341" max="3341" width="18" customWidth="1"/>
    <col min="3342" max="3342" width="21" customWidth="1"/>
    <col min="3343" max="3343" width="16.5703125" customWidth="1"/>
    <col min="3344" max="3344" width="14.28515625" bestFit="1" customWidth="1"/>
    <col min="3585" max="3585" width="21.7109375" customWidth="1"/>
    <col min="3586" max="3586" width="19.42578125" customWidth="1"/>
    <col min="3587" max="3587" width="18.28515625" bestFit="1" customWidth="1"/>
    <col min="3588" max="3588" width="17.7109375" customWidth="1"/>
    <col min="3589" max="3589" width="18" customWidth="1"/>
    <col min="3590" max="3590" width="17.7109375" customWidth="1"/>
    <col min="3591" max="3592" width="17.42578125" customWidth="1"/>
    <col min="3593" max="3593" width="17.7109375" customWidth="1"/>
    <col min="3594" max="3594" width="18.5703125" customWidth="1"/>
    <col min="3595" max="3595" width="17.42578125" customWidth="1"/>
    <col min="3596" max="3596" width="17.7109375" customWidth="1"/>
    <col min="3597" max="3597" width="18" customWidth="1"/>
    <col min="3598" max="3598" width="21" customWidth="1"/>
    <col min="3599" max="3599" width="16.5703125" customWidth="1"/>
    <col min="3600" max="3600" width="14.28515625" bestFit="1" customWidth="1"/>
    <col min="3841" max="3841" width="21.7109375" customWidth="1"/>
    <col min="3842" max="3842" width="19.42578125" customWidth="1"/>
    <col min="3843" max="3843" width="18.28515625" bestFit="1" customWidth="1"/>
    <col min="3844" max="3844" width="17.7109375" customWidth="1"/>
    <col min="3845" max="3845" width="18" customWidth="1"/>
    <col min="3846" max="3846" width="17.7109375" customWidth="1"/>
    <col min="3847" max="3848" width="17.42578125" customWidth="1"/>
    <col min="3849" max="3849" width="17.7109375" customWidth="1"/>
    <col min="3850" max="3850" width="18.5703125" customWidth="1"/>
    <col min="3851" max="3851" width="17.42578125" customWidth="1"/>
    <col min="3852" max="3852" width="17.7109375" customWidth="1"/>
    <col min="3853" max="3853" width="18" customWidth="1"/>
    <col min="3854" max="3854" width="21" customWidth="1"/>
    <col min="3855" max="3855" width="16.5703125" customWidth="1"/>
    <col min="3856" max="3856" width="14.28515625" bestFit="1" customWidth="1"/>
    <col min="4097" max="4097" width="21.7109375" customWidth="1"/>
    <col min="4098" max="4098" width="19.42578125" customWidth="1"/>
    <col min="4099" max="4099" width="18.28515625" bestFit="1" customWidth="1"/>
    <col min="4100" max="4100" width="17.7109375" customWidth="1"/>
    <col min="4101" max="4101" width="18" customWidth="1"/>
    <col min="4102" max="4102" width="17.7109375" customWidth="1"/>
    <col min="4103" max="4104" width="17.42578125" customWidth="1"/>
    <col min="4105" max="4105" width="17.7109375" customWidth="1"/>
    <col min="4106" max="4106" width="18.5703125" customWidth="1"/>
    <col min="4107" max="4107" width="17.42578125" customWidth="1"/>
    <col min="4108" max="4108" width="17.7109375" customWidth="1"/>
    <col min="4109" max="4109" width="18" customWidth="1"/>
    <col min="4110" max="4110" width="21" customWidth="1"/>
    <col min="4111" max="4111" width="16.5703125" customWidth="1"/>
    <col min="4112" max="4112" width="14.28515625" bestFit="1" customWidth="1"/>
    <col min="4353" max="4353" width="21.7109375" customWidth="1"/>
    <col min="4354" max="4354" width="19.42578125" customWidth="1"/>
    <col min="4355" max="4355" width="18.28515625" bestFit="1" customWidth="1"/>
    <col min="4356" max="4356" width="17.7109375" customWidth="1"/>
    <col min="4357" max="4357" width="18" customWidth="1"/>
    <col min="4358" max="4358" width="17.7109375" customWidth="1"/>
    <col min="4359" max="4360" width="17.42578125" customWidth="1"/>
    <col min="4361" max="4361" width="17.7109375" customWidth="1"/>
    <col min="4362" max="4362" width="18.5703125" customWidth="1"/>
    <col min="4363" max="4363" width="17.42578125" customWidth="1"/>
    <col min="4364" max="4364" width="17.7109375" customWidth="1"/>
    <col min="4365" max="4365" width="18" customWidth="1"/>
    <col min="4366" max="4366" width="21" customWidth="1"/>
    <col min="4367" max="4367" width="16.5703125" customWidth="1"/>
    <col min="4368" max="4368" width="14.28515625" bestFit="1" customWidth="1"/>
    <col min="4609" max="4609" width="21.7109375" customWidth="1"/>
    <col min="4610" max="4610" width="19.42578125" customWidth="1"/>
    <col min="4611" max="4611" width="18.28515625" bestFit="1" customWidth="1"/>
    <col min="4612" max="4612" width="17.7109375" customWidth="1"/>
    <col min="4613" max="4613" width="18" customWidth="1"/>
    <col min="4614" max="4614" width="17.7109375" customWidth="1"/>
    <col min="4615" max="4616" width="17.42578125" customWidth="1"/>
    <col min="4617" max="4617" width="17.7109375" customWidth="1"/>
    <col min="4618" max="4618" width="18.5703125" customWidth="1"/>
    <col min="4619" max="4619" width="17.42578125" customWidth="1"/>
    <col min="4620" max="4620" width="17.7109375" customWidth="1"/>
    <col min="4621" max="4621" width="18" customWidth="1"/>
    <col min="4622" max="4622" width="21" customWidth="1"/>
    <col min="4623" max="4623" width="16.5703125" customWidth="1"/>
    <col min="4624" max="4624" width="14.28515625" bestFit="1" customWidth="1"/>
    <col min="4865" max="4865" width="21.7109375" customWidth="1"/>
    <col min="4866" max="4866" width="19.42578125" customWidth="1"/>
    <col min="4867" max="4867" width="18.28515625" bestFit="1" customWidth="1"/>
    <col min="4868" max="4868" width="17.7109375" customWidth="1"/>
    <col min="4869" max="4869" width="18" customWidth="1"/>
    <col min="4870" max="4870" width="17.7109375" customWidth="1"/>
    <col min="4871" max="4872" width="17.42578125" customWidth="1"/>
    <col min="4873" max="4873" width="17.7109375" customWidth="1"/>
    <col min="4874" max="4874" width="18.5703125" customWidth="1"/>
    <col min="4875" max="4875" width="17.42578125" customWidth="1"/>
    <col min="4876" max="4876" width="17.7109375" customWidth="1"/>
    <col min="4877" max="4877" width="18" customWidth="1"/>
    <col min="4878" max="4878" width="21" customWidth="1"/>
    <col min="4879" max="4879" width="16.5703125" customWidth="1"/>
    <col min="4880" max="4880" width="14.28515625" bestFit="1" customWidth="1"/>
    <col min="5121" max="5121" width="21.7109375" customWidth="1"/>
    <col min="5122" max="5122" width="19.42578125" customWidth="1"/>
    <col min="5123" max="5123" width="18.28515625" bestFit="1" customWidth="1"/>
    <col min="5124" max="5124" width="17.7109375" customWidth="1"/>
    <col min="5125" max="5125" width="18" customWidth="1"/>
    <col min="5126" max="5126" width="17.7109375" customWidth="1"/>
    <col min="5127" max="5128" width="17.42578125" customWidth="1"/>
    <col min="5129" max="5129" width="17.7109375" customWidth="1"/>
    <col min="5130" max="5130" width="18.5703125" customWidth="1"/>
    <col min="5131" max="5131" width="17.42578125" customWidth="1"/>
    <col min="5132" max="5132" width="17.7109375" customWidth="1"/>
    <col min="5133" max="5133" width="18" customWidth="1"/>
    <col min="5134" max="5134" width="21" customWidth="1"/>
    <col min="5135" max="5135" width="16.5703125" customWidth="1"/>
    <col min="5136" max="5136" width="14.28515625" bestFit="1" customWidth="1"/>
    <col min="5377" max="5377" width="21.7109375" customWidth="1"/>
    <col min="5378" max="5378" width="19.42578125" customWidth="1"/>
    <col min="5379" max="5379" width="18.28515625" bestFit="1" customWidth="1"/>
    <col min="5380" max="5380" width="17.7109375" customWidth="1"/>
    <col min="5381" max="5381" width="18" customWidth="1"/>
    <col min="5382" max="5382" width="17.7109375" customWidth="1"/>
    <col min="5383" max="5384" width="17.42578125" customWidth="1"/>
    <col min="5385" max="5385" width="17.7109375" customWidth="1"/>
    <col min="5386" max="5386" width="18.5703125" customWidth="1"/>
    <col min="5387" max="5387" width="17.42578125" customWidth="1"/>
    <col min="5388" max="5388" width="17.7109375" customWidth="1"/>
    <col min="5389" max="5389" width="18" customWidth="1"/>
    <col min="5390" max="5390" width="21" customWidth="1"/>
    <col min="5391" max="5391" width="16.5703125" customWidth="1"/>
    <col min="5392" max="5392" width="14.28515625" bestFit="1" customWidth="1"/>
    <col min="5633" max="5633" width="21.7109375" customWidth="1"/>
    <col min="5634" max="5634" width="19.42578125" customWidth="1"/>
    <col min="5635" max="5635" width="18.28515625" bestFit="1" customWidth="1"/>
    <col min="5636" max="5636" width="17.7109375" customWidth="1"/>
    <col min="5637" max="5637" width="18" customWidth="1"/>
    <col min="5638" max="5638" width="17.7109375" customWidth="1"/>
    <col min="5639" max="5640" width="17.42578125" customWidth="1"/>
    <col min="5641" max="5641" width="17.7109375" customWidth="1"/>
    <col min="5642" max="5642" width="18.5703125" customWidth="1"/>
    <col min="5643" max="5643" width="17.42578125" customWidth="1"/>
    <col min="5644" max="5644" width="17.7109375" customWidth="1"/>
    <col min="5645" max="5645" width="18" customWidth="1"/>
    <col min="5646" max="5646" width="21" customWidth="1"/>
    <col min="5647" max="5647" width="16.5703125" customWidth="1"/>
    <col min="5648" max="5648" width="14.28515625" bestFit="1" customWidth="1"/>
    <col min="5889" max="5889" width="21.7109375" customWidth="1"/>
    <col min="5890" max="5890" width="19.42578125" customWidth="1"/>
    <col min="5891" max="5891" width="18.28515625" bestFit="1" customWidth="1"/>
    <col min="5892" max="5892" width="17.7109375" customWidth="1"/>
    <col min="5893" max="5893" width="18" customWidth="1"/>
    <col min="5894" max="5894" width="17.7109375" customWidth="1"/>
    <col min="5895" max="5896" width="17.42578125" customWidth="1"/>
    <col min="5897" max="5897" width="17.7109375" customWidth="1"/>
    <col min="5898" max="5898" width="18.5703125" customWidth="1"/>
    <col min="5899" max="5899" width="17.42578125" customWidth="1"/>
    <col min="5900" max="5900" width="17.7109375" customWidth="1"/>
    <col min="5901" max="5901" width="18" customWidth="1"/>
    <col min="5902" max="5902" width="21" customWidth="1"/>
    <col min="5903" max="5903" width="16.5703125" customWidth="1"/>
    <col min="5904" max="5904" width="14.28515625" bestFit="1" customWidth="1"/>
    <col min="6145" max="6145" width="21.7109375" customWidth="1"/>
    <col min="6146" max="6146" width="19.42578125" customWidth="1"/>
    <col min="6147" max="6147" width="18.28515625" bestFit="1" customWidth="1"/>
    <col min="6148" max="6148" width="17.7109375" customWidth="1"/>
    <col min="6149" max="6149" width="18" customWidth="1"/>
    <col min="6150" max="6150" width="17.7109375" customWidth="1"/>
    <col min="6151" max="6152" width="17.42578125" customWidth="1"/>
    <col min="6153" max="6153" width="17.7109375" customWidth="1"/>
    <col min="6154" max="6154" width="18.5703125" customWidth="1"/>
    <col min="6155" max="6155" width="17.42578125" customWidth="1"/>
    <col min="6156" max="6156" width="17.7109375" customWidth="1"/>
    <col min="6157" max="6157" width="18" customWidth="1"/>
    <col min="6158" max="6158" width="21" customWidth="1"/>
    <col min="6159" max="6159" width="16.5703125" customWidth="1"/>
    <col min="6160" max="6160" width="14.28515625" bestFit="1" customWidth="1"/>
    <col min="6401" max="6401" width="21.7109375" customWidth="1"/>
    <col min="6402" max="6402" width="19.42578125" customWidth="1"/>
    <col min="6403" max="6403" width="18.28515625" bestFit="1" customWidth="1"/>
    <col min="6404" max="6404" width="17.7109375" customWidth="1"/>
    <col min="6405" max="6405" width="18" customWidth="1"/>
    <col min="6406" max="6406" width="17.7109375" customWidth="1"/>
    <col min="6407" max="6408" width="17.42578125" customWidth="1"/>
    <col min="6409" max="6409" width="17.7109375" customWidth="1"/>
    <col min="6410" max="6410" width="18.5703125" customWidth="1"/>
    <col min="6411" max="6411" width="17.42578125" customWidth="1"/>
    <col min="6412" max="6412" width="17.7109375" customWidth="1"/>
    <col min="6413" max="6413" width="18" customWidth="1"/>
    <col min="6414" max="6414" width="21" customWidth="1"/>
    <col min="6415" max="6415" width="16.5703125" customWidth="1"/>
    <col min="6416" max="6416" width="14.28515625" bestFit="1" customWidth="1"/>
    <col min="6657" max="6657" width="21.7109375" customWidth="1"/>
    <col min="6658" max="6658" width="19.42578125" customWidth="1"/>
    <col min="6659" max="6659" width="18.28515625" bestFit="1" customWidth="1"/>
    <col min="6660" max="6660" width="17.7109375" customWidth="1"/>
    <col min="6661" max="6661" width="18" customWidth="1"/>
    <col min="6662" max="6662" width="17.7109375" customWidth="1"/>
    <col min="6663" max="6664" width="17.42578125" customWidth="1"/>
    <col min="6665" max="6665" width="17.7109375" customWidth="1"/>
    <col min="6666" max="6666" width="18.5703125" customWidth="1"/>
    <col min="6667" max="6667" width="17.42578125" customWidth="1"/>
    <col min="6668" max="6668" width="17.7109375" customWidth="1"/>
    <col min="6669" max="6669" width="18" customWidth="1"/>
    <col min="6670" max="6670" width="21" customWidth="1"/>
    <col min="6671" max="6671" width="16.5703125" customWidth="1"/>
    <col min="6672" max="6672" width="14.28515625" bestFit="1" customWidth="1"/>
    <col min="6913" max="6913" width="21.7109375" customWidth="1"/>
    <col min="6914" max="6914" width="19.42578125" customWidth="1"/>
    <col min="6915" max="6915" width="18.28515625" bestFit="1" customWidth="1"/>
    <col min="6916" max="6916" width="17.7109375" customWidth="1"/>
    <col min="6917" max="6917" width="18" customWidth="1"/>
    <col min="6918" max="6918" width="17.7109375" customWidth="1"/>
    <col min="6919" max="6920" width="17.42578125" customWidth="1"/>
    <col min="6921" max="6921" width="17.7109375" customWidth="1"/>
    <col min="6922" max="6922" width="18.5703125" customWidth="1"/>
    <col min="6923" max="6923" width="17.42578125" customWidth="1"/>
    <col min="6924" max="6924" width="17.7109375" customWidth="1"/>
    <col min="6925" max="6925" width="18" customWidth="1"/>
    <col min="6926" max="6926" width="21" customWidth="1"/>
    <col min="6927" max="6927" width="16.5703125" customWidth="1"/>
    <col min="6928" max="6928" width="14.28515625" bestFit="1" customWidth="1"/>
    <col min="7169" max="7169" width="21.7109375" customWidth="1"/>
    <col min="7170" max="7170" width="19.42578125" customWidth="1"/>
    <col min="7171" max="7171" width="18.28515625" bestFit="1" customWidth="1"/>
    <col min="7172" max="7172" width="17.7109375" customWidth="1"/>
    <col min="7173" max="7173" width="18" customWidth="1"/>
    <col min="7174" max="7174" width="17.7109375" customWidth="1"/>
    <col min="7175" max="7176" width="17.42578125" customWidth="1"/>
    <col min="7177" max="7177" width="17.7109375" customWidth="1"/>
    <col min="7178" max="7178" width="18.5703125" customWidth="1"/>
    <col min="7179" max="7179" width="17.42578125" customWidth="1"/>
    <col min="7180" max="7180" width="17.7109375" customWidth="1"/>
    <col min="7181" max="7181" width="18" customWidth="1"/>
    <col min="7182" max="7182" width="21" customWidth="1"/>
    <col min="7183" max="7183" width="16.5703125" customWidth="1"/>
    <col min="7184" max="7184" width="14.28515625" bestFit="1" customWidth="1"/>
    <col min="7425" max="7425" width="21.7109375" customWidth="1"/>
    <col min="7426" max="7426" width="19.42578125" customWidth="1"/>
    <col min="7427" max="7427" width="18.28515625" bestFit="1" customWidth="1"/>
    <col min="7428" max="7428" width="17.7109375" customWidth="1"/>
    <col min="7429" max="7429" width="18" customWidth="1"/>
    <col min="7430" max="7430" width="17.7109375" customWidth="1"/>
    <col min="7431" max="7432" width="17.42578125" customWidth="1"/>
    <col min="7433" max="7433" width="17.7109375" customWidth="1"/>
    <col min="7434" max="7434" width="18.5703125" customWidth="1"/>
    <col min="7435" max="7435" width="17.42578125" customWidth="1"/>
    <col min="7436" max="7436" width="17.7109375" customWidth="1"/>
    <col min="7437" max="7437" width="18" customWidth="1"/>
    <col min="7438" max="7438" width="21" customWidth="1"/>
    <col min="7439" max="7439" width="16.5703125" customWidth="1"/>
    <col min="7440" max="7440" width="14.28515625" bestFit="1" customWidth="1"/>
    <col min="7681" max="7681" width="21.7109375" customWidth="1"/>
    <col min="7682" max="7682" width="19.42578125" customWidth="1"/>
    <col min="7683" max="7683" width="18.28515625" bestFit="1" customWidth="1"/>
    <col min="7684" max="7684" width="17.7109375" customWidth="1"/>
    <col min="7685" max="7685" width="18" customWidth="1"/>
    <col min="7686" max="7686" width="17.7109375" customWidth="1"/>
    <col min="7687" max="7688" width="17.42578125" customWidth="1"/>
    <col min="7689" max="7689" width="17.7109375" customWidth="1"/>
    <col min="7690" max="7690" width="18.5703125" customWidth="1"/>
    <col min="7691" max="7691" width="17.42578125" customWidth="1"/>
    <col min="7692" max="7692" width="17.7109375" customWidth="1"/>
    <col min="7693" max="7693" width="18" customWidth="1"/>
    <col min="7694" max="7694" width="21" customWidth="1"/>
    <col min="7695" max="7695" width="16.5703125" customWidth="1"/>
    <col min="7696" max="7696" width="14.28515625" bestFit="1" customWidth="1"/>
    <col min="7937" max="7937" width="21.7109375" customWidth="1"/>
    <col min="7938" max="7938" width="19.42578125" customWidth="1"/>
    <col min="7939" max="7939" width="18.28515625" bestFit="1" customWidth="1"/>
    <col min="7940" max="7940" width="17.7109375" customWidth="1"/>
    <col min="7941" max="7941" width="18" customWidth="1"/>
    <col min="7942" max="7942" width="17.7109375" customWidth="1"/>
    <col min="7943" max="7944" width="17.42578125" customWidth="1"/>
    <col min="7945" max="7945" width="17.7109375" customWidth="1"/>
    <col min="7946" max="7946" width="18.5703125" customWidth="1"/>
    <col min="7947" max="7947" width="17.42578125" customWidth="1"/>
    <col min="7948" max="7948" width="17.7109375" customWidth="1"/>
    <col min="7949" max="7949" width="18" customWidth="1"/>
    <col min="7950" max="7950" width="21" customWidth="1"/>
    <col min="7951" max="7951" width="16.5703125" customWidth="1"/>
    <col min="7952" max="7952" width="14.28515625" bestFit="1" customWidth="1"/>
    <col min="8193" max="8193" width="21.7109375" customWidth="1"/>
    <col min="8194" max="8194" width="19.42578125" customWidth="1"/>
    <col min="8195" max="8195" width="18.28515625" bestFit="1" customWidth="1"/>
    <col min="8196" max="8196" width="17.7109375" customWidth="1"/>
    <col min="8197" max="8197" width="18" customWidth="1"/>
    <col min="8198" max="8198" width="17.7109375" customWidth="1"/>
    <col min="8199" max="8200" width="17.42578125" customWidth="1"/>
    <col min="8201" max="8201" width="17.7109375" customWidth="1"/>
    <col min="8202" max="8202" width="18.5703125" customWidth="1"/>
    <col min="8203" max="8203" width="17.42578125" customWidth="1"/>
    <col min="8204" max="8204" width="17.7109375" customWidth="1"/>
    <col min="8205" max="8205" width="18" customWidth="1"/>
    <col min="8206" max="8206" width="21" customWidth="1"/>
    <col min="8207" max="8207" width="16.5703125" customWidth="1"/>
    <col min="8208" max="8208" width="14.28515625" bestFit="1" customWidth="1"/>
    <col min="8449" max="8449" width="21.7109375" customWidth="1"/>
    <col min="8450" max="8450" width="19.42578125" customWidth="1"/>
    <col min="8451" max="8451" width="18.28515625" bestFit="1" customWidth="1"/>
    <col min="8452" max="8452" width="17.7109375" customWidth="1"/>
    <col min="8453" max="8453" width="18" customWidth="1"/>
    <col min="8454" max="8454" width="17.7109375" customWidth="1"/>
    <col min="8455" max="8456" width="17.42578125" customWidth="1"/>
    <col min="8457" max="8457" width="17.7109375" customWidth="1"/>
    <col min="8458" max="8458" width="18.5703125" customWidth="1"/>
    <col min="8459" max="8459" width="17.42578125" customWidth="1"/>
    <col min="8460" max="8460" width="17.7109375" customWidth="1"/>
    <col min="8461" max="8461" width="18" customWidth="1"/>
    <col min="8462" max="8462" width="21" customWidth="1"/>
    <col min="8463" max="8463" width="16.5703125" customWidth="1"/>
    <col min="8464" max="8464" width="14.28515625" bestFit="1" customWidth="1"/>
    <col min="8705" max="8705" width="21.7109375" customWidth="1"/>
    <col min="8706" max="8706" width="19.42578125" customWidth="1"/>
    <col min="8707" max="8707" width="18.28515625" bestFit="1" customWidth="1"/>
    <col min="8708" max="8708" width="17.7109375" customWidth="1"/>
    <col min="8709" max="8709" width="18" customWidth="1"/>
    <col min="8710" max="8710" width="17.7109375" customWidth="1"/>
    <col min="8711" max="8712" width="17.42578125" customWidth="1"/>
    <col min="8713" max="8713" width="17.7109375" customWidth="1"/>
    <col min="8714" max="8714" width="18.5703125" customWidth="1"/>
    <col min="8715" max="8715" width="17.42578125" customWidth="1"/>
    <col min="8716" max="8716" width="17.7109375" customWidth="1"/>
    <col min="8717" max="8717" width="18" customWidth="1"/>
    <col min="8718" max="8718" width="21" customWidth="1"/>
    <col min="8719" max="8719" width="16.5703125" customWidth="1"/>
    <col min="8720" max="8720" width="14.28515625" bestFit="1" customWidth="1"/>
    <col min="8961" max="8961" width="21.7109375" customWidth="1"/>
    <col min="8962" max="8962" width="19.42578125" customWidth="1"/>
    <col min="8963" max="8963" width="18.28515625" bestFit="1" customWidth="1"/>
    <col min="8964" max="8964" width="17.7109375" customWidth="1"/>
    <col min="8965" max="8965" width="18" customWidth="1"/>
    <col min="8966" max="8966" width="17.7109375" customWidth="1"/>
    <col min="8967" max="8968" width="17.42578125" customWidth="1"/>
    <col min="8969" max="8969" width="17.7109375" customWidth="1"/>
    <col min="8970" max="8970" width="18.5703125" customWidth="1"/>
    <col min="8971" max="8971" width="17.42578125" customWidth="1"/>
    <col min="8972" max="8972" width="17.7109375" customWidth="1"/>
    <col min="8973" max="8973" width="18" customWidth="1"/>
    <col min="8974" max="8974" width="21" customWidth="1"/>
    <col min="8975" max="8975" width="16.5703125" customWidth="1"/>
    <col min="8976" max="8976" width="14.28515625" bestFit="1" customWidth="1"/>
    <col min="9217" max="9217" width="21.7109375" customWidth="1"/>
    <col min="9218" max="9218" width="19.42578125" customWidth="1"/>
    <col min="9219" max="9219" width="18.28515625" bestFit="1" customWidth="1"/>
    <col min="9220" max="9220" width="17.7109375" customWidth="1"/>
    <col min="9221" max="9221" width="18" customWidth="1"/>
    <col min="9222" max="9222" width="17.7109375" customWidth="1"/>
    <col min="9223" max="9224" width="17.42578125" customWidth="1"/>
    <col min="9225" max="9225" width="17.7109375" customWidth="1"/>
    <col min="9226" max="9226" width="18.5703125" customWidth="1"/>
    <col min="9227" max="9227" width="17.42578125" customWidth="1"/>
    <col min="9228" max="9228" width="17.7109375" customWidth="1"/>
    <col min="9229" max="9229" width="18" customWidth="1"/>
    <col min="9230" max="9230" width="21" customWidth="1"/>
    <col min="9231" max="9231" width="16.5703125" customWidth="1"/>
    <col min="9232" max="9232" width="14.28515625" bestFit="1" customWidth="1"/>
    <col min="9473" max="9473" width="21.7109375" customWidth="1"/>
    <col min="9474" max="9474" width="19.42578125" customWidth="1"/>
    <col min="9475" max="9475" width="18.28515625" bestFit="1" customWidth="1"/>
    <col min="9476" max="9476" width="17.7109375" customWidth="1"/>
    <col min="9477" max="9477" width="18" customWidth="1"/>
    <col min="9478" max="9478" width="17.7109375" customWidth="1"/>
    <col min="9479" max="9480" width="17.42578125" customWidth="1"/>
    <col min="9481" max="9481" width="17.7109375" customWidth="1"/>
    <col min="9482" max="9482" width="18.5703125" customWidth="1"/>
    <col min="9483" max="9483" width="17.42578125" customWidth="1"/>
    <col min="9484" max="9484" width="17.7109375" customWidth="1"/>
    <col min="9485" max="9485" width="18" customWidth="1"/>
    <col min="9486" max="9486" width="21" customWidth="1"/>
    <col min="9487" max="9487" width="16.5703125" customWidth="1"/>
    <col min="9488" max="9488" width="14.28515625" bestFit="1" customWidth="1"/>
    <col min="9729" max="9729" width="21.7109375" customWidth="1"/>
    <col min="9730" max="9730" width="19.42578125" customWidth="1"/>
    <col min="9731" max="9731" width="18.28515625" bestFit="1" customWidth="1"/>
    <col min="9732" max="9732" width="17.7109375" customWidth="1"/>
    <col min="9733" max="9733" width="18" customWidth="1"/>
    <col min="9734" max="9734" width="17.7109375" customWidth="1"/>
    <col min="9735" max="9736" width="17.42578125" customWidth="1"/>
    <col min="9737" max="9737" width="17.7109375" customWidth="1"/>
    <col min="9738" max="9738" width="18.5703125" customWidth="1"/>
    <col min="9739" max="9739" width="17.42578125" customWidth="1"/>
    <col min="9740" max="9740" width="17.7109375" customWidth="1"/>
    <col min="9741" max="9741" width="18" customWidth="1"/>
    <col min="9742" max="9742" width="21" customWidth="1"/>
    <col min="9743" max="9743" width="16.5703125" customWidth="1"/>
    <col min="9744" max="9744" width="14.28515625" bestFit="1" customWidth="1"/>
    <col min="9985" max="9985" width="21.7109375" customWidth="1"/>
    <col min="9986" max="9986" width="19.42578125" customWidth="1"/>
    <col min="9987" max="9987" width="18.28515625" bestFit="1" customWidth="1"/>
    <col min="9988" max="9988" width="17.7109375" customWidth="1"/>
    <col min="9989" max="9989" width="18" customWidth="1"/>
    <col min="9990" max="9990" width="17.7109375" customWidth="1"/>
    <col min="9991" max="9992" width="17.42578125" customWidth="1"/>
    <col min="9993" max="9993" width="17.7109375" customWidth="1"/>
    <col min="9994" max="9994" width="18.5703125" customWidth="1"/>
    <col min="9995" max="9995" width="17.42578125" customWidth="1"/>
    <col min="9996" max="9996" width="17.7109375" customWidth="1"/>
    <col min="9997" max="9997" width="18" customWidth="1"/>
    <col min="9998" max="9998" width="21" customWidth="1"/>
    <col min="9999" max="9999" width="16.5703125" customWidth="1"/>
    <col min="10000" max="10000" width="14.28515625" bestFit="1" customWidth="1"/>
    <col min="10241" max="10241" width="21.7109375" customWidth="1"/>
    <col min="10242" max="10242" width="19.42578125" customWidth="1"/>
    <col min="10243" max="10243" width="18.28515625" bestFit="1" customWidth="1"/>
    <col min="10244" max="10244" width="17.7109375" customWidth="1"/>
    <col min="10245" max="10245" width="18" customWidth="1"/>
    <col min="10246" max="10246" width="17.7109375" customWidth="1"/>
    <col min="10247" max="10248" width="17.42578125" customWidth="1"/>
    <col min="10249" max="10249" width="17.7109375" customWidth="1"/>
    <col min="10250" max="10250" width="18.5703125" customWidth="1"/>
    <col min="10251" max="10251" width="17.42578125" customWidth="1"/>
    <col min="10252" max="10252" width="17.7109375" customWidth="1"/>
    <col min="10253" max="10253" width="18" customWidth="1"/>
    <col min="10254" max="10254" width="21" customWidth="1"/>
    <col min="10255" max="10255" width="16.5703125" customWidth="1"/>
    <col min="10256" max="10256" width="14.28515625" bestFit="1" customWidth="1"/>
    <col min="10497" max="10497" width="21.7109375" customWidth="1"/>
    <col min="10498" max="10498" width="19.42578125" customWidth="1"/>
    <col min="10499" max="10499" width="18.28515625" bestFit="1" customWidth="1"/>
    <col min="10500" max="10500" width="17.7109375" customWidth="1"/>
    <col min="10501" max="10501" width="18" customWidth="1"/>
    <col min="10502" max="10502" width="17.7109375" customWidth="1"/>
    <col min="10503" max="10504" width="17.42578125" customWidth="1"/>
    <col min="10505" max="10505" width="17.7109375" customWidth="1"/>
    <col min="10506" max="10506" width="18.5703125" customWidth="1"/>
    <col min="10507" max="10507" width="17.42578125" customWidth="1"/>
    <col min="10508" max="10508" width="17.7109375" customWidth="1"/>
    <col min="10509" max="10509" width="18" customWidth="1"/>
    <col min="10510" max="10510" width="21" customWidth="1"/>
    <col min="10511" max="10511" width="16.5703125" customWidth="1"/>
    <col min="10512" max="10512" width="14.28515625" bestFit="1" customWidth="1"/>
    <col min="10753" max="10753" width="21.7109375" customWidth="1"/>
    <col min="10754" max="10754" width="19.42578125" customWidth="1"/>
    <col min="10755" max="10755" width="18.28515625" bestFit="1" customWidth="1"/>
    <col min="10756" max="10756" width="17.7109375" customWidth="1"/>
    <col min="10757" max="10757" width="18" customWidth="1"/>
    <col min="10758" max="10758" width="17.7109375" customWidth="1"/>
    <col min="10759" max="10760" width="17.42578125" customWidth="1"/>
    <col min="10761" max="10761" width="17.7109375" customWidth="1"/>
    <col min="10762" max="10762" width="18.5703125" customWidth="1"/>
    <col min="10763" max="10763" width="17.42578125" customWidth="1"/>
    <col min="10764" max="10764" width="17.7109375" customWidth="1"/>
    <col min="10765" max="10765" width="18" customWidth="1"/>
    <col min="10766" max="10766" width="21" customWidth="1"/>
    <col min="10767" max="10767" width="16.5703125" customWidth="1"/>
    <col min="10768" max="10768" width="14.28515625" bestFit="1" customWidth="1"/>
    <col min="11009" max="11009" width="21.7109375" customWidth="1"/>
    <col min="11010" max="11010" width="19.42578125" customWidth="1"/>
    <col min="11011" max="11011" width="18.28515625" bestFit="1" customWidth="1"/>
    <col min="11012" max="11012" width="17.7109375" customWidth="1"/>
    <col min="11013" max="11013" width="18" customWidth="1"/>
    <col min="11014" max="11014" width="17.7109375" customWidth="1"/>
    <col min="11015" max="11016" width="17.42578125" customWidth="1"/>
    <col min="11017" max="11017" width="17.7109375" customWidth="1"/>
    <col min="11018" max="11018" width="18.5703125" customWidth="1"/>
    <col min="11019" max="11019" width="17.42578125" customWidth="1"/>
    <col min="11020" max="11020" width="17.7109375" customWidth="1"/>
    <col min="11021" max="11021" width="18" customWidth="1"/>
    <col min="11022" max="11022" width="21" customWidth="1"/>
    <col min="11023" max="11023" width="16.5703125" customWidth="1"/>
    <col min="11024" max="11024" width="14.28515625" bestFit="1" customWidth="1"/>
    <col min="11265" max="11265" width="21.7109375" customWidth="1"/>
    <col min="11266" max="11266" width="19.42578125" customWidth="1"/>
    <col min="11267" max="11267" width="18.28515625" bestFit="1" customWidth="1"/>
    <col min="11268" max="11268" width="17.7109375" customWidth="1"/>
    <col min="11269" max="11269" width="18" customWidth="1"/>
    <col min="11270" max="11270" width="17.7109375" customWidth="1"/>
    <col min="11271" max="11272" width="17.42578125" customWidth="1"/>
    <col min="11273" max="11273" width="17.7109375" customWidth="1"/>
    <col min="11274" max="11274" width="18.5703125" customWidth="1"/>
    <col min="11275" max="11275" width="17.42578125" customWidth="1"/>
    <col min="11276" max="11276" width="17.7109375" customWidth="1"/>
    <col min="11277" max="11277" width="18" customWidth="1"/>
    <col min="11278" max="11278" width="21" customWidth="1"/>
    <col min="11279" max="11279" width="16.5703125" customWidth="1"/>
    <col min="11280" max="11280" width="14.28515625" bestFit="1" customWidth="1"/>
    <col min="11521" max="11521" width="21.7109375" customWidth="1"/>
    <col min="11522" max="11522" width="19.42578125" customWidth="1"/>
    <col min="11523" max="11523" width="18.28515625" bestFit="1" customWidth="1"/>
    <col min="11524" max="11524" width="17.7109375" customWidth="1"/>
    <col min="11525" max="11525" width="18" customWidth="1"/>
    <col min="11526" max="11526" width="17.7109375" customWidth="1"/>
    <col min="11527" max="11528" width="17.42578125" customWidth="1"/>
    <col min="11529" max="11529" width="17.7109375" customWidth="1"/>
    <col min="11530" max="11530" width="18.5703125" customWidth="1"/>
    <col min="11531" max="11531" width="17.42578125" customWidth="1"/>
    <col min="11532" max="11532" width="17.7109375" customWidth="1"/>
    <col min="11533" max="11533" width="18" customWidth="1"/>
    <col min="11534" max="11534" width="21" customWidth="1"/>
    <col min="11535" max="11535" width="16.5703125" customWidth="1"/>
    <col min="11536" max="11536" width="14.28515625" bestFit="1" customWidth="1"/>
    <col min="11777" max="11777" width="21.7109375" customWidth="1"/>
    <col min="11778" max="11778" width="19.42578125" customWidth="1"/>
    <col min="11779" max="11779" width="18.28515625" bestFit="1" customWidth="1"/>
    <col min="11780" max="11780" width="17.7109375" customWidth="1"/>
    <col min="11781" max="11781" width="18" customWidth="1"/>
    <col min="11782" max="11782" width="17.7109375" customWidth="1"/>
    <col min="11783" max="11784" width="17.42578125" customWidth="1"/>
    <col min="11785" max="11785" width="17.7109375" customWidth="1"/>
    <col min="11786" max="11786" width="18.5703125" customWidth="1"/>
    <col min="11787" max="11787" width="17.42578125" customWidth="1"/>
    <col min="11788" max="11788" width="17.7109375" customWidth="1"/>
    <col min="11789" max="11789" width="18" customWidth="1"/>
    <col min="11790" max="11790" width="21" customWidth="1"/>
    <col min="11791" max="11791" width="16.5703125" customWidth="1"/>
    <col min="11792" max="11792" width="14.28515625" bestFit="1" customWidth="1"/>
    <col min="12033" max="12033" width="21.7109375" customWidth="1"/>
    <col min="12034" max="12034" width="19.42578125" customWidth="1"/>
    <col min="12035" max="12035" width="18.28515625" bestFit="1" customWidth="1"/>
    <col min="12036" max="12036" width="17.7109375" customWidth="1"/>
    <col min="12037" max="12037" width="18" customWidth="1"/>
    <col min="12038" max="12038" width="17.7109375" customWidth="1"/>
    <col min="12039" max="12040" width="17.42578125" customWidth="1"/>
    <col min="12041" max="12041" width="17.7109375" customWidth="1"/>
    <col min="12042" max="12042" width="18.5703125" customWidth="1"/>
    <col min="12043" max="12043" width="17.42578125" customWidth="1"/>
    <col min="12044" max="12044" width="17.7109375" customWidth="1"/>
    <col min="12045" max="12045" width="18" customWidth="1"/>
    <col min="12046" max="12046" width="21" customWidth="1"/>
    <col min="12047" max="12047" width="16.5703125" customWidth="1"/>
    <col min="12048" max="12048" width="14.28515625" bestFit="1" customWidth="1"/>
    <col min="12289" max="12289" width="21.7109375" customWidth="1"/>
    <col min="12290" max="12290" width="19.42578125" customWidth="1"/>
    <col min="12291" max="12291" width="18.28515625" bestFit="1" customWidth="1"/>
    <col min="12292" max="12292" width="17.7109375" customWidth="1"/>
    <col min="12293" max="12293" width="18" customWidth="1"/>
    <col min="12294" max="12294" width="17.7109375" customWidth="1"/>
    <col min="12295" max="12296" width="17.42578125" customWidth="1"/>
    <col min="12297" max="12297" width="17.7109375" customWidth="1"/>
    <col min="12298" max="12298" width="18.5703125" customWidth="1"/>
    <col min="12299" max="12299" width="17.42578125" customWidth="1"/>
    <col min="12300" max="12300" width="17.7109375" customWidth="1"/>
    <col min="12301" max="12301" width="18" customWidth="1"/>
    <col min="12302" max="12302" width="21" customWidth="1"/>
    <col min="12303" max="12303" width="16.5703125" customWidth="1"/>
    <col min="12304" max="12304" width="14.28515625" bestFit="1" customWidth="1"/>
    <col min="12545" max="12545" width="21.7109375" customWidth="1"/>
    <col min="12546" max="12546" width="19.42578125" customWidth="1"/>
    <col min="12547" max="12547" width="18.28515625" bestFit="1" customWidth="1"/>
    <col min="12548" max="12548" width="17.7109375" customWidth="1"/>
    <col min="12549" max="12549" width="18" customWidth="1"/>
    <col min="12550" max="12550" width="17.7109375" customWidth="1"/>
    <col min="12551" max="12552" width="17.42578125" customWidth="1"/>
    <col min="12553" max="12553" width="17.7109375" customWidth="1"/>
    <col min="12554" max="12554" width="18.5703125" customWidth="1"/>
    <col min="12555" max="12555" width="17.42578125" customWidth="1"/>
    <col min="12556" max="12556" width="17.7109375" customWidth="1"/>
    <col min="12557" max="12557" width="18" customWidth="1"/>
    <col min="12558" max="12558" width="21" customWidth="1"/>
    <col min="12559" max="12559" width="16.5703125" customWidth="1"/>
    <col min="12560" max="12560" width="14.28515625" bestFit="1" customWidth="1"/>
    <col min="12801" max="12801" width="21.7109375" customWidth="1"/>
    <col min="12802" max="12802" width="19.42578125" customWidth="1"/>
    <col min="12803" max="12803" width="18.28515625" bestFit="1" customWidth="1"/>
    <col min="12804" max="12804" width="17.7109375" customWidth="1"/>
    <col min="12805" max="12805" width="18" customWidth="1"/>
    <col min="12806" max="12806" width="17.7109375" customWidth="1"/>
    <col min="12807" max="12808" width="17.42578125" customWidth="1"/>
    <col min="12809" max="12809" width="17.7109375" customWidth="1"/>
    <col min="12810" max="12810" width="18.5703125" customWidth="1"/>
    <col min="12811" max="12811" width="17.42578125" customWidth="1"/>
    <col min="12812" max="12812" width="17.7109375" customWidth="1"/>
    <col min="12813" max="12813" width="18" customWidth="1"/>
    <col min="12814" max="12814" width="21" customWidth="1"/>
    <col min="12815" max="12815" width="16.5703125" customWidth="1"/>
    <col min="12816" max="12816" width="14.28515625" bestFit="1" customWidth="1"/>
    <col min="13057" max="13057" width="21.7109375" customWidth="1"/>
    <col min="13058" max="13058" width="19.42578125" customWidth="1"/>
    <col min="13059" max="13059" width="18.28515625" bestFit="1" customWidth="1"/>
    <col min="13060" max="13060" width="17.7109375" customWidth="1"/>
    <col min="13061" max="13061" width="18" customWidth="1"/>
    <col min="13062" max="13062" width="17.7109375" customWidth="1"/>
    <col min="13063" max="13064" width="17.42578125" customWidth="1"/>
    <col min="13065" max="13065" width="17.7109375" customWidth="1"/>
    <col min="13066" max="13066" width="18.5703125" customWidth="1"/>
    <col min="13067" max="13067" width="17.42578125" customWidth="1"/>
    <col min="13068" max="13068" width="17.7109375" customWidth="1"/>
    <col min="13069" max="13069" width="18" customWidth="1"/>
    <col min="13070" max="13070" width="21" customWidth="1"/>
    <col min="13071" max="13071" width="16.5703125" customWidth="1"/>
    <col min="13072" max="13072" width="14.28515625" bestFit="1" customWidth="1"/>
    <col min="13313" max="13313" width="21.7109375" customWidth="1"/>
    <col min="13314" max="13314" width="19.42578125" customWidth="1"/>
    <col min="13315" max="13315" width="18.28515625" bestFit="1" customWidth="1"/>
    <col min="13316" max="13316" width="17.7109375" customWidth="1"/>
    <col min="13317" max="13317" width="18" customWidth="1"/>
    <col min="13318" max="13318" width="17.7109375" customWidth="1"/>
    <col min="13319" max="13320" width="17.42578125" customWidth="1"/>
    <col min="13321" max="13321" width="17.7109375" customWidth="1"/>
    <col min="13322" max="13322" width="18.5703125" customWidth="1"/>
    <col min="13323" max="13323" width="17.42578125" customWidth="1"/>
    <col min="13324" max="13324" width="17.7109375" customWidth="1"/>
    <col min="13325" max="13325" width="18" customWidth="1"/>
    <col min="13326" max="13326" width="21" customWidth="1"/>
    <col min="13327" max="13327" width="16.5703125" customWidth="1"/>
    <col min="13328" max="13328" width="14.28515625" bestFit="1" customWidth="1"/>
    <col min="13569" max="13569" width="21.7109375" customWidth="1"/>
    <col min="13570" max="13570" width="19.42578125" customWidth="1"/>
    <col min="13571" max="13571" width="18.28515625" bestFit="1" customWidth="1"/>
    <col min="13572" max="13572" width="17.7109375" customWidth="1"/>
    <col min="13573" max="13573" width="18" customWidth="1"/>
    <col min="13574" max="13574" width="17.7109375" customWidth="1"/>
    <col min="13575" max="13576" width="17.42578125" customWidth="1"/>
    <col min="13577" max="13577" width="17.7109375" customWidth="1"/>
    <col min="13578" max="13578" width="18.5703125" customWidth="1"/>
    <col min="13579" max="13579" width="17.42578125" customWidth="1"/>
    <col min="13580" max="13580" width="17.7109375" customWidth="1"/>
    <col min="13581" max="13581" width="18" customWidth="1"/>
    <col min="13582" max="13582" width="21" customWidth="1"/>
    <col min="13583" max="13583" width="16.5703125" customWidth="1"/>
    <col min="13584" max="13584" width="14.28515625" bestFit="1" customWidth="1"/>
    <col min="13825" max="13825" width="21.7109375" customWidth="1"/>
    <col min="13826" max="13826" width="19.42578125" customWidth="1"/>
    <col min="13827" max="13827" width="18.28515625" bestFit="1" customWidth="1"/>
    <col min="13828" max="13828" width="17.7109375" customWidth="1"/>
    <col min="13829" max="13829" width="18" customWidth="1"/>
    <col min="13830" max="13830" width="17.7109375" customWidth="1"/>
    <col min="13831" max="13832" width="17.42578125" customWidth="1"/>
    <col min="13833" max="13833" width="17.7109375" customWidth="1"/>
    <col min="13834" max="13834" width="18.5703125" customWidth="1"/>
    <col min="13835" max="13835" width="17.42578125" customWidth="1"/>
    <col min="13836" max="13836" width="17.7109375" customWidth="1"/>
    <col min="13837" max="13837" width="18" customWidth="1"/>
    <col min="13838" max="13838" width="21" customWidth="1"/>
    <col min="13839" max="13839" width="16.5703125" customWidth="1"/>
    <col min="13840" max="13840" width="14.28515625" bestFit="1" customWidth="1"/>
    <col min="14081" max="14081" width="21.7109375" customWidth="1"/>
    <col min="14082" max="14082" width="19.42578125" customWidth="1"/>
    <col min="14083" max="14083" width="18.28515625" bestFit="1" customWidth="1"/>
    <col min="14084" max="14084" width="17.7109375" customWidth="1"/>
    <col min="14085" max="14085" width="18" customWidth="1"/>
    <col min="14086" max="14086" width="17.7109375" customWidth="1"/>
    <col min="14087" max="14088" width="17.42578125" customWidth="1"/>
    <col min="14089" max="14089" width="17.7109375" customWidth="1"/>
    <col min="14090" max="14090" width="18.5703125" customWidth="1"/>
    <col min="14091" max="14091" width="17.42578125" customWidth="1"/>
    <col min="14092" max="14092" width="17.7109375" customWidth="1"/>
    <col min="14093" max="14093" width="18" customWidth="1"/>
    <col min="14094" max="14094" width="21" customWidth="1"/>
    <col min="14095" max="14095" width="16.5703125" customWidth="1"/>
    <col min="14096" max="14096" width="14.28515625" bestFit="1" customWidth="1"/>
    <col min="14337" max="14337" width="21.7109375" customWidth="1"/>
    <col min="14338" max="14338" width="19.42578125" customWidth="1"/>
    <col min="14339" max="14339" width="18.28515625" bestFit="1" customWidth="1"/>
    <col min="14340" max="14340" width="17.7109375" customWidth="1"/>
    <col min="14341" max="14341" width="18" customWidth="1"/>
    <col min="14342" max="14342" width="17.7109375" customWidth="1"/>
    <col min="14343" max="14344" width="17.42578125" customWidth="1"/>
    <col min="14345" max="14345" width="17.7109375" customWidth="1"/>
    <col min="14346" max="14346" width="18.5703125" customWidth="1"/>
    <col min="14347" max="14347" width="17.42578125" customWidth="1"/>
    <col min="14348" max="14348" width="17.7109375" customWidth="1"/>
    <col min="14349" max="14349" width="18" customWidth="1"/>
    <col min="14350" max="14350" width="21" customWidth="1"/>
    <col min="14351" max="14351" width="16.5703125" customWidth="1"/>
    <col min="14352" max="14352" width="14.28515625" bestFit="1" customWidth="1"/>
    <col min="14593" max="14593" width="21.7109375" customWidth="1"/>
    <col min="14594" max="14594" width="19.42578125" customWidth="1"/>
    <col min="14595" max="14595" width="18.28515625" bestFit="1" customWidth="1"/>
    <col min="14596" max="14596" width="17.7109375" customWidth="1"/>
    <col min="14597" max="14597" width="18" customWidth="1"/>
    <col min="14598" max="14598" width="17.7109375" customWidth="1"/>
    <col min="14599" max="14600" width="17.42578125" customWidth="1"/>
    <col min="14601" max="14601" width="17.7109375" customWidth="1"/>
    <col min="14602" max="14602" width="18.5703125" customWidth="1"/>
    <col min="14603" max="14603" width="17.42578125" customWidth="1"/>
    <col min="14604" max="14604" width="17.7109375" customWidth="1"/>
    <col min="14605" max="14605" width="18" customWidth="1"/>
    <col min="14606" max="14606" width="21" customWidth="1"/>
    <col min="14607" max="14607" width="16.5703125" customWidth="1"/>
    <col min="14608" max="14608" width="14.28515625" bestFit="1" customWidth="1"/>
    <col min="14849" max="14849" width="21.7109375" customWidth="1"/>
    <col min="14850" max="14850" width="19.42578125" customWidth="1"/>
    <col min="14851" max="14851" width="18.28515625" bestFit="1" customWidth="1"/>
    <col min="14852" max="14852" width="17.7109375" customWidth="1"/>
    <col min="14853" max="14853" width="18" customWidth="1"/>
    <col min="14854" max="14854" width="17.7109375" customWidth="1"/>
    <col min="14855" max="14856" width="17.42578125" customWidth="1"/>
    <col min="14857" max="14857" width="17.7109375" customWidth="1"/>
    <col min="14858" max="14858" width="18.5703125" customWidth="1"/>
    <col min="14859" max="14859" width="17.42578125" customWidth="1"/>
    <col min="14860" max="14860" width="17.7109375" customWidth="1"/>
    <col min="14861" max="14861" width="18" customWidth="1"/>
    <col min="14862" max="14862" width="21" customWidth="1"/>
    <col min="14863" max="14863" width="16.5703125" customWidth="1"/>
    <col min="14864" max="14864" width="14.28515625" bestFit="1" customWidth="1"/>
    <col min="15105" max="15105" width="21.7109375" customWidth="1"/>
    <col min="15106" max="15106" width="19.42578125" customWidth="1"/>
    <col min="15107" max="15107" width="18.28515625" bestFit="1" customWidth="1"/>
    <col min="15108" max="15108" width="17.7109375" customWidth="1"/>
    <col min="15109" max="15109" width="18" customWidth="1"/>
    <col min="15110" max="15110" width="17.7109375" customWidth="1"/>
    <col min="15111" max="15112" width="17.42578125" customWidth="1"/>
    <col min="15113" max="15113" width="17.7109375" customWidth="1"/>
    <col min="15114" max="15114" width="18.5703125" customWidth="1"/>
    <col min="15115" max="15115" width="17.42578125" customWidth="1"/>
    <col min="15116" max="15116" width="17.7109375" customWidth="1"/>
    <col min="15117" max="15117" width="18" customWidth="1"/>
    <col min="15118" max="15118" width="21" customWidth="1"/>
    <col min="15119" max="15119" width="16.5703125" customWidth="1"/>
    <col min="15120" max="15120" width="14.28515625" bestFit="1" customWidth="1"/>
    <col min="15361" max="15361" width="21.7109375" customWidth="1"/>
    <col min="15362" max="15362" width="19.42578125" customWidth="1"/>
    <col min="15363" max="15363" width="18.28515625" bestFit="1" customWidth="1"/>
    <col min="15364" max="15364" width="17.7109375" customWidth="1"/>
    <col min="15365" max="15365" width="18" customWidth="1"/>
    <col min="15366" max="15366" width="17.7109375" customWidth="1"/>
    <col min="15367" max="15368" width="17.42578125" customWidth="1"/>
    <col min="15369" max="15369" width="17.7109375" customWidth="1"/>
    <col min="15370" max="15370" width="18.5703125" customWidth="1"/>
    <col min="15371" max="15371" width="17.42578125" customWidth="1"/>
    <col min="15372" max="15372" width="17.7109375" customWidth="1"/>
    <col min="15373" max="15373" width="18" customWidth="1"/>
    <col min="15374" max="15374" width="21" customWidth="1"/>
    <col min="15375" max="15375" width="16.5703125" customWidth="1"/>
    <col min="15376" max="15376" width="14.28515625" bestFit="1" customWidth="1"/>
    <col min="15617" max="15617" width="21.7109375" customWidth="1"/>
    <col min="15618" max="15618" width="19.42578125" customWidth="1"/>
    <col min="15619" max="15619" width="18.28515625" bestFit="1" customWidth="1"/>
    <col min="15620" max="15620" width="17.7109375" customWidth="1"/>
    <col min="15621" max="15621" width="18" customWidth="1"/>
    <col min="15622" max="15622" width="17.7109375" customWidth="1"/>
    <col min="15623" max="15624" width="17.42578125" customWidth="1"/>
    <col min="15625" max="15625" width="17.7109375" customWidth="1"/>
    <col min="15626" max="15626" width="18.5703125" customWidth="1"/>
    <col min="15627" max="15627" width="17.42578125" customWidth="1"/>
    <col min="15628" max="15628" width="17.7109375" customWidth="1"/>
    <col min="15629" max="15629" width="18" customWidth="1"/>
    <col min="15630" max="15630" width="21" customWidth="1"/>
    <col min="15631" max="15631" width="16.5703125" customWidth="1"/>
    <col min="15632" max="15632" width="14.28515625" bestFit="1" customWidth="1"/>
    <col min="15873" max="15873" width="21.7109375" customWidth="1"/>
    <col min="15874" max="15874" width="19.42578125" customWidth="1"/>
    <col min="15875" max="15875" width="18.28515625" bestFit="1" customWidth="1"/>
    <col min="15876" max="15876" width="17.7109375" customWidth="1"/>
    <col min="15877" max="15877" width="18" customWidth="1"/>
    <col min="15878" max="15878" width="17.7109375" customWidth="1"/>
    <col min="15879" max="15880" width="17.42578125" customWidth="1"/>
    <col min="15881" max="15881" width="17.7109375" customWidth="1"/>
    <col min="15882" max="15882" width="18.5703125" customWidth="1"/>
    <col min="15883" max="15883" width="17.42578125" customWidth="1"/>
    <col min="15884" max="15884" width="17.7109375" customWidth="1"/>
    <col min="15885" max="15885" width="18" customWidth="1"/>
    <col min="15886" max="15886" width="21" customWidth="1"/>
    <col min="15887" max="15887" width="16.5703125" customWidth="1"/>
    <col min="15888" max="15888" width="14.28515625" bestFit="1" customWidth="1"/>
    <col min="16129" max="16129" width="21.7109375" customWidth="1"/>
    <col min="16130" max="16130" width="19.42578125" customWidth="1"/>
    <col min="16131" max="16131" width="18.28515625" bestFit="1" customWidth="1"/>
    <col min="16132" max="16132" width="17.7109375" customWidth="1"/>
    <col min="16133" max="16133" width="18" customWidth="1"/>
    <col min="16134" max="16134" width="17.7109375" customWidth="1"/>
    <col min="16135" max="16136" width="17.42578125" customWidth="1"/>
    <col min="16137" max="16137" width="17.7109375" customWidth="1"/>
    <col min="16138" max="16138" width="18.5703125" customWidth="1"/>
    <col min="16139" max="16139" width="17.42578125" customWidth="1"/>
    <col min="16140" max="16140" width="17.7109375" customWidth="1"/>
    <col min="16141" max="16141" width="18" customWidth="1"/>
    <col min="16142" max="16142" width="21" customWidth="1"/>
    <col min="16143" max="16143" width="16.5703125" customWidth="1"/>
    <col min="16144" max="16144" width="14.28515625" bestFit="1" customWidth="1"/>
  </cols>
  <sheetData>
    <row r="1" spans="1:3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38" s="17" customFormat="1" x14ac:dyDescent="0.25"/>
    <row r="3" spans="1:38" s="17" customFormat="1" x14ac:dyDescent="0.25"/>
    <row r="4" spans="1:38" s="79" customForma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38" s="79" customFormat="1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1:38" ht="17.100000000000001" customHeigh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100000000000001" customHeight="1" x14ac:dyDescent="0.25">
      <c r="A7" s="17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17.100000000000001" customHeight="1" x14ac:dyDescent="0.25">
      <c r="A8" s="1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t="26.25" x14ac:dyDescent="0.4">
      <c r="A9" s="296" t="s">
        <v>100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t="26.25" x14ac:dyDescent="0.4">
      <c r="A10" s="300" t="s">
        <v>101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17" t="s">
        <v>102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t="9.75" customHeight="1" thickBot="1" x14ac:dyDescent="0.45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t="18.75" hidden="1" thickBot="1" x14ac:dyDescent="0.3">
      <c r="A12" s="87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73" customFormat="1" ht="33.75" customHeight="1" x14ac:dyDescent="0.3">
      <c r="A13" s="26" t="s">
        <v>60</v>
      </c>
      <c r="B13" s="27" t="s">
        <v>103</v>
      </c>
      <c r="C13" s="27" t="s">
        <v>104</v>
      </c>
      <c r="D13" s="27" t="s">
        <v>105</v>
      </c>
      <c r="E13" s="27" t="s">
        <v>106</v>
      </c>
      <c r="F13" s="27" t="s">
        <v>107</v>
      </c>
      <c r="G13" s="27" t="s">
        <v>108</v>
      </c>
      <c r="H13" s="27" t="s">
        <v>109</v>
      </c>
      <c r="I13" s="27" t="s">
        <v>110</v>
      </c>
      <c r="J13" s="27" t="s">
        <v>111</v>
      </c>
      <c r="K13" s="27" t="s">
        <v>112</v>
      </c>
      <c r="L13" s="27" t="s">
        <v>12</v>
      </c>
      <c r="M13" s="27" t="s">
        <v>13</v>
      </c>
      <c r="N13" s="28" t="s">
        <v>14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</row>
    <row r="14" spans="1:38" s="73" customFormat="1" ht="33.75" customHeight="1" x14ac:dyDescent="0.35">
      <c r="A14" s="172" t="s">
        <v>113</v>
      </c>
      <c r="B14" s="15">
        <v>613598</v>
      </c>
      <c r="C14" s="15">
        <v>272455</v>
      </c>
      <c r="D14" s="15">
        <v>105649</v>
      </c>
      <c r="E14" s="15">
        <v>86843</v>
      </c>
      <c r="F14" s="15">
        <v>202123</v>
      </c>
      <c r="G14" s="15">
        <v>532116</v>
      </c>
      <c r="H14" s="15">
        <v>514591</v>
      </c>
      <c r="I14" s="15">
        <v>160914</v>
      </c>
      <c r="J14" s="15">
        <v>41242</v>
      </c>
      <c r="K14" s="15">
        <v>26505</v>
      </c>
      <c r="L14" s="15">
        <v>7805</v>
      </c>
      <c r="M14" s="15">
        <v>402549</v>
      </c>
      <c r="N14" s="16">
        <f>SUM(B14:M14)</f>
        <v>2966390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</row>
    <row r="15" spans="1:38" s="73" customFormat="1" ht="33.75" customHeight="1" x14ac:dyDescent="0.35">
      <c r="A15" s="172" t="s">
        <v>114</v>
      </c>
      <c r="B15" s="15">
        <v>19615</v>
      </c>
      <c r="C15" s="15">
        <v>18406</v>
      </c>
      <c r="D15" s="15">
        <v>29659</v>
      </c>
      <c r="E15" s="15">
        <v>46079</v>
      </c>
      <c r="F15" s="15">
        <v>78324</v>
      </c>
      <c r="G15" s="15">
        <v>44173</v>
      </c>
      <c r="H15" s="15">
        <v>20852</v>
      </c>
      <c r="I15" s="15">
        <v>21357</v>
      </c>
      <c r="J15" s="15">
        <v>35630</v>
      </c>
      <c r="K15" s="15">
        <v>21407</v>
      </c>
      <c r="L15" s="15">
        <v>14565</v>
      </c>
      <c r="M15" s="15">
        <v>17734</v>
      </c>
      <c r="N15" s="16">
        <f>SUM(B15:M15)</f>
        <v>367801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</row>
    <row r="16" spans="1:38" s="73" customFormat="1" ht="33.75" customHeight="1" x14ac:dyDescent="0.35">
      <c r="A16" s="172" t="s">
        <v>115</v>
      </c>
      <c r="B16" s="15">
        <v>150</v>
      </c>
      <c r="C16" s="15">
        <v>1070</v>
      </c>
      <c r="D16" s="15">
        <v>0</v>
      </c>
      <c r="E16" s="15">
        <v>450</v>
      </c>
      <c r="F16" s="15">
        <v>92</v>
      </c>
      <c r="G16" s="15">
        <v>798</v>
      </c>
      <c r="H16" s="15">
        <v>452</v>
      </c>
      <c r="I16" s="15">
        <v>0</v>
      </c>
      <c r="J16" s="15">
        <v>2390</v>
      </c>
      <c r="K16" s="15">
        <v>7000</v>
      </c>
      <c r="L16" s="15">
        <v>295</v>
      </c>
      <c r="M16" s="15">
        <v>0</v>
      </c>
      <c r="N16" s="16">
        <f t="shared" ref="N16:N47" si="0">SUM(B16:M16)</f>
        <v>12697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</row>
    <row r="17" spans="1:38" s="73" customFormat="1" ht="33.75" customHeight="1" x14ac:dyDescent="0.35">
      <c r="A17" s="172" t="s">
        <v>116</v>
      </c>
      <c r="B17" s="15">
        <v>27</v>
      </c>
      <c r="C17" s="15">
        <v>123</v>
      </c>
      <c r="D17" s="15">
        <v>16</v>
      </c>
      <c r="E17" s="15">
        <v>76</v>
      </c>
      <c r="F17" s="15">
        <v>32</v>
      </c>
      <c r="G17" s="15">
        <v>128</v>
      </c>
      <c r="H17" s="15">
        <v>49</v>
      </c>
      <c r="I17" s="15">
        <v>25</v>
      </c>
      <c r="J17" s="15">
        <v>1</v>
      </c>
      <c r="K17" s="15">
        <v>40</v>
      </c>
      <c r="L17" s="15">
        <v>537</v>
      </c>
      <c r="M17" s="15">
        <v>529</v>
      </c>
      <c r="N17" s="16">
        <f t="shared" si="0"/>
        <v>1583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</row>
    <row r="18" spans="1:38" s="73" customFormat="1" ht="33.75" customHeight="1" x14ac:dyDescent="0.35">
      <c r="A18" s="172" t="s">
        <v>117</v>
      </c>
      <c r="B18" s="15">
        <v>2456</v>
      </c>
      <c r="C18" s="15">
        <v>2814</v>
      </c>
      <c r="D18" s="15">
        <v>2047</v>
      </c>
      <c r="E18" s="15">
        <v>3142</v>
      </c>
      <c r="F18" s="15">
        <v>15170</v>
      </c>
      <c r="G18" s="15">
        <v>5325</v>
      </c>
      <c r="H18" s="15">
        <v>555</v>
      </c>
      <c r="I18" s="15">
        <v>1793</v>
      </c>
      <c r="J18" s="15">
        <v>13190</v>
      </c>
      <c r="K18" s="15">
        <v>1457</v>
      </c>
      <c r="L18" s="15">
        <v>1221</v>
      </c>
      <c r="M18" s="15">
        <v>1127</v>
      </c>
      <c r="N18" s="16">
        <f t="shared" si="0"/>
        <v>50297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</row>
    <row r="19" spans="1:38" s="73" customFormat="1" ht="33.75" customHeight="1" x14ac:dyDescent="0.35">
      <c r="A19" s="172" t="s">
        <v>118</v>
      </c>
      <c r="B19" s="15">
        <v>28722</v>
      </c>
      <c r="C19" s="15">
        <v>8310</v>
      </c>
      <c r="D19" s="15">
        <v>5905</v>
      </c>
      <c r="E19" s="15">
        <v>22841</v>
      </c>
      <c r="F19" s="15">
        <v>19255</v>
      </c>
      <c r="G19" s="15">
        <v>4219</v>
      </c>
      <c r="H19" s="15">
        <v>1096</v>
      </c>
      <c r="I19" s="15">
        <v>2182</v>
      </c>
      <c r="J19" s="15">
        <v>21763</v>
      </c>
      <c r="K19" s="15">
        <v>7274</v>
      </c>
      <c r="L19" s="15">
        <v>58963</v>
      </c>
      <c r="M19" s="15">
        <v>70012</v>
      </c>
      <c r="N19" s="16">
        <f t="shared" si="0"/>
        <v>250542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</row>
    <row r="20" spans="1:38" s="73" customFormat="1" ht="33.75" customHeight="1" x14ac:dyDescent="0.35">
      <c r="A20" s="172" t="s">
        <v>119</v>
      </c>
      <c r="B20" s="15">
        <v>13701</v>
      </c>
      <c r="C20" s="15">
        <v>2831</v>
      </c>
      <c r="D20" s="15">
        <v>2954</v>
      </c>
      <c r="E20" s="15">
        <v>35139</v>
      </c>
      <c r="F20" s="15">
        <v>48286</v>
      </c>
      <c r="G20" s="15">
        <v>8704</v>
      </c>
      <c r="H20" s="15">
        <v>2335</v>
      </c>
      <c r="I20" s="15">
        <v>1244</v>
      </c>
      <c r="J20" s="15">
        <v>67734</v>
      </c>
      <c r="K20" s="15">
        <v>21888</v>
      </c>
      <c r="L20" s="15">
        <v>27794</v>
      </c>
      <c r="M20" s="15">
        <v>37049</v>
      </c>
      <c r="N20" s="16">
        <f t="shared" si="0"/>
        <v>269659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</row>
    <row r="21" spans="1:38" s="73" customFormat="1" ht="33.75" customHeight="1" x14ac:dyDescent="0.35">
      <c r="A21" s="172" t="s">
        <v>120</v>
      </c>
      <c r="B21" s="15">
        <v>725</v>
      </c>
      <c r="C21" s="15">
        <v>130</v>
      </c>
      <c r="D21" s="15">
        <v>107</v>
      </c>
      <c r="E21" s="15">
        <v>611</v>
      </c>
      <c r="F21" s="15">
        <v>1106</v>
      </c>
      <c r="G21" s="15">
        <v>422</v>
      </c>
      <c r="H21" s="15">
        <v>85</v>
      </c>
      <c r="I21" s="15">
        <v>78</v>
      </c>
      <c r="J21" s="15">
        <v>1162</v>
      </c>
      <c r="K21" s="15">
        <v>485</v>
      </c>
      <c r="L21" s="15">
        <v>244</v>
      </c>
      <c r="M21" s="15">
        <v>514</v>
      </c>
      <c r="N21" s="16">
        <f t="shared" si="0"/>
        <v>5669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</row>
    <row r="22" spans="1:38" s="73" customFormat="1" ht="33.75" customHeight="1" x14ac:dyDescent="0.35">
      <c r="A22" s="172" t="s">
        <v>121</v>
      </c>
      <c r="B22" s="15">
        <v>4820</v>
      </c>
      <c r="C22" s="15">
        <v>5976</v>
      </c>
      <c r="D22" s="15">
        <v>5116</v>
      </c>
      <c r="E22" s="15">
        <v>41773</v>
      </c>
      <c r="F22" s="15">
        <v>93446</v>
      </c>
      <c r="G22" s="15">
        <v>49578</v>
      </c>
      <c r="H22" s="15">
        <v>17452</v>
      </c>
      <c r="I22" s="15">
        <v>9933</v>
      </c>
      <c r="J22" s="15">
        <v>5181</v>
      </c>
      <c r="K22" s="15">
        <v>4441</v>
      </c>
      <c r="L22" s="15">
        <v>1882</v>
      </c>
      <c r="M22" s="15">
        <v>6719</v>
      </c>
      <c r="N22" s="16">
        <f t="shared" si="0"/>
        <v>246317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</row>
    <row r="23" spans="1:38" s="73" customFormat="1" ht="33.75" customHeight="1" x14ac:dyDescent="0.35">
      <c r="A23" s="172" t="s">
        <v>122</v>
      </c>
      <c r="B23" s="15">
        <v>8723</v>
      </c>
      <c r="C23" s="15">
        <v>6125</v>
      </c>
      <c r="D23" s="15">
        <v>3608</v>
      </c>
      <c r="E23" s="15">
        <v>4156</v>
      </c>
      <c r="F23" s="15">
        <v>5408</v>
      </c>
      <c r="G23" s="15">
        <v>5613</v>
      </c>
      <c r="H23" s="15">
        <v>4896</v>
      </c>
      <c r="I23" s="15">
        <v>5650</v>
      </c>
      <c r="J23" s="15">
        <v>6788</v>
      </c>
      <c r="K23" s="15">
        <v>6357</v>
      </c>
      <c r="L23" s="15">
        <v>4437</v>
      </c>
      <c r="M23" s="15">
        <v>7746</v>
      </c>
      <c r="N23" s="16">
        <f t="shared" si="0"/>
        <v>69507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</row>
    <row r="24" spans="1:38" s="73" customFormat="1" ht="33.75" customHeight="1" x14ac:dyDescent="0.35">
      <c r="A24" s="172" t="s">
        <v>123</v>
      </c>
      <c r="B24" s="15">
        <v>6440</v>
      </c>
      <c r="C24" s="15">
        <v>4791</v>
      </c>
      <c r="D24" s="15">
        <v>6582</v>
      </c>
      <c r="E24" s="15">
        <v>6496</v>
      </c>
      <c r="F24" s="15">
        <v>6432</v>
      </c>
      <c r="G24" s="15">
        <v>5792</v>
      </c>
      <c r="H24" s="15">
        <v>3936</v>
      </c>
      <c r="I24" s="15">
        <v>2852</v>
      </c>
      <c r="J24" s="15">
        <v>1924</v>
      </c>
      <c r="K24" s="15">
        <v>1442</v>
      </c>
      <c r="L24" s="15">
        <v>1327</v>
      </c>
      <c r="M24" s="15">
        <v>3378</v>
      </c>
      <c r="N24" s="16">
        <f t="shared" si="0"/>
        <v>51392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</row>
    <row r="25" spans="1:38" s="73" customFormat="1" ht="33.75" customHeight="1" x14ac:dyDescent="0.35">
      <c r="A25" s="172" t="s">
        <v>124</v>
      </c>
      <c r="B25" s="15">
        <v>2096</v>
      </c>
      <c r="C25" s="15">
        <v>2850</v>
      </c>
      <c r="D25" s="15">
        <v>2793</v>
      </c>
      <c r="E25" s="15">
        <v>1447</v>
      </c>
      <c r="F25" s="15">
        <v>1748</v>
      </c>
      <c r="G25" s="15">
        <v>2993</v>
      </c>
      <c r="H25" s="15">
        <v>2044</v>
      </c>
      <c r="I25" s="15">
        <v>3140</v>
      </c>
      <c r="J25" s="15">
        <v>3390</v>
      </c>
      <c r="K25" s="15">
        <v>4906</v>
      </c>
      <c r="L25" s="15">
        <v>2558</v>
      </c>
      <c r="M25" s="15">
        <v>3239</v>
      </c>
      <c r="N25" s="16">
        <f t="shared" si="0"/>
        <v>33204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</row>
    <row r="26" spans="1:38" s="73" customFormat="1" ht="33.75" customHeight="1" x14ac:dyDescent="0.35">
      <c r="A26" s="172" t="s">
        <v>125</v>
      </c>
      <c r="B26" s="15">
        <v>6306</v>
      </c>
      <c r="C26" s="15">
        <v>3900</v>
      </c>
      <c r="D26" s="15">
        <v>5047</v>
      </c>
      <c r="E26" s="15">
        <v>8572</v>
      </c>
      <c r="F26" s="15">
        <v>9131</v>
      </c>
      <c r="G26" s="15">
        <v>7777</v>
      </c>
      <c r="H26" s="15">
        <v>6536</v>
      </c>
      <c r="I26" s="15">
        <v>4874</v>
      </c>
      <c r="J26" s="15">
        <v>6696</v>
      </c>
      <c r="K26" s="15">
        <v>3940</v>
      </c>
      <c r="L26" s="15">
        <v>2432</v>
      </c>
      <c r="M26" s="15">
        <v>3286</v>
      </c>
      <c r="N26" s="16">
        <f t="shared" si="0"/>
        <v>68497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</row>
    <row r="27" spans="1:38" s="73" customFormat="1" ht="33.75" customHeight="1" x14ac:dyDescent="0.35">
      <c r="A27" s="172" t="s">
        <v>126</v>
      </c>
      <c r="B27" s="15">
        <v>19289</v>
      </c>
      <c r="C27" s="15">
        <v>25178</v>
      </c>
      <c r="D27" s="15">
        <v>30027</v>
      </c>
      <c r="E27" s="15">
        <v>32099</v>
      </c>
      <c r="F27" s="15">
        <v>46540</v>
      </c>
      <c r="G27" s="15">
        <v>38792</v>
      </c>
      <c r="H27" s="15">
        <v>28548</v>
      </c>
      <c r="I27" s="15">
        <v>24038</v>
      </c>
      <c r="J27" s="15">
        <v>23212</v>
      </c>
      <c r="K27" s="15">
        <v>19739</v>
      </c>
      <c r="L27" s="15">
        <v>17318</v>
      </c>
      <c r="M27" s="15">
        <v>18950</v>
      </c>
      <c r="N27" s="16">
        <f t="shared" si="0"/>
        <v>323730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</row>
    <row r="28" spans="1:38" s="73" customFormat="1" ht="33.75" customHeight="1" x14ac:dyDescent="0.35">
      <c r="A28" s="172" t="s">
        <v>127</v>
      </c>
      <c r="B28" s="15">
        <v>2747</v>
      </c>
      <c r="C28" s="15">
        <v>2929</v>
      </c>
      <c r="D28" s="15">
        <v>2929</v>
      </c>
      <c r="E28" s="15">
        <v>3170</v>
      </c>
      <c r="F28" s="15">
        <v>2135</v>
      </c>
      <c r="G28" s="15">
        <v>3682</v>
      </c>
      <c r="H28" s="15">
        <v>2036</v>
      </c>
      <c r="I28" s="15">
        <v>1809</v>
      </c>
      <c r="J28" s="15">
        <v>2634</v>
      </c>
      <c r="K28" s="15">
        <v>4665</v>
      </c>
      <c r="L28" s="15">
        <v>3780</v>
      </c>
      <c r="M28" s="15">
        <v>3556</v>
      </c>
      <c r="N28" s="16">
        <f t="shared" si="0"/>
        <v>36072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</row>
    <row r="29" spans="1:38" s="73" customFormat="1" ht="33.75" customHeight="1" x14ac:dyDescent="0.35">
      <c r="A29" s="172" t="s">
        <v>128</v>
      </c>
      <c r="B29" s="15">
        <v>2</v>
      </c>
      <c r="C29" s="15">
        <v>10</v>
      </c>
      <c r="D29" s="15">
        <v>0</v>
      </c>
      <c r="E29" s="15">
        <v>0</v>
      </c>
      <c r="F29" s="15">
        <v>0</v>
      </c>
      <c r="G29" s="15">
        <v>0</v>
      </c>
      <c r="H29" s="15">
        <v>3</v>
      </c>
      <c r="I29" s="15">
        <v>20</v>
      </c>
      <c r="J29" s="15">
        <v>0</v>
      </c>
      <c r="K29" s="15">
        <v>384</v>
      </c>
      <c r="L29" s="15">
        <v>1651</v>
      </c>
      <c r="M29" s="15">
        <v>4486</v>
      </c>
      <c r="N29" s="16">
        <f t="shared" si="0"/>
        <v>6556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</row>
    <row r="30" spans="1:38" s="73" customFormat="1" ht="33.75" customHeight="1" x14ac:dyDescent="0.35">
      <c r="A30" s="172" t="s">
        <v>129</v>
      </c>
      <c r="B30" s="15">
        <v>6981</v>
      </c>
      <c r="C30" s="15">
        <v>8160</v>
      </c>
      <c r="D30" s="15">
        <v>3123</v>
      </c>
      <c r="E30" s="15">
        <v>9526</v>
      </c>
      <c r="F30" s="15">
        <v>18574</v>
      </c>
      <c r="G30" s="15">
        <v>10759</v>
      </c>
      <c r="H30" s="15">
        <v>6199</v>
      </c>
      <c r="I30" s="15">
        <v>6789</v>
      </c>
      <c r="J30" s="15">
        <v>7314</v>
      </c>
      <c r="K30" s="15">
        <v>5600</v>
      </c>
      <c r="L30" s="15">
        <v>5582</v>
      </c>
      <c r="M30" s="15">
        <v>5753</v>
      </c>
      <c r="N30" s="16">
        <f t="shared" si="0"/>
        <v>94360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</row>
    <row r="31" spans="1:38" s="73" customFormat="1" ht="33.75" customHeight="1" x14ac:dyDescent="0.35">
      <c r="A31" s="172" t="s">
        <v>130</v>
      </c>
      <c r="B31" s="15">
        <v>1970</v>
      </c>
      <c r="C31" s="15">
        <v>1863</v>
      </c>
      <c r="D31" s="15">
        <v>2042</v>
      </c>
      <c r="E31" s="15">
        <v>1301</v>
      </c>
      <c r="F31" s="15">
        <v>1907</v>
      </c>
      <c r="G31" s="15">
        <v>2094</v>
      </c>
      <c r="H31" s="15">
        <v>805</v>
      </c>
      <c r="I31" s="15">
        <v>1296</v>
      </c>
      <c r="J31" s="15">
        <v>1034</v>
      </c>
      <c r="K31" s="15">
        <v>1374</v>
      </c>
      <c r="L31" s="15">
        <v>1645</v>
      </c>
      <c r="M31" s="15">
        <v>1898</v>
      </c>
      <c r="N31" s="16">
        <f t="shared" si="0"/>
        <v>19229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</row>
    <row r="32" spans="1:38" s="73" customFormat="1" ht="33.75" customHeight="1" x14ac:dyDescent="0.35">
      <c r="A32" s="172" t="s">
        <v>131</v>
      </c>
      <c r="B32" s="15">
        <v>6490</v>
      </c>
      <c r="C32" s="15">
        <v>4045</v>
      </c>
      <c r="D32" s="15">
        <v>2925</v>
      </c>
      <c r="E32" s="15">
        <v>4697</v>
      </c>
      <c r="F32" s="15">
        <v>1238</v>
      </c>
      <c r="G32" s="15">
        <v>420</v>
      </c>
      <c r="H32" s="15">
        <v>1042</v>
      </c>
      <c r="I32" s="15">
        <v>539</v>
      </c>
      <c r="J32" s="15">
        <v>2409</v>
      </c>
      <c r="K32" s="15">
        <v>3337</v>
      </c>
      <c r="L32" s="15">
        <v>2845</v>
      </c>
      <c r="M32" s="15">
        <v>7539</v>
      </c>
      <c r="N32" s="16">
        <f t="shared" si="0"/>
        <v>37526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</row>
    <row r="33" spans="1:38" s="73" customFormat="1" ht="33.75" customHeight="1" x14ac:dyDescent="0.35">
      <c r="A33" s="172" t="s">
        <v>132</v>
      </c>
      <c r="B33" s="15">
        <v>618</v>
      </c>
      <c r="C33" s="15">
        <v>578</v>
      </c>
      <c r="D33" s="15">
        <v>964</v>
      </c>
      <c r="E33" s="15">
        <v>544</v>
      </c>
      <c r="F33" s="15">
        <v>885</v>
      </c>
      <c r="G33" s="15">
        <v>817</v>
      </c>
      <c r="H33" s="15">
        <v>524</v>
      </c>
      <c r="I33" s="15">
        <v>512</v>
      </c>
      <c r="J33" s="15">
        <v>394</v>
      </c>
      <c r="K33" s="15">
        <v>983</v>
      </c>
      <c r="L33" s="15">
        <v>644</v>
      </c>
      <c r="M33" s="15">
        <v>701</v>
      </c>
      <c r="N33" s="16">
        <f t="shared" si="0"/>
        <v>8164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</row>
    <row r="34" spans="1:38" s="73" customFormat="1" ht="33.75" customHeight="1" x14ac:dyDescent="0.35">
      <c r="A34" s="172" t="s">
        <v>133</v>
      </c>
      <c r="B34" s="15">
        <v>917</v>
      </c>
      <c r="C34" s="15">
        <v>693</v>
      </c>
      <c r="D34" s="15">
        <v>1252</v>
      </c>
      <c r="E34" s="15">
        <v>706</v>
      </c>
      <c r="F34" s="15">
        <v>482</v>
      </c>
      <c r="G34" s="15">
        <v>749</v>
      </c>
      <c r="H34" s="15">
        <v>621</v>
      </c>
      <c r="I34" s="15">
        <v>848</v>
      </c>
      <c r="J34" s="15">
        <v>658</v>
      </c>
      <c r="K34" s="15">
        <v>635</v>
      </c>
      <c r="L34" s="15">
        <v>829</v>
      </c>
      <c r="M34" s="15">
        <v>795</v>
      </c>
      <c r="N34" s="16">
        <f t="shared" si="0"/>
        <v>9185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</row>
    <row r="35" spans="1:38" s="73" customFormat="1" ht="33.75" customHeight="1" x14ac:dyDescent="0.35">
      <c r="A35" s="172" t="s">
        <v>134</v>
      </c>
      <c r="B35" s="15">
        <v>204</v>
      </c>
      <c r="C35" s="15">
        <v>605</v>
      </c>
      <c r="D35" s="15">
        <v>80</v>
      </c>
      <c r="E35" s="15">
        <v>191</v>
      </c>
      <c r="F35" s="15">
        <v>97</v>
      </c>
      <c r="G35" s="15">
        <v>170</v>
      </c>
      <c r="H35" s="15">
        <v>113</v>
      </c>
      <c r="I35" s="15">
        <v>777</v>
      </c>
      <c r="J35" s="15">
        <v>7</v>
      </c>
      <c r="K35" s="15">
        <v>415</v>
      </c>
      <c r="L35" s="15">
        <v>459</v>
      </c>
      <c r="M35" s="15">
        <v>435</v>
      </c>
      <c r="N35" s="16">
        <f t="shared" si="0"/>
        <v>3553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</row>
    <row r="36" spans="1:38" s="73" customFormat="1" ht="33.75" customHeight="1" x14ac:dyDescent="0.35">
      <c r="A36" s="172" t="s">
        <v>135</v>
      </c>
      <c r="B36" s="15">
        <v>829</v>
      </c>
      <c r="C36" s="15">
        <v>914</v>
      </c>
      <c r="D36" s="15">
        <v>767</v>
      </c>
      <c r="E36" s="15">
        <v>926</v>
      </c>
      <c r="F36" s="15">
        <v>956</v>
      </c>
      <c r="G36" s="15">
        <v>731</v>
      </c>
      <c r="H36" s="15">
        <v>621</v>
      </c>
      <c r="I36" s="15">
        <v>860</v>
      </c>
      <c r="J36" s="15">
        <v>1186</v>
      </c>
      <c r="K36" s="15">
        <v>1092</v>
      </c>
      <c r="L36" s="15">
        <v>979</v>
      </c>
      <c r="M36" s="15">
        <v>742</v>
      </c>
      <c r="N36" s="16">
        <f t="shared" si="0"/>
        <v>10603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</row>
    <row r="37" spans="1:38" s="73" customFormat="1" ht="33.75" customHeight="1" x14ac:dyDescent="0.35">
      <c r="A37" s="172" t="s">
        <v>136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6">
        <f t="shared" si="0"/>
        <v>0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</row>
    <row r="38" spans="1:38" s="73" customFormat="1" ht="33.75" customHeight="1" x14ac:dyDescent="0.35">
      <c r="A38" s="172" t="s">
        <v>137</v>
      </c>
      <c r="B38" s="15">
        <v>303</v>
      </c>
      <c r="C38" s="15">
        <v>492</v>
      </c>
      <c r="D38" s="15">
        <v>821</v>
      </c>
      <c r="E38" s="15">
        <v>618</v>
      </c>
      <c r="F38" s="15">
        <v>1179</v>
      </c>
      <c r="G38" s="15">
        <v>953</v>
      </c>
      <c r="H38" s="15">
        <v>828</v>
      </c>
      <c r="I38" s="15">
        <v>656</v>
      </c>
      <c r="J38" s="15">
        <v>911</v>
      </c>
      <c r="K38" s="15">
        <v>1736</v>
      </c>
      <c r="L38" s="15">
        <v>1247</v>
      </c>
      <c r="M38" s="15">
        <v>742</v>
      </c>
      <c r="N38" s="16">
        <f t="shared" si="0"/>
        <v>10486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</row>
    <row r="39" spans="1:38" s="73" customFormat="1" ht="33.75" customHeight="1" x14ac:dyDescent="0.35">
      <c r="A39" s="172" t="s">
        <v>138</v>
      </c>
      <c r="B39" s="15">
        <v>485</v>
      </c>
      <c r="C39" s="15">
        <v>750</v>
      </c>
      <c r="D39" s="15">
        <v>204</v>
      </c>
      <c r="E39" s="15">
        <v>5531</v>
      </c>
      <c r="F39" s="15">
        <v>1055</v>
      </c>
      <c r="G39" s="15">
        <v>1234</v>
      </c>
      <c r="H39" s="15">
        <v>413</v>
      </c>
      <c r="I39" s="15">
        <v>534</v>
      </c>
      <c r="J39" s="15">
        <v>483</v>
      </c>
      <c r="K39" s="15">
        <v>399</v>
      </c>
      <c r="L39" s="15">
        <v>7751</v>
      </c>
      <c r="M39" s="15">
        <v>195</v>
      </c>
      <c r="N39" s="16">
        <f t="shared" si="0"/>
        <v>19034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</row>
    <row r="40" spans="1:38" s="73" customFormat="1" ht="33.75" customHeight="1" x14ac:dyDescent="0.35">
      <c r="A40" s="172" t="s">
        <v>139</v>
      </c>
      <c r="B40" s="15">
        <v>807</v>
      </c>
      <c r="C40" s="15">
        <v>390</v>
      </c>
      <c r="D40" s="15">
        <v>424</v>
      </c>
      <c r="E40" s="15">
        <v>596</v>
      </c>
      <c r="F40" s="15">
        <v>419</v>
      </c>
      <c r="G40" s="15">
        <v>845</v>
      </c>
      <c r="H40" s="15">
        <v>705</v>
      </c>
      <c r="I40" s="15">
        <v>506</v>
      </c>
      <c r="J40" s="15">
        <v>644</v>
      </c>
      <c r="K40" s="15">
        <v>231</v>
      </c>
      <c r="L40" s="15">
        <v>7749</v>
      </c>
      <c r="M40" s="15">
        <v>696</v>
      </c>
      <c r="N40" s="16">
        <f t="shared" si="0"/>
        <v>14012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</row>
    <row r="41" spans="1:38" s="73" customFormat="1" ht="33.75" customHeight="1" x14ac:dyDescent="0.35">
      <c r="A41" s="172" t="s">
        <v>140</v>
      </c>
      <c r="B41" s="15">
        <v>1567</v>
      </c>
      <c r="C41" s="15">
        <v>1424</v>
      </c>
      <c r="D41" s="15">
        <v>867</v>
      </c>
      <c r="E41" s="15">
        <v>1403</v>
      </c>
      <c r="F41" s="15">
        <v>1973</v>
      </c>
      <c r="G41" s="15">
        <v>1050</v>
      </c>
      <c r="H41" s="15">
        <v>1397</v>
      </c>
      <c r="I41" s="15">
        <v>733</v>
      </c>
      <c r="J41" s="15">
        <v>740</v>
      </c>
      <c r="K41" s="15">
        <v>813</v>
      </c>
      <c r="L41" s="15">
        <v>1220</v>
      </c>
      <c r="M41" s="15">
        <v>1441</v>
      </c>
      <c r="N41" s="16">
        <f t="shared" si="0"/>
        <v>14628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</row>
    <row r="42" spans="1:38" s="73" customFormat="1" ht="33.75" customHeight="1" x14ac:dyDescent="0.35">
      <c r="A42" s="172" t="s">
        <v>141</v>
      </c>
      <c r="B42" s="15">
        <v>1648</v>
      </c>
      <c r="C42" s="15">
        <v>1219</v>
      </c>
      <c r="D42" s="15">
        <v>917</v>
      </c>
      <c r="E42" s="15">
        <v>1583</v>
      </c>
      <c r="F42" s="15">
        <v>2527</v>
      </c>
      <c r="G42" s="15">
        <v>518</v>
      </c>
      <c r="H42" s="15">
        <v>658</v>
      </c>
      <c r="I42" s="15">
        <v>426</v>
      </c>
      <c r="J42" s="15">
        <v>866</v>
      </c>
      <c r="K42" s="15">
        <v>814</v>
      </c>
      <c r="L42" s="15">
        <v>945</v>
      </c>
      <c r="M42" s="15">
        <v>615</v>
      </c>
      <c r="N42" s="16">
        <f t="shared" si="0"/>
        <v>12736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</row>
    <row r="43" spans="1:38" s="73" customFormat="1" ht="33.75" customHeight="1" x14ac:dyDescent="0.35">
      <c r="A43" s="172" t="s">
        <v>142</v>
      </c>
      <c r="B43" s="15">
        <v>93</v>
      </c>
      <c r="C43" s="15">
        <v>125</v>
      </c>
      <c r="D43" s="15">
        <v>100</v>
      </c>
      <c r="E43" s="15">
        <v>174</v>
      </c>
      <c r="F43" s="15">
        <v>585</v>
      </c>
      <c r="G43" s="15">
        <v>608</v>
      </c>
      <c r="H43" s="15">
        <v>160</v>
      </c>
      <c r="I43" s="15">
        <v>20</v>
      </c>
      <c r="J43" s="15">
        <v>231</v>
      </c>
      <c r="K43" s="15">
        <v>160</v>
      </c>
      <c r="L43" s="15">
        <v>242</v>
      </c>
      <c r="M43" s="15">
        <v>105</v>
      </c>
      <c r="N43" s="16">
        <f t="shared" si="0"/>
        <v>2603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</row>
    <row r="44" spans="1:38" s="73" customFormat="1" ht="33.75" customHeight="1" x14ac:dyDescent="0.35">
      <c r="A44" s="172" t="s">
        <v>143</v>
      </c>
      <c r="B44" s="15">
        <v>1203</v>
      </c>
      <c r="C44" s="15">
        <v>2502</v>
      </c>
      <c r="D44" s="15">
        <v>1879</v>
      </c>
      <c r="E44" s="15">
        <v>1268</v>
      </c>
      <c r="F44" s="15">
        <v>2352</v>
      </c>
      <c r="G44" s="15">
        <v>1533</v>
      </c>
      <c r="H44" s="15">
        <v>1315</v>
      </c>
      <c r="I44" s="15">
        <v>1467</v>
      </c>
      <c r="J44" s="15">
        <v>993</v>
      </c>
      <c r="K44" s="15">
        <v>873</v>
      </c>
      <c r="L44" s="15">
        <v>2344</v>
      </c>
      <c r="M44" s="15">
        <v>1793</v>
      </c>
      <c r="N44" s="16">
        <f t="shared" si="0"/>
        <v>19522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</row>
    <row r="45" spans="1:38" s="73" customFormat="1" ht="33.75" customHeight="1" x14ac:dyDescent="0.35">
      <c r="A45" s="172" t="s">
        <v>144</v>
      </c>
      <c r="B45" s="15">
        <v>0</v>
      </c>
      <c r="C45" s="15">
        <v>0</v>
      </c>
      <c r="D45" s="15">
        <v>2</v>
      </c>
      <c r="E45" s="15">
        <v>0</v>
      </c>
      <c r="F45" s="15">
        <v>5</v>
      </c>
      <c r="G45" s="15">
        <v>0</v>
      </c>
      <c r="H45" s="15">
        <v>0</v>
      </c>
      <c r="I45" s="15">
        <v>2</v>
      </c>
      <c r="J45" s="15">
        <v>0</v>
      </c>
      <c r="K45" s="15">
        <v>360</v>
      </c>
      <c r="L45" s="15">
        <v>0</v>
      </c>
      <c r="M45" s="15">
        <v>2</v>
      </c>
      <c r="N45" s="16">
        <f t="shared" si="0"/>
        <v>371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</row>
    <row r="46" spans="1:38" s="73" customFormat="1" ht="33.75" customHeight="1" x14ac:dyDescent="0.35">
      <c r="A46" s="172" t="s">
        <v>145</v>
      </c>
      <c r="B46" s="15">
        <v>4197</v>
      </c>
      <c r="C46" s="15">
        <v>3463</v>
      </c>
      <c r="D46" s="15">
        <v>3149</v>
      </c>
      <c r="E46" s="15">
        <v>5304</v>
      </c>
      <c r="F46" s="15">
        <v>6843</v>
      </c>
      <c r="G46" s="15">
        <v>6130</v>
      </c>
      <c r="H46" s="15">
        <v>4178</v>
      </c>
      <c r="I46" s="15">
        <v>4887</v>
      </c>
      <c r="J46" s="15">
        <v>3124</v>
      </c>
      <c r="K46" s="15">
        <v>4390</v>
      </c>
      <c r="L46" s="15">
        <v>4051</v>
      </c>
      <c r="M46" s="15">
        <v>4572</v>
      </c>
      <c r="N46" s="16">
        <f t="shared" si="0"/>
        <v>54288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</row>
    <row r="47" spans="1:38" s="73" customFormat="1" ht="33.75" customHeight="1" x14ac:dyDescent="0.35">
      <c r="A47" s="172" t="s">
        <v>146</v>
      </c>
      <c r="B47" s="15">
        <v>20110</v>
      </c>
      <c r="C47" s="15">
        <v>16919</v>
      </c>
      <c r="D47" s="15">
        <v>22154</v>
      </c>
      <c r="E47" s="15">
        <v>18164</v>
      </c>
      <c r="F47" s="15">
        <v>16312</v>
      </c>
      <c r="G47" s="15">
        <v>19430</v>
      </c>
      <c r="H47" s="15">
        <v>17246</v>
      </c>
      <c r="I47" s="15">
        <v>14189</v>
      </c>
      <c r="J47" s="15">
        <v>11375</v>
      </c>
      <c r="K47" s="15">
        <v>12247</v>
      </c>
      <c r="L47" s="15">
        <v>15527</v>
      </c>
      <c r="M47" s="15">
        <v>13330</v>
      </c>
      <c r="N47" s="16">
        <f t="shared" si="0"/>
        <v>197003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</row>
    <row r="48" spans="1:38" s="73" customFormat="1" ht="35.25" customHeight="1" thickBot="1" x14ac:dyDescent="0.4">
      <c r="A48" s="173" t="s">
        <v>14</v>
      </c>
      <c r="B48" s="58">
        <f t="shared" ref="B48:M48" si="1">SUM(B14:B47)</f>
        <v>777839</v>
      </c>
      <c r="C48" s="58">
        <f t="shared" si="1"/>
        <v>402040</v>
      </c>
      <c r="D48" s="58">
        <f t="shared" si="1"/>
        <v>244109</v>
      </c>
      <c r="E48" s="58">
        <f t="shared" si="1"/>
        <v>345426</v>
      </c>
      <c r="F48" s="58">
        <f t="shared" si="1"/>
        <v>586617</v>
      </c>
      <c r="G48" s="58">
        <f t="shared" si="1"/>
        <v>758153</v>
      </c>
      <c r="H48" s="58">
        <f t="shared" si="1"/>
        <v>642291</v>
      </c>
      <c r="I48" s="58">
        <f t="shared" si="1"/>
        <v>274950</v>
      </c>
      <c r="J48" s="58">
        <f t="shared" si="1"/>
        <v>265306</v>
      </c>
      <c r="K48" s="58">
        <f t="shared" si="1"/>
        <v>167389</v>
      </c>
      <c r="L48" s="58">
        <f t="shared" si="1"/>
        <v>200868</v>
      </c>
      <c r="M48" s="58">
        <f t="shared" si="1"/>
        <v>622228</v>
      </c>
      <c r="N48" s="59">
        <f>SUM(N14:N47)</f>
        <v>5287216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</row>
    <row r="49" spans="1:38" ht="17.100000000000001" customHeight="1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ht="17.100000000000001" customHeight="1" x14ac:dyDescent="0.25">
      <c r="A50" s="293" t="s">
        <v>93</v>
      </c>
      <c r="B50" s="293"/>
      <c r="C50" s="293"/>
      <c r="D50" s="293"/>
      <c r="E50" s="293"/>
      <c r="F50" s="293"/>
      <c r="G50" s="17"/>
      <c r="H50" s="17"/>
      <c r="I50" s="17"/>
      <c r="J50" s="17"/>
      <c r="K50" s="17"/>
      <c r="L50" s="17"/>
      <c r="M50" s="84"/>
      <c r="N50" s="84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 ht="28.5" customHeight="1" x14ac:dyDescent="0.25">
      <c r="A51" s="293"/>
      <c r="B51" s="293"/>
      <c r="C51" s="293"/>
      <c r="D51" s="293"/>
      <c r="E51" s="293"/>
      <c r="F51" s="293"/>
      <c r="G51" s="17"/>
      <c r="H51" s="17"/>
      <c r="I51" s="17"/>
      <c r="J51" s="17"/>
      <c r="K51" s="17"/>
      <c r="L51" s="17"/>
      <c r="M51" s="82"/>
      <c r="N51" s="82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2" spans="1:38" ht="17.100000000000001" customHeight="1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 ht="17.10000000000000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1:38" ht="25.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spans="1:38" ht="25.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</row>
    <row r="56" spans="1:38" ht="17.100000000000001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</row>
    <row r="57" spans="1:38" ht="17.100000000000001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spans="1:38" ht="33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</row>
    <row r="59" spans="1:38" ht="33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1:38" ht="3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spans="1:38" ht="33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</row>
    <row r="62" spans="1:38" ht="33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1:38" ht="33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38" ht="33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spans="1:38" ht="33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spans="1:38" ht="33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spans="1:38" ht="33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spans="1:38" ht="33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spans="1:38" ht="33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spans="1:38" ht="33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spans="1:38" ht="33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spans="1:38" ht="33.75" customHeight="1" x14ac:dyDescent="0.25"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</row>
    <row r="73" spans="1:38" ht="33.75" customHeight="1" x14ac:dyDescent="0.25"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</row>
    <row r="74" spans="1:38" ht="33.75" customHeight="1" x14ac:dyDescent="0.25"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</row>
    <row r="75" spans="1:38" ht="33.75" customHeight="1" x14ac:dyDescent="0.25"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</row>
    <row r="76" spans="1:38" ht="33.75" customHeight="1" x14ac:dyDescent="0.25"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</row>
    <row r="77" spans="1:38" ht="33.75" customHeight="1" x14ac:dyDescent="0.25"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</row>
    <row r="78" spans="1:38" ht="33.75" customHeight="1" x14ac:dyDescent="0.25"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</row>
    <row r="79" spans="1:38" ht="33.75" customHeight="1" x14ac:dyDescent="0.25"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</row>
    <row r="80" spans="1:38" ht="33.75" customHeight="1" x14ac:dyDescent="0.25"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</row>
    <row r="81" spans="15:38" ht="33.75" customHeight="1" x14ac:dyDescent="0.25"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</row>
    <row r="82" spans="15:38" ht="33.75" customHeight="1" x14ac:dyDescent="0.25"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spans="15:38" ht="33.75" customHeight="1" x14ac:dyDescent="0.25"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spans="15:38" ht="33.75" customHeight="1" x14ac:dyDescent="0.25"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spans="15:38" ht="33.75" customHeight="1" x14ac:dyDescent="0.25"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5:38" ht="33.75" customHeight="1" x14ac:dyDescent="0.25"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spans="15:38" ht="33.75" customHeight="1" x14ac:dyDescent="0.25"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  <row r="88" spans="15:38" ht="33.75" customHeight="1" x14ac:dyDescent="0.25"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</row>
    <row r="89" spans="15:38" ht="33.75" customHeight="1" x14ac:dyDescent="0.25"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</row>
    <row r="90" spans="15:38" ht="33.75" customHeight="1" x14ac:dyDescent="0.25"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spans="15:38" ht="33.75" customHeight="1" x14ac:dyDescent="0.25"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2" spans="15:38" ht="33.75" customHeight="1" x14ac:dyDescent="0.25"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</row>
    <row r="93" spans="15:38" ht="33.75" customHeight="1" x14ac:dyDescent="0.25"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</row>
    <row r="94" spans="15:38" x14ac:dyDescent="0.25"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</row>
    <row r="95" spans="15:38" x14ac:dyDescent="0.25"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</row>
    <row r="96" spans="15:38" x14ac:dyDescent="0.25"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</row>
    <row r="97" spans="15:38" x14ac:dyDescent="0.25"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</row>
    <row r="98" spans="15:38" x14ac:dyDescent="0.25"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</row>
    <row r="99" spans="15:38" x14ac:dyDescent="0.25"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</row>
    <row r="100" spans="15:38" x14ac:dyDescent="0.25"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</row>
    <row r="101" spans="15:38" x14ac:dyDescent="0.25"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</row>
    <row r="102" spans="15:38" x14ac:dyDescent="0.25"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</row>
    <row r="103" spans="15:38" ht="34.5" customHeight="1" x14ac:dyDescent="0.25"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5:38" ht="34.5" customHeight="1" x14ac:dyDescent="0.25"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  <row r="105" spans="15:38" ht="34.5" customHeight="1" x14ac:dyDescent="0.25"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  <row r="106" spans="15:38" ht="34.5" customHeight="1" x14ac:dyDescent="0.25"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</row>
    <row r="107" spans="15:38" ht="34.5" customHeight="1" x14ac:dyDescent="0.25"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</row>
    <row r="108" spans="15:38" ht="34.5" customHeight="1" x14ac:dyDescent="0.25"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</row>
    <row r="109" spans="15:38" ht="34.5" customHeight="1" x14ac:dyDescent="0.25"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0" spans="15:38" ht="34.5" customHeight="1" x14ac:dyDescent="0.25"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</row>
    <row r="111" spans="15:38" ht="34.5" customHeight="1" x14ac:dyDescent="0.25"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</row>
    <row r="112" spans="15:38" ht="34.5" customHeight="1" x14ac:dyDescent="0.25"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</row>
    <row r="113" spans="15:38" ht="34.5" customHeight="1" x14ac:dyDescent="0.25"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</row>
    <row r="114" spans="15:38" ht="34.5" customHeight="1" x14ac:dyDescent="0.25"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</row>
    <row r="115" spans="15:38" ht="34.5" customHeight="1" x14ac:dyDescent="0.25"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</row>
    <row r="116" spans="15:38" ht="34.5" customHeight="1" x14ac:dyDescent="0.25"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</row>
    <row r="117" spans="15:38" ht="34.5" customHeight="1" x14ac:dyDescent="0.25"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</row>
    <row r="118" spans="15:38" ht="34.5" customHeight="1" x14ac:dyDescent="0.25"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</row>
    <row r="119" spans="15:38" ht="34.5" customHeight="1" x14ac:dyDescent="0.25"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</row>
    <row r="120" spans="15:38" ht="34.5" customHeight="1" x14ac:dyDescent="0.25"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</row>
    <row r="121" spans="15:38" ht="34.5" customHeight="1" x14ac:dyDescent="0.25"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</row>
    <row r="122" spans="15:38" ht="34.5" customHeight="1" x14ac:dyDescent="0.25"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</row>
    <row r="123" spans="15:38" ht="34.5" customHeight="1" x14ac:dyDescent="0.25"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</row>
    <row r="124" spans="15:38" ht="34.5" customHeight="1" x14ac:dyDescent="0.25"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</row>
    <row r="125" spans="15:38" ht="34.5" customHeight="1" x14ac:dyDescent="0.25"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</row>
    <row r="126" spans="15:38" ht="34.5" customHeight="1" x14ac:dyDescent="0.25"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</row>
    <row r="127" spans="15:38" ht="34.5" customHeight="1" x14ac:dyDescent="0.25"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</row>
    <row r="128" spans="15:38" ht="34.5" customHeight="1" x14ac:dyDescent="0.25"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</row>
    <row r="129" spans="15:38" ht="34.5" customHeight="1" x14ac:dyDescent="0.25"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</row>
    <row r="130" spans="15:38" ht="34.5" customHeight="1" x14ac:dyDescent="0.25"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</row>
    <row r="131" spans="15:38" ht="34.5" customHeight="1" x14ac:dyDescent="0.25"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</row>
    <row r="132" spans="15:38" ht="34.5" customHeight="1" x14ac:dyDescent="0.25"/>
    <row r="133" spans="15:38" ht="34.5" customHeight="1" x14ac:dyDescent="0.25"/>
    <row r="134" spans="15:38" ht="34.5" customHeight="1" x14ac:dyDescent="0.25"/>
    <row r="135" spans="15:38" ht="34.5" customHeight="1" x14ac:dyDescent="0.25"/>
    <row r="136" spans="15:38" ht="34.5" customHeight="1" x14ac:dyDescent="0.25"/>
    <row r="137" spans="15:38" ht="34.5" customHeight="1" x14ac:dyDescent="0.25"/>
  </sheetData>
  <mergeCells count="3">
    <mergeCell ref="A9:N9"/>
    <mergeCell ref="A10:N10"/>
    <mergeCell ref="A50:F5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40"/>
  <sheetViews>
    <sheetView zoomScale="55" zoomScaleNormal="55" workbookViewId="0">
      <selection activeCell="N16" sqref="N16"/>
    </sheetView>
  </sheetViews>
  <sheetFormatPr baseColWidth="10" defaultRowHeight="20.25" x14ac:dyDescent="0.3"/>
  <cols>
    <col min="1" max="1" width="21.7109375" customWidth="1"/>
    <col min="2" max="2" width="19.42578125" customWidth="1"/>
    <col min="3" max="3" width="18.28515625" bestFit="1" customWidth="1"/>
    <col min="4" max="4" width="17.7109375" customWidth="1"/>
    <col min="5" max="5" width="18" customWidth="1"/>
    <col min="6" max="6" width="17.7109375" customWidth="1"/>
    <col min="7" max="8" width="17.42578125" customWidth="1"/>
    <col min="9" max="9" width="17.7109375" customWidth="1"/>
    <col min="10" max="10" width="18.5703125" customWidth="1"/>
    <col min="11" max="11" width="17.42578125" customWidth="1"/>
    <col min="12" max="12" width="17.7109375" customWidth="1"/>
    <col min="13" max="13" width="18" customWidth="1"/>
    <col min="14" max="14" width="21" customWidth="1"/>
    <col min="15" max="16" width="19.85546875" style="85" customWidth="1"/>
    <col min="257" max="257" width="21.7109375" customWidth="1"/>
    <col min="258" max="258" width="19.42578125" customWidth="1"/>
    <col min="259" max="259" width="18.28515625" bestFit="1" customWidth="1"/>
    <col min="260" max="260" width="17.7109375" customWidth="1"/>
    <col min="261" max="261" width="18" customWidth="1"/>
    <col min="262" max="262" width="17.7109375" customWidth="1"/>
    <col min="263" max="264" width="17.42578125" customWidth="1"/>
    <col min="265" max="265" width="17.7109375" customWidth="1"/>
    <col min="266" max="266" width="18.5703125" customWidth="1"/>
    <col min="267" max="267" width="17.42578125" customWidth="1"/>
    <col min="268" max="268" width="17.7109375" customWidth="1"/>
    <col min="269" max="269" width="18" customWidth="1"/>
    <col min="270" max="270" width="21" customWidth="1"/>
    <col min="271" max="272" width="19.85546875" customWidth="1"/>
    <col min="513" max="513" width="21.7109375" customWidth="1"/>
    <col min="514" max="514" width="19.42578125" customWidth="1"/>
    <col min="515" max="515" width="18.28515625" bestFit="1" customWidth="1"/>
    <col min="516" max="516" width="17.7109375" customWidth="1"/>
    <col min="517" max="517" width="18" customWidth="1"/>
    <col min="518" max="518" width="17.7109375" customWidth="1"/>
    <col min="519" max="520" width="17.42578125" customWidth="1"/>
    <col min="521" max="521" width="17.7109375" customWidth="1"/>
    <col min="522" max="522" width="18.5703125" customWidth="1"/>
    <col min="523" max="523" width="17.42578125" customWidth="1"/>
    <col min="524" max="524" width="17.7109375" customWidth="1"/>
    <col min="525" max="525" width="18" customWidth="1"/>
    <col min="526" max="526" width="21" customWidth="1"/>
    <col min="527" max="528" width="19.85546875" customWidth="1"/>
    <col min="769" max="769" width="21.7109375" customWidth="1"/>
    <col min="770" max="770" width="19.42578125" customWidth="1"/>
    <col min="771" max="771" width="18.28515625" bestFit="1" customWidth="1"/>
    <col min="772" max="772" width="17.7109375" customWidth="1"/>
    <col min="773" max="773" width="18" customWidth="1"/>
    <col min="774" max="774" width="17.7109375" customWidth="1"/>
    <col min="775" max="776" width="17.42578125" customWidth="1"/>
    <col min="777" max="777" width="17.7109375" customWidth="1"/>
    <col min="778" max="778" width="18.5703125" customWidth="1"/>
    <col min="779" max="779" width="17.42578125" customWidth="1"/>
    <col min="780" max="780" width="17.7109375" customWidth="1"/>
    <col min="781" max="781" width="18" customWidth="1"/>
    <col min="782" max="782" width="21" customWidth="1"/>
    <col min="783" max="784" width="19.85546875" customWidth="1"/>
    <col min="1025" max="1025" width="21.7109375" customWidth="1"/>
    <col min="1026" max="1026" width="19.42578125" customWidth="1"/>
    <col min="1027" max="1027" width="18.28515625" bestFit="1" customWidth="1"/>
    <col min="1028" max="1028" width="17.7109375" customWidth="1"/>
    <col min="1029" max="1029" width="18" customWidth="1"/>
    <col min="1030" max="1030" width="17.7109375" customWidth="1"/>
    <col min="1031" max="1032" width="17.42578125" customWidth="1"/>
    <col min="1033" max="1033" width="17.7109375" customWidth="1"/>
    <col min="1034" max="1034" width="18.5703125" customWidth="1"/>
    <col min="1035" max="1035" width="17.42578125" customWidth="1"/>
    <col min="1036" max="1036" width="17.7109375" customWidth="1"/>
    <col min="1037" max="1037" width="18" customWidth="1"/>
    <col min="1038" max="1038" width="21" customWidth="1"/>
    <col min="1039" max="1040" width="19.85546875" customWidth="1"/>
    <col min="1281" max="1281" width="21.7109375" customWidth="1"/>
    <col min="1282" max="1282" width="19.42578125" customWidth="1"/>
    <col min="1283" max="1283" width="18.28515625" bestFit="1" customWidth="1"/>
    <col min="1284" max="1284" width="17.7109375" customWidth="1"/>
    <col min="1285" max="1285" width="18" customWidth="1"/>
    <col min="1286" max="1286" width="17.7109375" customWidth="1"/>
    <col min="1287" max="1288" width="17.42578125" customWidth="1"/>
    <col min="1289" max="1289" width="17.7109375" customWidth="1"/>
    <col min="1290" max="1290" width="18.5703125" customWidth="1"/>
    <col min="1291" max="1291" width="17.42578125" customWidth="1"/>
    <col min="1292" max="1292" width="17.7109375" customWidth="1"/>
    <col min="1293" max="1293" width="18" customWidth="1"/>
    <col min="1294" max="1294" width="21" customWidth="1"/>
    <col min="1295" max="1296" width="19.85546875" customWidth="1"/>
    <col min="1537" max="1537" width="21.7109375" customWidth="1"/>
    <col min="1538" max="1538" width="19.42578125" customWidth="1"/>
    <col min="1539" max="1539" width="18.28515625" bestFit="1" customWidth="1"/>
    <col min="1540" max="1540" width="17.7109375" customWidth="1"/>
    <col min="1541" max="1541" width="18" customWidth="1"/>
    <col min="1542" max="1542" width="17.7109375" customWidth="1"/>
    <col min="1543" max="1544" width="17.42578125" customWidth="1"/>
    <col min="1545" max="1545" width="17.7109375" customWidth="1"/>
    <col min="1546" max="1546" width="18.5703125" customWidth="1"/>
    <col min="1547" max="1547" width="17.42578125" customWidth="1"/>
    <col min="1548" max="1548" width="17.7109375" customWidth="1"/>
    <col min="1549" max="1549" width="18" customWidth="1"/>
    <col min="1550" max="1550" width="21" customWidth="1"/>
    <col min="1551" max="1552" width="19.85546875" customWidth="1"/>
    <col min="1793" max="1793" width="21.7109375" customWidth="1"/>
    <col min="1794" max="1794" width="19.42578125" customWidth="1"/>
    <col min="1795" max="1795" width="18.28515625" bestFit="1" customWidth="1"/>
    <col min="1796" max="1796" width="17.7109375" customWidth="1"/>
    <col min="1797" max="1797" width="18" customWidth="1"/>
    <col min="1798" max="1798" width="17.7109375" customWidth="1"/>
    <col min="1799" max="1800" width="17.42578125" customWidth="1"/>
    <col min="1801" max="1801" width="17.7109375" customWidth="1"/>
    <col min="1802" max="1802" width="18.5703125" customWidth="1"/>
    <col min="1803" max="1803" width="17.42578125" customWidth="1"/>
    <col min="1804" max="1804" width="17.7109375" customWidth="1"/>
    <col min="1805" max="1805" width="18" customWidth="1"/>
    <col min="1806" max="1806" width="21" customWidth="1"/>
    <col min="1807" max="1808" width="19.85546875" customWidth="1"/>
    <col min="2049" max="2049" width="21.7109375" customWidth="1"/>
    <col min="2050" max="2050" width="19.42578125" customWidth="1"/>
    <col min="2051" max="2051" width="18.28515625" bestFit="1" customWidth="1"/>
    <col min="2052" max="2052" width="17.7109375" customWidth="1"/>
    <col min="2053" max="2053" width="18" customWidth="1"/>
    <col min="2054" max="2054" width="17.7109375" customWidth="1"/>
    <col min="2055" max="2056" width="17.42578125" customWidth="1"/>
    <col min="2057" max="2057" width="17.7109375" customWidth="1"/>
    <col min="2058" max="2058" width="18.5703125" customWidth="1"/>
    <col min="2059" max="2059" width="17.42578125" customWidth="1"/>
    <col min="2060" max="2060" width="17.7109375" customWidth="1"/>
    <col min="2061" max="2061" width="18" customWidth="1"/>
    <col min="2062" max="2062" width="21" customWidth="1"/>
    <col min="2063" max="2064" width="19.85546875" customWidth="1"/>
    <col min="2305" max="2305" width="21.7109375" customWidth="1"/>
    <col min="2306" max="2306" width="19.42578125" customWidth="1"/>
    <col min="2307" max="2307" width="18.28515625" bestFit="1" customWidth="1"/>
    <col min="2308" max="2308" width="17.7109375" customWidth="1"/>
    <col min="2309" max="2309" width="18" customWidth="1"/>
    <col min="2310" max="2310" width="17.7109375" customWidth="1"/>
    <col min="2311" max="2312" width="17.42578125" customWidth="1"/>
    <col min="2313" max="2313" width="17.7109375" customWidth="1"/>
    <col min="2314" max="2314" width="18.5703125" customWidth="1"/>
    <col min="2315" max="2315" width="17.42578125" customWidth="1"/>
    <col min="2316" max="2316" width="17.7109375" customWidth="1"/>
    <col min="2317" max="2317" width="18" customWidth="1"/>
    <col min="2318" max="2318" width="21" customWidth="1"/>
    <col min="2319" max="2320" width="19.85546875" customWidth="1"/>
    <col min="2561" max="2561" width="21.7109375" customWidth="1"/>
    <col min="2562" max="2562" width="19.42578125" customWidth="1"/>
    <col min="2563" max="2563" width="18.28515625" bestFit="1" customWidth="1"/>
    <col min="2564" max="2564" width="17.7109375" customWidth="1"/>
    <col min="2565" max="2565" width="18" customWidth="1"/>
    <col min="2566" max="2566" width="17.7109375" customWidth="1"/>
    <col min="2567" max="2568" width="17.42578125" customWidth="1"/>
    <col min="2569" max="2569" width="17.7109375" customWidth="1"/>
    <col min="2570" max="2570" width="18.5703125" customWidth="1"/>
    <col min="2571" max="2571" width="17.42578125" customWidth="1"/>
    <col min="2572" max="2572" width="17.7109375" customWidth="1"/>
    <col min="2573" max="2573" width="18" customWidth="1"/>
    <col min="2574" max="2574" width="21" customWidth="1"/>
    <col min="2575" max="2576" width="19.85546875" customWidth="1"/>
    <col min="2817" max="2817" width="21.7109375" customWidth="1"/>
    <col min="2818" max="2818" width="19.42578125" customWidth="1"/>
    <col min="2819" max="2819" width="18.28515625" bestFit="1" customWidth="1"/>
    <col min="2820" max="2820" width="17.7109375" customWidth="1"/>
    <col min="2821" max="2821" width="18" customWidth="1"/>
    <col min="2822" max="2822" width="17.7109375" customWidth="1"/>
    <col min="2823" max="2824" width="17.42578125" customWidth="1"/>
    <col min="2825" max="2825" width="17.7109375" customWidth="1"/>
    <col min="2826" max="2826" width="18.5703125" customWidth="1"/>
    <col min="2827" max="2827" width="17.42578125" customWidth="1"/>
    <col min="2828" max="2828" width="17.7109375" customWidth="1"/>
    <col min="2829" max="2829" width="18" customWidth="1"/>
    <col min="2830" max="2830" width="21" customWidth="1"/>
    <col min="2831" max="2832" width="19.85546875" customWidth="1"/>
    <col min="3073" max="3073" width="21.7109375" customWidth="1"/>
    <col min="3074" max="3074" width="19.42578125" customWidth="1"/>
    <col min="3075" max="3075" width="18.28515625" bestFit="1" customWidth="1"/>
    <col min="3076" max="3076" width="17.7109375" customWidth="1"/>
    <col min="3077" max="3077" width="18" customWidth="1"/>
    <col min="3078" max="3078" width="17.7109375" customWidth="1"/>
    <col min="3079" max="3080" width="17.42578125" customWidth="1"/>
    <col min="3081" max="3081" width="17.7109375" customWidth="1"/>
    <col min="3082" max="3082" width="18.5703125" customWidth="1"/>
    <col min="3083" max="3083" width="17.42578125" customWidth="1"/>
    <col min="3084" max="3084" width="17.7109375" customWidth="1"/>
    <col min="3085" max="3085" width="18" customWidth="1"/>
    <col min="3086" max="3086" width="21" customWidth="1"/>
    <col min="3087" max="3088" width="19.85546875" customWidth="1"/>
    <col min="3329" max="3329" width="21.7109375" customWidth="1"/>
    <col min="3330" max="3330" width="19.42578125" customWidth="1"/>
    <col min="3331" max="3331" width="18.28515625" bestFit="1" customWidth="1"/>
    <col min="3332" max="3332" width="17.7109375" customWidth="1"/>
    <col min="3333" max="3333" width="18" customWidth="1"/>
    <col min="3334" max="3334" width="17.7109375" customWidth="1"/>
    <col min="3335" max="3336" width="17.42578125" customWidth="1"/>
    <col min="3337" max="3337" width="17.7109375" customWidth="1"/>
    <col min="3338" max="3338" width="18.5703125" customWidth="1"/>
    <col min="3339" max="3339" width="17.42578125" customWidth="1"/>
    <col min="3340" max="3340" width="17.7109375" customWidth="1"/>
    <col min="3341" max="3341" width="18" customWidth="1"/>
    <col min="3342" max="3342" width="21" customWidth="1"/>
    <col min="3343" max="3344" width="19.85546875" customWidth="1"/>
    <col min="3585" max="3585" width="21.7109375" customWidth="1"/>
    <col min="3586" max="3586" width="19.42578125" customWidth="1"/>
    <col min="3587" max="3587" width="18.28515625" bestFit="1" customWidth="1"/>
    <col min="3588" max="3588" width="17.7109375" customWidth="1"/>
    <col min="3589" max="3589" width="18" customWidth="1"/>
    <col min="3590" max="3590" width="17.7109375" customWidth="1"/>
    <col min="3591" max="3592" width="17.42578125" customWidth="1"/>
    <col min="3593" max="3593" width="17.7109375" customWidth="1"/>
    <col min="3594" max="3594" width="18.5703125" customWidth="1"/>
    <col min="3595" max="3595" width="17.42578125" customWidth="1"/>
    <col min="3596" max="3596" width="17.7109375" customWidth="1"/>
    <col min="3597" max="3597" width="18" customWidth="1"/>
    <col min="3598" max="3598" width="21" customWidth="1"/>
    <col min="3599" max="3600" width="19.85546875" customWidth="1"/>
    <col min="3841" max="3841" width="21.7109375" customWidth="1"/>
    <col min="3842" max="3842" width="19.42578125" customWidth="1"/>
    <col min="3843" max="3843" width="18.28515625" bestFit="1" customWidth="1"/>
    <col min="3844" max="3844" width="17.7109375" customWidth="1"/>
    <col min="3845" max="3845" width="18" customWidth="1"/>
    <col min="3846" max="3846" width="17.7109375" customWidth="1"/>
    <col min="3847" max="3848" width="17.42578125" customWidth="1"/>
    <col min="3849" max="3849" width="17.7109375" customWidth="1"/>
    <col min="3850" max="3850" width="18.5703125" customWidth="1"/>
    <col min="3851" max="3851" width="17.42578125" customWidth="1"/>
    <col min="3852" max="3852" width="17.7109375" customWidth="1"/>
    <col min="3853" max="3853" width="18" customWidth="1"/>
    <col min="3854" max="3854" width="21" customWidth="1"/>
    <col min="3855" max="3856" width="19.85546875" customWidth="1"/>
    <col min="4097" max="4097" width="21.7109375" customWidth="1"/>
    <col min="4098" max="4098" width="19.42578125" customWidth="1"/>
    <col min="4099" max="4099" width="18.28515625" bestFit="1" customWidth="1"/>
    <col min="4100" max="4100" width="17.7109375" customWidth="1"/>
    <col min="4101" max="4101" width="18" customWidth="1"/>
    <col min="4102" max="4102" width="17.7109375" customWidth="1"/>
    <col min="4103" max="4104" width="17.42578125" customWidth="1"/>
    <col min="4105" max="4105" width="17.7109375" customWidth="1"/>
    <col min="4106" max="4106" width="18.5703125" customWidth="1"/>
    <col min="4107" max="4107" width="17.42578125" customWidth="1"/>
    <col min="4108" max="4108" width="17.7109375" customWidth="1"/>
    <col min="4109" max="4109" width="18" customWidth="1"/>
    <col min="4110" max="4110" width="21" customWidth="1"/>
    <col min="4111" max="4112" width="19.85546875" customWidth="1"/>
    <col min="4353" max="4353" width="21.7109375" customWidth="1"/>
    <col min="4354" max="4354" width="19.42578125" customWidth="1"/>
    <col min="4355" max="4355" width="18.28515625" bestFit="1" customWidth="1"/>
    <col min="4356" max="4356" width="17.7109375" customWidth="1"/>
    <col min="4357" max="4357" width="18" customWidth="1"/>
    <col min="4358" max="4358" width="17.7109375" customWidth="1"/>
    <col min="4359" max="4360" width="17.42578125" customWidth="1"/>
    <col min="4361" max="4361" width="17.7109375" customWidth="1"/>
    <col min="4362" max="4362" width="18.5703125" customWidth="1"/>
    <col min="4363" max="4363" width="17.42578125" customWidth="1"/>
    <col min="4364" max="4364" width="17.7109375" customWidth="1"/>
    <col min="4365" max="4365" width="18" customWidth="1"/>
    <col min="4366" max="4366" width="21" customWidth="1"/>
    <col min="4367" max="4368" width="19.85546875" customWidth="1"/>
    <col min="4609" max="4609" width="21.7109375" customWidth="1"/>
    <col min="4610" max="4610" width="19.42578125" customWidth="1"/>
    <col min="4611" max="4611" width="18.28515625" bestFit="1" customWidth="1"/>
    <col min="4612" max="4612" width="17.7109375" customWidth="1"/>
    <col min="4613" max="4613" width="18" customWidth="1"/>
    <col min="4614" max="4614" width="17.7109375" customWidth="1"/>
    <col min="4615" max="4616" width="17.42578125" customWidth="1"/>
    <col min="4617" max="4617" width="17.7109375" customWidth="1"/>
    <col min="4618" max="4618" width="18.5703125" customWidth="1"/>
    <col min="4619" max="4619" width="17.42578125" customWidth="1"/>
    <col min="4620" max="4620" width="17.7109375" customWidth="1"/>
    <col min="4621" max="4621" width="18" customWidth="1"/>
    <col min="4622" max="4622" width="21" customWidth="1"/>
    <col min="4623" max="4624" width="19.85546875" customWidth="1"/>
    <col min="4865" max="4865" width="21.7109375" customWidth="1"/>
    <col min="4866" max="4866" width="19.42578125" customWidth="1"/>
    <col min="4867" max="4867" width="18.28515625" bestFit="1" customWidth="1"/>
    <col min="4868" max="4868" width="17.7109375" customWidth="1"/>
    <col min="4869" max="4869" width="18" customWidth="1"/>
    <col min="4870" max="4870" width="17.7109375" customWidth="1"/>
    <col min="4871" max="4872" width="17.42578125" customWidth="1"/>
    <col min="4873" max="4873" width="17.7109375" customWidth="1"/>
    <col min="4874" max="4874" width="18.5703125" customWidth="1"/>
    <col min="4875" max="4875" width="17.42578125" customWidth="1"/>
    <col min="4876" max="4876" width="17.7109375" customWidth="1"/>
    <col min="4877" max="4877" width="18" customWidth="1"/>
    <col min="4878" max="4878" width="21" customWidth="1"/>
    <col min="4879" max="4880" width="19.85546875" customWidth="1"/>
    <col min="5121" max="5121" width="21.7109375" customWidth="1"/>
    <col min="5122" max="5122" width="19.42578125" customWidth="1"/>
    <col min="5123" max="5123" width="18.28515625" bestFit="1" customWidth="1"/>
    <col min="5124" max="5124" width="17.7109375" customWidth="1"/>
    <col min="5125" max="5125" width="18" customWidth="1"/>
    <col min="5126" max="5126" width="17.7109375" customWidth="1"/>
    <col min="5127" max="5128" width="17.42578125" customWidth="1"/>
    <col min="5129" max="5129" width="17.7109375" customWidth="1"/>
    <col min="5130" max="5130" width="18.5703125" customWidth="1"/>
    <col min="5131" max="5131" width="17.42578125" customWidth="1"/>
    <col min="5132" max="5132" width="17.7109375" customWidth="1"/>
    <col min="5133" max="5133" width="18" customWidth="1"/>
    <col min="5134" max="5134" width="21" customWidth="1"/>
    <col min="5135" max="5136" width="19.85546875" customWidth="1"/>
    <col min="5377" max="5377" width="21.7109375" customWidth="1"/>
    <col min="5378" max="5378" width="19.42578125" customWidth="1"/>
    <col min="5379" max="5379" width="18.28515625" bestFit="1" customWidth="1"/>
    <col min="5380" max="5380" width="17.7109375" customWidth="1"/>
    <col min="5381" max="5381" width="18" customWidth="1"/>
    <col min="5382" max="5382" width="17.7109375" customWidth="1"/>
    <col min="5383" max="5384" width="17.42578125" customWidth="1"/>
    <col min="5385" max="5385" width="17.7109375" customWidth="1"/>
    <col min="5386" max="5386" width="18.5703125" customWidth="1"/>
    <col min="5387" max="5387" width="17.42578125" customWidth="1"/>
    <col min="5388" max="5388" width="17.7109375" customWidth="1"/>
    <col min="5389" max="5389" width="18" customWidth="1"/>
    <col min="5390" max="5390" width="21" customWidth="1"/>
    <col min="5391" max="5392" width="19.85546875" customWidth="1"/>
    <col min="5633" max="5633" width="21.7109375" customWidth="1"/>
    <col min="5634" max="5634" width="19.42578125" customWidth="1"/>
    <col min="5635" max="5635" width="18.28515625" bestFit="1" customWidth="1"/>
    <col min="5636" max="5636" width="17.7109375" customWidth="1"/>
    <col min="5637" max="5637" width="18" customWidth="1"/>
    <col min="5638" max="5638" width="17.7109375" customWidth="1"/>
    <col min="5639" max="5640" width="17.42578125" customWidth="1"/>
    <col min="5641" max="5641" width="17.7109375" customWidth="1"/>
    <col min="5642" max="5642" width="18.5703125" customWidth="1"/>
    <col min="5643" max="5643" width="17.42578125" customWidth="1"/>
    <col min="5644" max="5644" width="17.7109375" customWidth="1"/>
    <col min="5645" max="5645" width="18" customWidth="1"/>
    <col min="5646" max="5646" width="21" customWidth="1"/>
    <col min="5647" max="5648" width="19.85546875" customWidth="1"/>
    <col min="5889" max="5889" width="21.7109375" customWidth="1"/>
    <col min="5890" max="5890" width="19.42578125" customWidth="1"/>
    <col min="5891" max="5891" width="18.28515625" bestFit="1" customWidth="1"/>
    <col min="5892" max="5892" width="17.7109375" customWidth="1"/>
    <col min="5893" max="5893" width="18" customWidth="1"/>
    <col min="5894" max="5894" width="17.7109375" customWidth="1"/>
    <col min="5895" max="5896" width="17.42578125" customWidth="1"/>
    <col min="5897" max="5897" width="17.7109375" customWidth="1"/>
    <col min="5898" max="5898" width="18.5703125" customWidth="1"/>
    <col min="5899" max="5899" width="17.42578125" customWidth="1"/>
    <col min="5900" max="5900" width="17.7109375" customWidth="1"/>
    <col min="5901" max="5901" width="18" customWidth="1"/>
    <col min="5902" max="5902" width="21" customWidth="1"/>
    <col min="5903" max="5904" width="19.85546875" customWidth="1"/>
    <col min="6145" max="6145" width="21.7109375" customWidth="1"/>
    <col min="6146" max="6146" width="19.42578125" customWidth="1"/>
    <col min="6147" max="6147" width="18.28515625" bestFit="1" customWidth="1"/>
    <col min="6148" max="6148" width="17.7109375" customWidth="1"/>
    <col min="6149" max="6149" width="18" customWidth="1"/>
    <col min="6150" max="6150" width="17.7109375" customWidth="1"/>
    <col min="6151" max="6152" width="17.42578125" customWidth="1"/>
    <col min="6153" max="6153" width="17.7109375" customWidth="1"/>
    <col min="6154" max="6154" width="18.5703125" customWidth="1"/>
    <col min="6155" max="6155" width="17.42578125" customWidth="1"/>
    <col min="6156" max="6156" width="17.7109375" customWidth="1"/>
    <col min="6157" max="6157" width="18" customWidth="1"/>
    <col min="6158" max="6158" width="21" customWidth="1"/>
    <col min="6159" max="6160" width="19.85546875" customWidth="1"/>
    <col min="6401" max="6401" width="21.7109375" customWidth="1"/>
    <col min="6402" max="6402" width="19.42578125" customWidth="1"/>
    <col min="6403" max="6403" width="18.28515625" bestFit="1" customWidth="1"/>
    <col min="6404" max="6404" width="17.7109375" customWidth="1"/>
    <col min="6405" max="6405" width="18" customWidth="1"/>
    <col min="6406" max="6406" width="17.7109375" customWidth="1"/>
    <col min="6407" max="6408" width="17.42578125" customWidth="1"/>
    <col min="6409" max="6409" width="17.7109375" customWidth="1"/>
    <col min="6410" max="6410" width="18.5703125" customWidth="1"/>
    <col min="6411" max="6411" width="17.42578125" customWidth="1"/>
    <col min="6412" max="6412" width="17.7109375" customWidth="1"/>
    <col min="6413" max="6413" width="18" customWidth="1"/>
    <col min="6414" max="6414" width="21" customWidth="1"/>
    <col min="6415" max="6416" width="19.85546875" customWidth="1"/>
    <col min="6657" max="6657" width="21.7109375" customWidth="1"/>
    <col min="6658" max="6658" width="19.42578125" customWidth="1"/>
    <col min="6659" max="6659" width="18.28515625" bestFit="1" customWidth="1"/>
    <col min="6660" max="6660" width="17.7109375" customWidth="1"/>
    <col min="6661" max="6661" width="18" customWidth="1"/>
    <col min="6662" max="6662" width="17.7109375" customWidth="1"/>
    <col min="6663" max="6664" width="17.42578125" customWidth="1"/>
    <col min="6665" max="6665" width="17.7109375" customWidth="1"/>
    <col min="6666" max="6666" width="18.5703125" customWidth="1"/>
    <col min="6667" max="6667" width="17.42578125" customWidth="1"/>
    <col min="6668" max="6668" width="17.7109375" customWidth="1"/>
    <col min="6669" max="6669" width="18" customWidth="1"/>
    <col min="6670" max="6670" width="21" customWidth="1"/>
    <col min="6671" max="6672" width="19.85546875" customWidth="1"/>
    <col min="6913" max="6913" width="21.7109375" customWidth="1"/>
    <col min="6914" max="6914" width="19.42578125" customWidth="1"/>
    <col min="6915" max="6915" width="18.28515625" bestFit="1" customWidth="1"/>
    <col min="6916" max="6916" width="17.7109375" customWidth="1"/>
    <col min="6917" max="6917" width="18" customWidth="1"/>
    <col min="6918" max="6918" width="17.7109375" customWidth="1"/>
    <col min="6919" max="6920" width="17.42578125" customWidth="1"/>
    <col min="6921" max="6921" width="17.7109375" customWidth="1"/>
    <col min="6922" max="6922" width="18.5703125" customWidth="1"/>
    <col min="6923" max="6923" width="17.42578125" customWidth="1"/>
    <col min="6924" max="6924" width="17.7109375" customWidth="1"/>
    <col min="6925" max="6925" width="18" customWidth="1"/>
    <col min="6926" max="6926" width="21" customWidth="1"/>
    <col min="6927" max="6928" width="19.85546875" customWidth="1"/>
    <col min="7169" max="7169" width="21.7109375" customWidth="1"/>
    <col min="7170" max="7170" width="19.42578125" customWidth="1"/>
    <col min="7171" max="7171" width="18.28515625" bestFit="1" customWidth="1"/>
    <col min="7172" max="7172" width="17.7109375" customWidth="1"/>
    <col min="7173" max="7173" width="18" customWidth="1"/>
    <col min="7174" max="7174" width="17.7109375" customWidth="1"/>
    <col min="7175" max="7176" width="17.42578125" customWidth="1"/>
    <col min="7177" max="7177" width="17.7109375" customWidth="1"/>
    <col min="7178" max="7178" width="18.5703125" customWidth="1"/>
    <col min="7179" max="7179" width="17.42578125" customWidth="1"/>
    <col min="7180" max="7180" width="17.7109375" customWidth="1"/>
    <col min="7181" max="7181" width="18" customWidth="1"/>
    <col min="7182" max="7182" width="21" customWidth="1"/>
    <col min="7183" max="7184" width="19.85546875" customWidth="1"/>
    <col min="7425" max="7425" width="21.7109375" customWidth="1"/>
    <col min="7426" max="7426" width="19.42578125" customWidth="1"/>
    <col min="7427" max="7427" width="18.28515625" bestFit="1" customWidth="1"/>
    <col min="7428" max="7428" width="17.7109375" customWidth="1"/>
    <col min="7429" max="7429" width="18" customWidth="1"/>
    <col min="7430" max="7430" width="17.7109375" customWidth="1"/>
    <col min="7431" max="7432" width="17.42578125" customWidth="1"/>
    <col min="7433" max="7433" width="17.7109375" customWidth="1"/>
    <col min="7434" max="7434" width="18.5703125" customWidth="1"/>
    <col min="7435" max="7435" width="17.42578125" customWidth="1"/>
    <col min="7436" max="7436" width="17.7109375" customWidth="1"/>
    <col min="7437" max="7437" width="18" customWidth="1"/>
    <col min="7438" max="7438" width="21" customWidth="1"/>
    <col min="7439" max="7440" width="19.85546875" customWidth="1"/>
    <col min="7681" max="7681" width="21.7109375" customWidth="1"/>
    <col min="7682" max="7682" width="19.42578125" customWidth="1"/>
    <col min="7683" max="7683" width="18.28515625" bestFit="1" customWidth="1"/>
    <col min="7684" max="7684" width="17.7109375" customWidth="1"/>
    <col min="7685" max="7685" width="18" customWidth="1"/>
    <col min="7686" max="7686" width="17.7109375" customWidth="1"/>
    <col min="7687" max="7688" width="17.42578125" customWidth="1"/>
    <col min="7689" max="7689" width="17.7109375" customWidth="1"/>
    <col min="7690" max="7690" width="18.5703125" customWidth="1"/>
    <col min="7691" max="7691" width="17.42578125" customWidth="1"/>
    <col min="7692" max="7692" width="17.7109375" customWidth="1"/>
    <col min="7693" max="7693" width="18" customWidth="1"/>
    <col min="7694" max="7694" width="21" customWidth="1"/>
    <col min="7695" max="7696" width="19.85546875" customWidth="1"/>
    <col min="7937" max="7937" width="21.7109375" customWidth="1"/>
    <col min="7938" max="7938" width="19.42578125" customWidth="1"/>
    <col min="7939" max="7939" width="18.28515625" bestFit="1" customWidth="1"/>
    <col min="7940" max="7940" width="17.7109375" customWidth="1"/>
    <col min="7941" max="7941" width="18" customWidth="1"/>
    <col min="7942" max="7942" width="17.7109375" customWidth="1"/>
    <col min="7943" max="7944" width="17.42578125" customWidth="1"/>
    <col min="7945" max="7945" width="17.7109375" customWidth="1"/>
    <col min="7946" max="7946" width="18.5703125" customWidth="1"/>
    <col min="7947" max="7947" width="17.42578125" customWidth="1"/>
    <col min="7948" max="7948" width="17.7109375" customWidth="1"/>
    <col min="7949" max="7949" width="18" customWidth="1"/>
    <col min="7950" max="7950" width="21" customWidth="1"/>
    <col min="7951" max="7952" width="19.85546875" customWidth="1"/>
    <col min="8193" max="8193" width="21.7109375" customWidth="1"/>
    <col min="8194" max="8194" width="19.42578125" customWidth="1"/>
    <col min="8195" max="8195" width="18.28515625" bestFit="1" customWidth="1"/>
    <col min="8196" max="8196" width="17.7109375" customWidth="1"/>
    <col min="8197" max="8197" width="18" customWidth="1"/>
    <col min="8198" max="8198" width="17.7109375" customWidth="1"/>
    <col min="8199" max="8200" width="17.42578125" customWidth="1"/>
    <col min="8201" max="8201" width="17.7109375" customWidth="1"/>
    <col min="8202" max="8202" width="18.5703125" customWidth="1"/>
    <col min="8203" max="8203" width="17.42578125" customWidth="1"/>
    <col min="8204" max="8204" width="17.7109375" customWidth="1"/>
    <col min="8205" max="8205" width="18" customWidth="1"/>
    <col min="8206" max="8206" width="21" customWidth="1"/>
    <col min="8207" max="8208" width="19.85546875" customWidth="1"/>
    <col min="8449" max="8449" width="21.7109375" customWidth="1"/>
    <col min="8450" max="8450" width="19.42578125" customWidth="1"/>
    <col min="8451" max="8451" width="18.28515625" bestFit="1" customWidth="1"/>
    <col min="8452" max="8452" width="17.7109375" customWidth="1"/>
    <col min="8453" max="8453" width="18" customWidth="1"/>
    <col min="8454" max="8454" width="17.7109375" customWidth="1"/>
    <col min="8455" max="8456" width="17.42578125" customWidth="1"/>
    <col min="8457" max="8457" width="17.7109375" customWidth="1"/>
    <col min="8458" max="8458" width="18.5703125" customWidth="1"/>
    <col min="8459" max="8459" width="17.42578125" customWidth="1"/>
    <col min="8460" max="8460" width="17.7109375" customWidth="1"/>
    <col min="8461" max="8461" width="18" customWidth="1"/>
    <col min="8462" max="8462" width="21" customWidth="1"/>
    <col min="8463" max="8464" width="19.85546875" customWidth="1"/>
    <col min="8705" max="8705" width="21.7109375" customWidth="1"/>
    <col min="8706" max="8706" width="19.42578125" customWidth="1"/>
    <col min="8707" max="8707" width="18.28515625" bestFit="1" customWidth="1"/>
    <col min="8708" max="8708" width="17.7109375" customWidth="1"/>
    <col min="8709" max="8709" width="18" customWidth="1"/>
    <col min="8710" max="8710" width="17.7109375" customWidth="1"/>
    <col min="8711" max="8712" width="17.42578125" customWidth="1"/>
    <col min="8713" max="8713" width="17.7109375" customWidth="1"/>
    <col min="8714" max="8714" width="18.5703125" customWidth="1"/>
    <col min="8715" max="8715" width="17.42578125" customWidth="1"/>
    <col min="8716" max="8716" width="17.7109375" customWidth="1"/>
    <col min="8717" max="8717" width="18" customWidth="1"/>
    <col min="8718" max="8718" width="21" customWidth="1"/>
    <col min="8719" max="8720" width="19.85546875" customWidth="1"/>
    <col min="8961" max="8961" width="21.7109375" customWidth="1"/>
    <col min="8962" max="8962" width="19.42578125" customWidth="1"/>
    <col min="8963" max="8963" width="18.28515625" bestFit="1" customWidth="1"/>
    <col min="8964" max="8964" width="17.7109375" customWidth="1"/>
    <col min="8965" max="8965" width="18" customWidth="1"/>
    <col min="8966" max="8966" width="17.7109375" customWidth="1"/>
    <col min="8967" max="8968" width="17.42578125" customWidth="1"/>
    <col min="8969" max="8969" width="17.7109375" customWidth="1"/>
    <col min="8970" max="8970" width="18.5703125" customWidth="1"/>
    <col min="8971" max="8971" width="17.42578125" customWidth="1"/>
    <col min="8972" max="8972" width="17.7109375" customWidth="1"/>
    <col min="8973" max="8973" width="18" customWidth="1"/>
    <col min="8974" max="8974" width="21" customWidth="1"/>
    <col min="8975" max="8976" width="19.85546875" customWidth="1"/>
    <col min="9217" max="9217" width="21.7109375" customWidth="1"/>
    <col min="9218" max="9218" width="19.42578125" customWidth="1"/>
    <col min="9219" max="9219" width="18.28515625" bestFit="1" customWidth="1"/>
    <col min="9220" max="9220" width="17.7109375" customWidth="1"/>
    <col min="9221" max="9221" width="18" customWidth="1"/>
    <col min="9222" max="9222" width="17.7109375" customWidth="1"/>
    <col min="9223" max="9224" width="17.42578125" customWidth="1"/>
    <col min="9225" max="9225" width="17.7109375" customWidth="1"/>
    <col min="9226" max="9226" width="18.5703125" customWidth="1"/>
    <col min="9227" max="9227" width="17.42578125" customWidth="1"/>
    <col min="9228" max="9228" width="17.7109375" customWidth="1"/>
    <col min="9229" max="9229" width="18" customWidth="1"/>
    <col min="9230" max="9230" width="21" customWidth="1"/>
    <col min="9231" max="9232" width="19.85546875" customWidth="1"/>
    <col min="9473" max="9473" width="21.7109375" customWidth="1"/>
    <col min="9474" max="9474" width="19.42578125" customWidth="1"/>
    <col min="9475" max="9475" width="18.28515625" bestFit="1" customWidth="1"/>
    <col min="9476" max="9476" width="17.7109375" customWidth="1"/>
    <col min="9477" max="9477" width="18" customWidth="1"/>
    <col min="9478" max="9478" width="17.7109375" customWidth="1"/>
    <col min="9479" max="9480" width="17.42578125" customWidth="1"/>
    <col min="9481" max="9481" width="17.7109375" customWidth="1"/>
    <col min="9482" max="9482" width="18.5703125" customWidth="1"/>
    <col min="9483" max="9483" width="17.42578125" customWidth="1"/>
    <col min="9484" max="9484" width="17.7109375" customWidth="1"/>
    <col min="9485" max="9485" width="18" customWidth="1"/>
    <col min="9486" max="9486" width="21" customWidth="1"/>
    <col min="9487" max="9488" width="19.85546875" customWidth="1"/>
    <col min="9729" max="9729" width="21.7109375" customWidth="1"/>
    <col min="9730" max="9730" width="19.42578125" customWidth="1"/>
    <col min="9731" max="9731" width="18.28515625" bestFit="1" customWidth="1"/>
    <col min="9732" max="9732" width="17.7109375" customWidth="1"/>
    <col min="9733" max="9733" width="18" customWidth="1"/>
    <col min="9734" max="9734" width="17.7109375" customWidth="1"/>
    <col min="9735" max="9736" width="17.42578125" customWidth="1"/>
    <col min="9737" max="9737" width="17.7109375" customWidth="1"/>
    <col min="9738" max="9738" width="18.5703125" customWidth="1"/>
    <col min="9739" max="9739" width="17.42578125" customWidth="1"/>
    <col min="9740" max="9740" width="17.7109375" customWidth="1"/>
    <col min="9741" max="9741" width="18" customWidth="1"/>
    <col min="9742" max="9742" width="21" customWidth="1"/>
    <col min="9743" max="9744" width="19.85546875" customWidth="1"/>
    <col min="9985" max="9985" width="21.7109375" customWidth="1"/>
    <col min="9986" max="9986" width="19.42578125" customWidth="1"/>
    <col min="9987" max="9987" width="18.28515625" bestFit="1" customWidth="1"/>
    <col min="9988" max="9988" width="17.7109375" customWidth="1"/>
    <col min="9989" max="9989" width="18" customWidth="1"/>
    <col min="9990" max="9990" width="17.7109375" customWidth="1"/>
    <col min="9991" max="9992" width="17.42578125" customWidth="1"/>
    <col min="9993" max="9993" width="17.7109375" customWidth="1"/>
    <col min="9994" max="9994" width="18.5703125" customWidth="1"/>
    <col min="9995" max="9995" width="17.42578125" customWidth="1"/>
    <col min="9996" max="9996" width="17.7109375" customWidth="1"/>
    <col min="9997" max="9997" width="18" customWidth="1"/>
    <col min="9998" max="9998" width="21" customWidth="1"/>
    <col min="9999" max="10000" width="19.85546875" customWidth="1"/>
    <col min="10241" max="10241" width="21.7109375" customWidth="1"/>
    <col min="10242" max="10242" width="19.42578125" customWidth="1"/>
    <col min="10243" max="10243" width="18.28515625" bestFit="1" customWidth="1"/>
    <col min="10244" max="10244" width="17.7109375" customWidth="1"/>
    <col min="10245" max="10245" width="18" customWidth="1"/>
    <col min="10246" max="10246" width="17.7109375" customWidth="1"/>
    <col min="10247" max="10248" width="17.42578125" customWidth="1"/>
    <col min="10249" max="10249" width="17.7109375" customWidth="1"/>
    <col min="10250" max="10250" width="18.5703125" customWidth="1"/>
    <col min="10251" max="10251" width="17.42578125" customWidth="1"/>
    <col min="10252" max="10252" width="17.7109375" customWidth="1"/>
    <col min="10253" max="10253" width="18" customWidth="1"/>
    <col min="10254" max="10254" width="21" customWidth="1"/>
    <col min="10255" max="10256" width="19.85546875" customWidth="1"/>
    <col min="10497" max="10497" width="21.7109375" customWidth="1"/>
    <col min="10498" max="10498" width="19.42578125" customWidth="1"/>
    <col min="10499" max="10499" width="18.28515625" bestFit="1" customWidth="1"/>
    <col min="10500" max="10500" width="17.7109375" customWidth="1"/>
    <col min="10501" max="10501" width="18" customWidth="1"/>
    <col min="10502" max="10502" width="17.7109375" customWidth="1"/>
    <col min="10503" max="10504" width="17.42578125" customWidth="1"/>
    <col min="10505" max="10505" width="17.7109375" customWidth="1"/>
    <col min="10506" max="10506" width="18.5703125" customWidth="1"/>
    <col min="10507" max="10507" width="17.42578125" customWidth="1"/>
    <col min="10508" max="10508" width="17.7109375" customWidth="1"/>
    <col min="10509" max="10509" width="18" customWidth="1"/>
    <col min="10510" max="10510" width="21" customWidth="1"/>
    <col min="10511" max="10512" width="19.85546875" customWidth="1"/>
    <col min="10753" max="10753" width="21.7109375" customWidth="1"/>
    <col min="10754" max="10754" width="19.42578125" customWidth="1"/>
    <col min="10755" max="10755" width="18.28515625" bestFit="1" customWidth="1"/>
    <col min="10756" max="10756" width="17.7109375" customWidth="1"/>
    <col min="10757" max="10757" width="18" customWidth="1"/>
    <col min="10758" max="10758" width="17.7109375" customWidth="1"/>
    <col min="10759" max="10760" width="17.42578125" customWidth="1"/>
    <col min="10761" max="10761" width="17.7109375" customWidth="1"/>
    <col min="10762" max="10762" width="18.5703125" customWidth="1"/>
    <col min="10763" max="10763" width="17.42578125" customWidth="1"/>
    <col min="10764" max="10764" width="17.7109375" customWidth="1"/>
    <col min="10765" max="10765" width="18" customWidth="1"/>
    <col min="10766" max="10766" width="21" customWidth="1"/>
    <col min="10767" max="10768" width="19.85546875" customWidth="1"/>
    <col min="11009" max="11009" width="21.7109375" customWidth="1"/>
    <col min="11010" max="11010" width="19.42578125" customWidth="1"/>
    <col min="11011" max="11011" width="18.28515625" bestFit="1" customWidth="1"/>
    <col min="11012" max="11012" width="17.7109375" customWidth="1"/>
    <col min="11013" max="11013" width="18" customWidth="1"/>
    <col min="11014" max="11014" width="17.7109375" customWidth="1"/>
    <col min="11015" max="11016" width="17.42578125" customWidth="1"/>
    <col min="11017" max="11017" width="17.7109375" customWidth="1"/>
    <col min="11018" max="11018" width="18.5703125" customWidth="1"/>
    <col min="11019" max="11019" width="17.42578125" customWidth="1"/>
    <col min="11020" max="11020" width="17.7109375" customWidth="1"/>
    <col min="11021" max="11021" width="18" customWidth="1"/>
    <col min="11022" max="11022" width="21" customWidth="1"/>
    <col min="11023" max="11024" width="19.85546875" customWidth="1"/>
    <col min="11265" max="11265" width="21.7109375" customWidth="1"/>
    <col min="11266" max="11266" width="19.42578125" customWidth="1"/>
    <col min="11267" max="11267" width="18.28515625" bestFit="1" customWidth="1"/>
    <col min="11268" max="11268" width="17.7109375" customWidth="1"/>
    <col min="11269" max="11269" width="18" customWidth="1"/>
    <col min="11270" max="11270" width="17.7109375" customWidth="1"/>
    <col min="11271" max="11272" width="17.42578125" customWidth="1"/>
    <col min="11273" max="11273" width="17.7109375" customWidth="1"/>
    <col min="11274" max="11274" width="18.5703125" customWidth="1"/>
    <col min="11275" max="11275" width="17.42578125" customWidth="1"/>
    <col min="11276" max="11276" width="17.7109375" customWidth="1"/>
    <col min="11277" max="11277" width="18" customWidth="1"/>
    <col min="11278" max="11278" width="21" customWidth="1"/>
    <col min="11279" max="11280" width="19.85546875" customWidth="1"/>
    <col min="11521" max="11521" width="21.7109375" customWidth="1"/>
    <col min="11522" max="11522" width="19.42578125" customWidth="1"/>
    <col min="11523" max="11523" width="18.28515625" bestFit="1" customWidth="1"/>
    <col min="11524" max="11524" width="17.7109375" customWidth="1"/>
    <col min="11525" max="11525" width="18" customWidth="1"/>
    <col min="11526" max="11526" width="17.7109375" customWidth="1"/>
    <col min="11527" max="11528" width="17.42578125" customWidth="1"/>
    <col min="11529" max="11529" width="17.7109375" customWidth="1"/>
    <col min="11530" max="11530" width="18.5703125" customWidth="1"/>
    <col min="11531" max="11531" width="17.42578125" customWidth="1"/>
    <col min="11532" max="11532" width="17.7109375" customWidth="1"/>
    <col min="11533" max="11533" width="18" customWidth="1"/>
    <col min="11534" max="11534" width="21" customWidth="1"/>
    <col min="11535" max="11536" width="19.85546875" customWidth="1"/>
    <col min="11777" max="11777" width="21.7109375" customWidth="1"/>
    <col min="11778" max="11778" width="19.42578125" customWidth="1"/>
    <col min="11779" max="11779" width="18.28515625" bestFit="1" customWidth="1"/>
    <col min="11780" max="11780" width="17.7109375" customWidth="1"/>
    <col min="11781" max="11781" width="18" customWidth="1"/>
    <col min="11782" max="11782" width="17.7109375" customWidth="1"/>
    <col min="11783" max="11784" width="17.42578125" customWidth="1"/>
    <col min="11785" max="11785" width="17.7109375" customWidth="1"/>
    <col min="11786" max="11786" width="18.5703125" customWidth="1"/>
    <col min="11787" max="11787" width="17.42578125" customWidth="1"/>
    <col min="11788" max="11788" width="17.7109375" customWidth="1"/>
    <col min="11789" max="11789" width="18" customWidth="1"/>
    <col min="11790" max="11790" width="21" customWidth="1"/>
    <col min="11791" max="11792" width="19.85546875" customWidth="1"/>
    <col min="12033" max="12033" width="21.7109375" customWidth="1"/>
    <col min="12034" max="12034" width="19.42578125" customWidth="1"/>
    <col min="12035" max="12035" width="18.28515625" bestFit="1" customWidth="1"/>
    <col min="12036" max="12036" width="17.7109375" customWidth="1"/>
    <col min="12037" max="12037" width="18" customWidth="1"/>
    <col min="12038" max="12038" width="17.7109375" customWidth="1"/>
    <col min="12039" max="12040" width="17.42578125" customWidth="1"/>
    <col min="12041" max="12041" width="17.7109375" customWidth="1"/>
    <col min="12042" max="12042" width="18.5703125" customWidth="1"/>
    <col min="12043" max="12043" width="17.42578125" customWidth="1"/>
    <col min="12044" max="12044" width="17.7109375" customWidth="1"/>
    <col min="12045" max="12045" width="18" customWidth="1"/>
    <col min="12046" max="12046" width="21" customWidth="1"/>
    <col min="12047" max="12048" width="19.85546875" customWidth="1"/>
    <col min="12289" max="12289" width="21.7109375" customWidth="1"/>
    <col min="12290" max="12290" width="19.42578125" customWidth="1"/>
    <col min="12291" max="12291" width="18.28515625" bestFit="1" customWidth="1"/>
    <col min="12292" max="12292" width="17.7109375" customWidth="1"/>
    <col min="12293" max="12293" width="18" customWidth="1"/>
    <col min="12294" max="12294" width="17.7109375" customWidth="1"/>
    <col min="12295" max="12296" width="17.42578125" customWidth="1"/>
    <col min="12297" max="12297" width="17.7109375" customWidth="1"/>
    <col min="12298" max="12298" width="18.5703125" customWidth="1"/>
    <col min="12299" max="12299" width="17.42578125" customWidth="1"/>
    <col min="12300" max="12300" width="17.7109375" customWidth="1"/>
    <col min="12301" max="12301" width="18" customWidth="1"/>
    <col min="12302" max="12302" width="21" customWidth="1"/>
    <col min="12303" max="12304" width="19.85546875" customWidth="1"/>
    <col min="12545" max="12545" width="21.7109375" customWidth="1"/>
    <col min="12546" max="12546" width="19.42578125" customWidth="1"/>
    <col min="12547" max="12547" width="18.28515625" bestFit="1" customWidth="1"/>
    <col min="12548" max="12548" width="17.7109375" customWidth="1"/>
    <col min="12549" max="12549" width="18" customWidth="1"/>
    <col min="12550" max="12550" width="17.7109375" customWidth="1"/>
    <col min="12551" max="12552" width="17.42578125" customWidth="1"/>
    <col min="12553" max="12553" width="17.7109375" customWidth="1"/>
    <col min="12554" max="12554" width="18.5703125" customWidth="1"/>
    <col min="12555" max="12555" width="17.42578125" customWidth="1"/>
    <col min="12556" max="12556" width="17.7109375" customWidth="1"/>
    <col min="12557" max="12557" width="18" customWidth="1"/>
    <col min="12558" max="12558" width="21" customWidth="1"/>
    <col min="12559" max="12560" width="19.85546875" customWidth="1"/>
    <col min="12801" max="12801" width="21.7109375" customWidth="1"/>
    <col min="12802" max="12802" width="19.42578125" customWidth="1"/>
    <col min="12803" max="12803" width="18.28515625" bestFit="1" customWidth="1"/>
    <col min="12804" max="12804" width="17.7109375" customWidth="1"/>
    <col min="12805" max="12805" width="18" customWidth="1"/>
    <col min="12806" max="12806" width="17.7109375" customWidth="1"/>
    <col min="12807" max="12808" width="17.42578125" customWidth="1"/>
    <col min="12809" max="12809" width="17.7109375" customWidth="1"/>
    <col min="12810" max="12810" width="18.5703125" customWidth="1"/>
    <col min="12811" max="12811" width="17.42578125" customWidth="1"/>
    <col min="12812" max="12812" width="17.7109375" customWidth="1"/>
    <col min="12813" max="12813" width="18" customWidth="1"/>
    <col min="12814" max="12814" width="21" customWidth="1"/>
    <col min="12815" max="12816" width="19.85546875" customWidth="1"/>
    <col min="13057" max="13057" width="21.7109375" customWidth="1"/>
    <col min="13058" max="13058" width="19.42578125" customWidth="1"/>
    <col min="13059" max="13059" width="18.28515625" bestFit="1" customWidth="1"/>
    <col min="13060" max="13060" width="17.7109375" customWidth="1"/>
    <col min="13061" max="13061" width="18" customWidth="1"/>
    <col min="13062" max="13062" width="17.7109375" customWidth="1"/>
    <col min="13063" max="13064" width="17.42578125" customWidth="1"/>
    <col min="13065" max="13065" width="17.7109375" customWidth="1"/>
    <col min="13066" max="13066" width="18.5703125" customWidth="1"/>
    <col min="13067" max="13067" width="17.42578125" customWidth="1"/>
    <col min="13068" max="13068" width="17.7109375" customWidth="1"/>
    <col min="13069" max="13069" width="18" customWidth="1"/>
    <col min="13070" max="13070" width="21" customWidth="1"/>
    <col min="13071" max="13072" width="19.85546875" customWidth="1"/>
    <col min="13313" max="13313" width="21.7109375" customWidth="1"/>
    <col min="13314" max="13314" width="19.42578125" customWidth="1"/>
    <col min="13315" max="13315" width="18.28515625" bestFit="1" customWidth="1"/>
    <col min="13316" max="13316" width="17.7109375" customWidth="1"/>
    <col min="13317" max="13317" width="18" customWidth="1"/>
    <col min="13318" max="13318" width="17.7109375" customWidth="1"/>
    <col min="13319" max="13320" width="17.42578125" customWidth="1"/>
    <col min="13321" max="13321" width="17.7109375" customWidth="1"/>
    <col min="13322" max="13322" width="18.5703125" customWidth="1"/>
    <col min="13323" max="13323" width="17.42578125" customWidth="1"/>
    <col min="13324" max="13324" width="17.7109375" customWidth="1"/>
    <col min="13325" max="13325" width="18" customWidth="1"/>
    <col min="13326" max="13326" width="21" customWidth="1"/>
    <col min="13327" max="13328" width="19.85546875" customWidth="1"/>
    <col min="13569" max="13569" width="21.7109375" customWidth="1"/>
    <col min="13570" max="13570" width="19.42578125" customWidth="1"/>
    <col min="13571" max="13571" width="18.28515625" bestFit="1" customWidth="1"/>
    <col min="13572" max="13572" width="17.7109375" customWidth="1"/>
    <col min="13573" max="13573" width="18" customWidth="1"/>
    <col min="13574" max="13574" width="17.7109375" customWidth="1"/>
    <col min="13575" max="13576" width="17.42578125" customWidth="1"/>
    <col min="13577" max="13577" width="17.7109375" customWidth="1"/>
    <col min="13578" max="13578" width="18.5703125" customWidth="1"/>
    <col min="13579" max="13579" width="17.42578125" customWidth="1"/>
    <col min="13580" max="13580" width="17.7109375" customWidth="1"/>
    <col min="13581" max="13581" width="18" customWidth="1"/>
    <col min="13582" max="13582" width="21" customWidth="1"/>
    <col min="13583" max="13584" width="19.85546875" customWidth="1"/>
    <col min="13825" max="13825" width="21.7109375" customWidth="1"/>
    <col min="13826" max="13826" width="19.42578125" customWidth="1"/>
    <col min="13827" max="13827" width="18.28515625" bestFit="1" customWidth="1"/>
    <col min="13828" max="13828" width="17.7109375" customWidth="1"/>
    <col min="13829" max="13829" width="18" customWidth="1"/>
    <col min="13830" max="13830" width="17.7109375" customWidth="1"/>
    <col min="13831" max="13832" width="17.42578125" customWidth="1"/>
    <col min="13833" max="13833" width="17.7109375" customWidth="1"/>
    <col min="13834" max="13834" width="18.5703125" customWidth="1"/>
    <col min="13835" max="13835" width="17.42578125" customWidth="1"/>
    <col min="13836" max="13836" width="17.7109375" customWidth="1"/>
    <col min="13837" max="13837" width="18" customWidth="1"/>
    <col min="13838" max="13838" width="21" customWidth="1"/>
    <col min="13839" max="13840" width="19.85546875" customWidth="1"/>
    <col min="14081" max="14081" width="21.7109375" customWidth="1"/>
    <col min="14082" max="14082" width="19.42578125" customWidth="1"/>
    <col min="14083" max="14083" width="18.28515625" bestFit="1" customWidth="1"/>
    <col min="14084" max="14084" width="17.7109375" customWidth="1"/>
    <col min="14085" max="14085" width="18" customWidth="1"/>
    <col min="14086" max="14086" width="17.7109375" customWidth="1"/>
    <col min="14087" max="14088" width="17.42578125" customWidth="1"/>
    <col min="14089" max="14089" width="17.7109375" customWidth="1"/>
    <col min="14090" max="14090" width="18.5703125" customWidth="1"/>
    <col min="14091" max="14091" width="17.42578125" customWidth="1"/>
    <col min="14092" max="14092" width="17.7109375" customWidth="1"/>
    <col min="14093" max="14093" width="18" customWidth="1"/>
    <col min="14094" max="14094" width="21" customWidth="1"/>
    <col min="14095" max="14096" width="19.85546875" customWidth="1"/>
    <col min="14337" max="14337" width="21.7109375" customWidth="1"/>
    <col min="14338" max="14338" width="19.42578125" customWidth="1"/>
    <col min="14339" max="14339" width="18.28515625" bestFit="1" customWidth="1"/>
    <col min="14340" max="14340" width="17.7109375" customWidth="1"/>
    <col min="14341" max="14341" width="18" customWidth="1"/>
    <col min="14342" max="14342" width="17.7109375" customWidth="1"/>
    <col min="14343" max="14344" width="17.42578125" customWidth="1"/>
    <col min="14345" max="14345" width="17.7109375" customWidth="1"/>
    <col min="14346" max="14346" width="18.5703125" customWidth="1"/>
    <col min="14347" max="14347" width="17.42578125" customWidth="1"/>
    <col min="14348" max="14348" width="17.7109375" customWidth="1"/>
    <col min="14349" max="14349" width="18" customWidth="1"/>
    <col min="14350" max="14350" width="21" customWidth="1"/>
    <col min="14351" max="14352" width="19.85546875" customWidth="1"/>
    <col min="14593" max="14593" width="21.7109375" customWidth="1"/>
    <col min="14594" max="14594" width="19.42578125" customWidth="1"/>
    <col min="14595" max="14595" width="18.28515625" bestFit="1" customWidth="1"/>
    <col min="14596" max="14596" width="17.7109375" customWidth="1"/>
    <col min="14597" max="14597" width="18" customWidth="1"/>
    <col min="14598" max="14598" width="17.7109375" customWidth="1"/>
    <col min="14599" max="14600" width="17.42578125" customWidth="1"/>
    <col min="14601" max="14601" width="17.7109375" customWidth="1"/>
    <col min="14602" max="14602" width="18.5703125" customWidth="1"/>
    <col min="14603" max="14603" width="17.42578125" customWidth="1"/>
    <col min="14604" max="14604" width="17.7109375" customWidth="1"/>
    <col min="14605" max="14605" width="18" customWidth="1"/>
    <col min="14606" max="14606" width="21" customWidth="1"/>
    <col min="14607" max="14608" width="19.85546875" customWidth="1"/>
    <col min="14849" max="14849" width="21.7109375" customWidth="1"/>
    <col min="14850" max="14850" width="19.42578125" customWidth="1"/>
    <col min="14851" max="14851" width="18.28515625" bestFit="1" customWidth="1"/>
    <col min="14852" max="14852" width="17.7109375" customWidth="1"/>
    <col min="14853" max="14853" width="18" customWidth="1"/>
    <col min="14854" max="14854" width="17.7109375" customWidth="1"/>
    <col min="14855" max="14856" width="17.42578125" customWidth="1"/>
    <col min="14857" max="14857" width="17.7109375" customWidth="1"/>
    <col min="14858" max="14858" width="18.5703125" customWidth="1"/>
    <col min="14859" max="14859" width="17.42578125" customWidth="1"/>
    <col min="14860" max="14860" width="17.7109375" customWidth="1"/>
    <col min="14861" max="14861" width="18" customWidth="1"/>
    <col min="14862" max="14862" width="21" customWidth="1"/>
    <col min="14863" max="14864" width="19.85546875" customWidth="1"/>
    <col min="15105" max="15105" width="21.7109375" customWidth="1"/>
    <col min="15106" max="15106" width="19.42578125" customWidth="1"/>
    <col min="15107" max="15107" width="18.28515625" bestFit="1" customWidth="1"/>
    <col min="15108" max="15108" width="17.7109375" customWidth="1"/>
    <col min="15109" max="15109" width="18" customWidth="1"/>
    <col min="15110" max="15110" width="17.7109375" customWidth="1"/>
    <col min="15111" max="15112" width="17.42578125" customWidth="1"/>
    <col min="15113" max="15113" width="17.7109375" customWidth="1"/>
    <col min="15114" max="15114" width="18.5703125" customWidth="1"/>
    <col min="15115" max="15115" width="17.42578125" customWidth="1"/>
    <col min="15116" max="15116" width="17.7109375" customWidth="1"/>
    <col min="15117" max="15117" width="18" customWidth="1"/>
    <col min="15118" max="15118" width="21" customWidth="1"/>
    <col min="15119" max="15120" width="19.85546875" customWidth="1"/>
    <col min="15361" max="15361" width="21.7109375" customWidth="1"/>
    <col min="15362" max="15362" width="19.42578125" customWidth="1"/>
    <col min="15363" max="15363" width="18.28515625" bestFit="1" customWidth="1"/>
    <col min="15364" max="15364" width="17.7109375" customWidth="1"/>
    <col min="15365" max="15365" width="18" customWidth="1"/>
    <col min="15366" max="15366" width="17.7109375" customWidth="1"/>
    <col min="15367" max="15368" width="17.42578125" customWidth="1"/>
    <col min="15369" max="15369" width="17.7109375" customWidth="1"/>
    <col min="15370" max="15370" width="18.5703125" customWidth="1"/>
    <col min="15371" max="15371" width="17.42578125" customWidth="1"/>
    <col min="15372" max="15372" width="17.7109375" customWidth="1"/>
    <col min="15373" max="15373" width="18" customWidth="1"/>
    <col min="15374" max="15374" width="21" customWidth="1"/>
    <col min="15375" max="15376" width="19.85546875" customWidth="1"/>
    <col min="15617" max="15617" width="21.7109375" customWidth="1"/>
    <col min="15618" max="15618" width="19.42578125" customWidth="1"/>
    <col min="15619" max="15619" width="18.28515625" bestFit="1" customWidth="1"/>
    <col min="15620" max="15620" width="17.7109375" customWidth="1"/>
    <col min="15621" max="15621" width="18" customWidth="1"/>
    <col min="15622" max="15622" width="17.7109375" customWidth="1"/>
    <col min="15623" max="15624" width="17.42578125" customWidth="1"/>
    <col min="15625" max="15625" width="17.7109375" customWidth="1"/>
    <col min="15626" max="15626" width="18.5703125" customWidth="1"/>
    <col min="15627" max="15627" width="17.42578125" customWidth="1"/>
    <col min="15628" max="15628" width="17.7109375" customWidth="1"/>
    <col min="15629" max="15629" width="18" customWidth="1"/>
    <col min="15630" max="15630" width="21" customWidth="1"/>
    <col min="15631" max="15632" width="19.85546875" customWidth="1"/>
    <col min="15873" max="15873" width="21.7109375" customWidth="1"/>
    <col min="15874" max="15874" width="19.42578125" customWidth="1"/>
    <col min="15875" max="15875" width="18.28515625" bestFit="1" customWidth="1"/>
    <col min="15876" max="15876" width="17.7109375" customWidth="1"/>
    <col min="15877" max="15877" width="18" customWidth="1"/>
    <col min="15878" max="15878" width="17.7109375" customWidth="1"/>
    <col min="15879" max="15880" width="17.42578125" customWidth="1"/>
    <col min="15881" max="15881" width="17.7109375" customWidth="1"/>
    <col min="15882" max="15882" width="18.5703125" customWidth="1"/>
    <col min="15883" max="15883" width="17.42578125" customWidth="1"/>
    <col min="15884" max="15884" width="17.7109375" customWidth="1"/>
    <col min="15885" max="15885" width="18" customWidth="1"/>
    <col min="15886" max="15886" width="21" customWidth="1"/>
    <col min="15887" max="15888" width="19.85546875" customWidth="1"/>
    <col min="16129" max="16129" width="21.7109375" customWidth="1"/>
    <col min="16130" max="16130" width="19.42578125" customWidth="1"/>
    <col min="16131" max="16131" width="18.28515625" bestFit="1" customWidth="1"/>
    <col min="16132" max="16132" width="17.7109375" customWidth="1"/>
    <col min="16133" max="16133" width="18" customWidth="1"/>
    <col min="16134" max="16134" width="17.7109375" customWidth="1"/>
    <col min="16135" max="16136" width="17.42578125" customWidth="1"/>
    <col min="16137" max="16137" width="17.7109375" customWidth="1"/>
    <col min="16138" max="16138" width="18.5703125" customWidth="1"/>
    <col min="16139" max="16139" width="17.42578125" customWidth="1"/>
    <col min="16140" max="16140" width="17.7109375" customWidth="1"/>
    <col min="16141" max="16141" width="18" customWidth="1"/>
    <col min="16142" max="16142" width="21" customWidth="1"/>
    <col min="16143" max="16144" width="19.85546875" customWidth="1"/>
  </cols>
  <sheetData>
    <row r="1" spans="1:28" s="17" customFormat="1" x14ac:dyDescent="0.3">
      <c r="O1" s="93"/>
      <c r="P1" s="93"/>
    </row>
    <row r="2" spans="1:28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93"/>
      <c r="P2" s="93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93"/>
      <c r="P3" s="93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8" ht="17.100000000000001" customHeight="1" x14ac:dyDescent="0.3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93"/>
      <c r="P4" s="93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7.100000000000001" customHeight="1" x14ac:dyDescent="0.3">
      <c r="A5" s="1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93"/>
      <c r="P5" s="93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7.100000000000001" customHeight="1" x14ac:dyDescent="0.3">
      <c r="A6" s="17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93"/>
      <c r="P6" s="93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4">
      <c r="A7" s="301" t="s">
        <v>148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95"/>
      <c r="P7" s="93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26.25" x14ac:dyDescent="0.4">
      <c r="A8" s="300" t="s">
        <v>101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95"/>
      <c r="P8" s="93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7.5" customHeight="1" thickBot="1" x14ac:dyDescent="0.45">
      <c r="A9" s="10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5"/>
      <c r="P9" s="93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21" hidden="1" thickBot="1" x14ac:dyDescent="0.35">
      <c r="A10" s="87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3"/>
      <c r="P10" s="9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</row>
    <row r="11" spans="1:28" s="73" customFormat="1" ht="33.75" customHeight="1" x14ac:dyDescent="0.3">
      <c r="A11" s="26" t="s">
        <v>60</v>
      </c>
      <c r="B11" s="27" t="s">
        <v>103</v>
      </c>
      <c r="C11" s="27" t="s">
        <v>104</v>
      </c>
      <c r="D11" s="27" t="s">
        <v>105</v>
      </c>
      <c r="E11" s="27" t="s">
        <v>106</v>
      </c>
      <c r="F11" s="27" t="s">
        <v>107</v>
      </c>
      <c r="G11" s="27" t="s">
        <v>108</v>
      </c>
      <c r="H11" s="27" t="s">
        <v>109</v>
      </c>
      <c r="I11" s="27" t="s">
        <v>110</v>
      </c>
      <c r="J11" s="27" t="s">
        <v>111</v>
      </c>
      <c r="K11" s="27" t="s">
        <v>112</v>
      </c>
      <c r="L11" s="27" t="s">
        <v>12</v>
      </c>
      <c r="M11" s="27" t="s">
        <v>13</v>
      </c>
      <c r="N11" s="28" t="s">
        <v>14</v>
      </c>
      <c r="O11" s="93"/>
      <c r="P11" s="9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</row>
    <row r="12" spans="1:28" s="73" customFormat="1" ht="33.75" customHeight="1" x14ac:dyDescent="0.35">
      <c r="A12" s="172" t="s">
        <v>113</v>
      </c>
      <c r="B12" s="15">
        <v>516353</v>
      </c>
      <c r="C12" s="15">
        <v>272011</v>
      </c>
      <c r="D12" s="15">
        <v>285120</v>
      </c>
      <c r="E12" s="15">
        <v>96462</v>
      </c>
      <c r="F12" s="15">
        <v>254712</v>
      </c>
      <c r="G12" s="15">
        <v>616726</v>
      </c>
      <c r="H12" s="15">
        <v>406178</v>
      </c>
      <c r="I12" s="15">
        <v>162578</v>
      </c>
      <c r="J12" s="15">
        <v>47876</v>
      </c>
      <c r="K12" s="15">
        <v>45210</v>
      </c>
      <c r="L12" s="15">
        <v>20718</v>
      </c>
      <c r="M12" s="15">
        <v>183571</v>
      </c>
      <c r="N12" s="16">
        <f>SUM(B12:M12)</f>
        <v>2907515</v>
      </c>
      <c r="O12" s="93"/>
      <c r="P12" s="9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</row>
    <row r="13" spans="1:28" s="73" customFormat="1" ht="33.75" customHeight="1" x14ac:dyDescent="0.35">
      <c r="A13" s="172" t="s">
        <v>114</v>
      </c>
      <c r="B13" s="15">
        <v>19858</v>
      </c>
      <c r="C13" s="15">
        <v>15897</v>
      </c>
      <c r="D13" s="15">
        <v>18347</v>
      </c>
      <c r="E13" s="15">
        <v>46854</v>
      </c>
      <c r="F13" s="15">
        <v>74575</v>
      </c>
      <c r="G13" s="15">
        <v>41954</v>
      </c>
      <c r="H13" s="15">
        <v>19440</v>
      </c>
      <c r="I13" s="15">
        <v>19968</v>
      </c>
      <c r="J13" s="15">
        <v>29507</v>
      </c>
      <c r="K13" s="15">
        <v>16533</v>
      </c>
      <c r="L13" s="15">
        <v>25055</v>
      </c>
      <c r="M13" s="15">
        <v>16421</v>
      </c>
      <c r="N13" s="16">
        <f>SUM(B13:M13)</f>
        <v>344409</v>
      </c>
      <c r="O13" s="93"/>
      <c r="P13" s="9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</row>
    <row r="14" spans="1:28" s="73" customFormat="1" ht="33.75" customHeight="1" x14ac:dyDescent="0.35">
      <c r="A14" s="172" t="s">
        <v>115</v>
      </c>
      <c r="B14" s="15">
        <v>0</v>
      </c>
      <c r="C14" s="15">
        <v>0</v>
      </c>
      <c r="D14" s="15">
        <v>0</v>
      </c>
      <c r="E14" s="15">
        <v>0</v>
      </c>
      <c r="F14" s="15">
        <v>150</v>
      </c>
      <c r="G14" s="15">
        <v>2336</v>
      </c>
      <c r="H14" s="15">
        <v>120</v>
      </c>
      <c r="I14" s="15">
        <v>0</v>
      </c>
      <c r="J14" s="15">
        <v>7864</v>
      </c>
      <c r="K14" s="15">
        <v>8900</v>
      </c>
      <c r="L14" s="15">
        <v>1783</v>
      </c>
      <c r="M14" s="15">
        <v>2020</v>
      </c>
      <c r="N14" s="16">
        <f t="shared" ref="N14:N44" si="0">SUM(B14:M14)</f>
        <v>23173</v>
      </c>
      <c r="O14" s="93"/>
      <c r="P14" s="9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</row>
    <row r="15" spans="1:28" s="73" customFormat="1" ht="33.75" customHeight="1" x14ac:dyDescent="0.35">
      <c r="A15" s="172" t="s">
        <v>116</v>
      </c>
      <c r="B15" s="15">
        <v>90</v>
      </c>
      <c r="C15" s="15">
        <v>3</v>
      </c>
      <c r="D15" s="15">
        <v>19</v>
      </c>
      <c r="E15" s="15">
        <v>144</v>
      </c>
      <c r="F15" s="15">
        <v>522</v>
      </c>
      <c r="G15" s="15">
        <v>632</v>
      </c>
      <c r="H15" s="15">
        <v>56</v>
      </c>
      <c r="I15" s="15">
        <v>2881</v>
      </c>
      <c r="J15" s="15">
        <v>68</v>
      </c>
      <c r="K15" s="15">
        <v>260</v>
      </c>
      <c r="L15" s="15">
        <v>90</v>
      </c>
      <c r="M15" s="15">
        <v>61</v>
      </c>
      <c r="N15" s="16">
        <f t="shared" si="0"/>
        <v>4826</v>
      </c>
      <c r="O15" s="93"/>
      <c r="P15" s="9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</row>
    <row r="16" spans="1:28" s="73" customFormat="1" ht="33.75" customHeight="1" x14ac:dyDescent="0.35">
      <c r="A16" s="172" t="s">
        <v>117</v>
      </c>
      <c r="B16" s="15">
        <v>4643</v>
      </c>
      <c r="C16" s="15">
        <v>2179</v>
      </c>
      <c r="D16" s="15">
        <v>2816</v>
      </c>
      <c r="E16" s="15">
        <v>4294</v>
      </c>
      <c r="F16" s="15">
        <v>13158</v>
      </c>
      <c r="G16" s="15">
        <v>3322</v>
      </c>
      <c r="H16" s="15">
        <v>6321</v>
      </c>
      <c r="I16" s="15">
        <v>8600</v>
      </c>
      <c r="J16" s="15">
        <v>8830</v>
      </c>
      <c r="K16" s="15">
        <v>2829</v>
      </c>
      <c r="L16" s="15">
        <v>386</v>
      </c>
      <c r="M16" s="15">
        <v>702</v>
      </c>
      <c r="N16" s="16">
        <f t="shared" si="0"/>
        <v>58080</v>
      </c>
      <c r="O16" s="93"/>
      <c r="P16" s="9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:28" s="73" customFormat="1" ht="33.75" customHeight="1" x14ac:dyDescent="0.35">
      <c r="A17" s="172" t="s">
        <v>118</v>
      </c>
      <c r="B17" s="15">
        <v>42400</v>
      </c>
      <c r="C17" s="15">
        <v>7619</v>
      </c>
      <c r="D17" s="15">
        <v>4145</v>
      </c>
      <c r="E17" s="15">
        <v>15091</v>
      </c>
      <c r="F17" s="15">
        <v>22009</v>
      </c>
      <c r="G17" s="15">
        <v>6510</v>
      </c>
      <c r="H17" s="15">
        <v>2625</v>
      </c>
      <c r="I17" s="15">
        <v>9688</v>
      </c>
      <c r="J17" s="15">
        <v>27892</v>
      </c>
      <c r="K17" s="15">
        <v>8814</v>
      </c>
      <c r="L17" s="15">
        <v>69325</v>
      </c>
      <c r="M17" s="15">
        <v>71997</v>
      </c>
      <c r="N17" s="16">
        <f t="shared" si="0"/>
        <v>288115</v>
      </c>
      <c r="O17" s="93"/>
      <c r="P17" s="9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1:28" s="73" customFormat="1" ht="33.75" customHeight="1" x14ac:dyDescent="0.35">
      <c r="A18" s="172" t="s">
        <v>119</v>
      </c>
      <c r="B18" s="15">
        <v>17666</v>
      </c>
      <c r="C18" s="15">
        <v>10147</v>
      </c>
      <c r="D18" s="15">
        <v>8446</v>
      </c>
      <c r="E18" s="15">
        <v>23445</v>
      </c>
      <c r="F18" s="15">
        <v>53646</v>
      </c>
      <c r="G18" s="15">
        <v>11942</v>
      </c>
      <c r="H18" s="15">
        <v>750</v>
      </c>
      <c r="I18" s="15">
        <v>10207</v>
      </c>
      <c r="J18" s="15">
        <v>46240</v>
      </c>
      <c r="K18" s="15">
        <v>14987</v>
      </c>
      <c r="L18" s="15">
        <v>20407</v>
      </c>
      <c r="M18" s="15">
        <v>38569</v>
      </c>
      <c r="N18" s="16">
        <f t="shared" si="0"/>
        <v>256452</v>
      </c>
      <c r="O18" s="93"/>
      <c r="P18" s="9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</row>
    <row r="19" spans="1:28" s="73" customFormat="1" ht="33.75" customHeight="1" x14ac:dyDescent="0.35">
      <c r="A19" s="172" t="s">
        <v>120</v>
      </c>
      <c r="B19" s="15">
        <v>893</v>
      </c>
      <c r="C19" s="15">
        <v>336</v>
      </c>
      <c r="D19" s="15">
        <v>862</v>
      </c>
      <c r="E19" s="15">
        <v>387</v>
      </c>
      <c r="F19" s="15">
        <v>1469</v>
      </c>
      <c r="G19" s="15">
        <v>170</v>
      </c>
      <c r="H19" s="15">
        <v>40</v>
      </c>
      <c r="I19" s="15">
        <v>206</v>
      </c>
      <c r="J19" s="15">
        <v>686</v>
      </c>
      <c r="K19" s="15">
        <v>620</v>
      </c>
      <c r="L19" s="15">
        <v>304</v>
      </c>
      <c r="M19" s="15">
        <v>675</v>
      </c>
      <c r="N19" s="16">
        <f t="shared" si="0"/>
        <v>6648</v>
      </c>
      <c r="O19" s="93"/>
      <c r="P19" s="9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</row>
    <row r="20" spans="1:28" s="73" customFormat="1" ht="33.75" customHeight="1" x14ac:dyDescent="0.35">
      <c r="A20" s="172" t="s">
        <v>121</v>
      </c>
      <c r="B20" s="15">
        <v>4612</v>
      </c>
      <c r="C20" s="15">
        <v>5689</v>
      </c>
      <c r="D20" s="15">
        <v>5021</v>
      </c>
      <c r="E20" s="15">
        <v>42517</v>
      </c>
      <c r="F20" s="15">
        <v>77097</v>
      </c>
      <c r="G20" s="15">
        <v>44097</v>
      </c>
      <c r="H20" s="15">
        <v>18432</v>
      </c>
      <c r="I20" s="15">
        <v>8222</v>
      </c>
      <c r="J20" s="15">
        <v>9021</v>
      </c>
      <c r="K20" s="15">
        <v>4099</v>
      </c>
      <c r="L20" s="15">
        <v>4233</v>
      </c>
      <c r="M20" s="15">
        <v>7084</v>
      </c>
      <c r="N20" s="16">
        <f t="shared" si="0"/>
        <v>230124</v>
      </c>
      <c r="O20" s="93"/>
      <c r="P20" s="9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</row>
    <row r="21" spans="1:28" s="73" customFormat="1" ht="33.75" customHeight="1" x14ac:dyDescent="0.35">
      <c r="A21" s="172" t="s">
        <v>122</v>
      </c>
      <c r="B21" s="15">
        <v>5818</v>
      </c>
      <c r="C21" s="15">
        <v>5985</v>
      </c>
      <c r="D21" s="15">
        <v>3603</v>
      </c>
      <c r="E21" s="15">
        <v>4596</v>
      </c>
      <c r="F21" s="15">
        <v>8119</v>
      </c>
      <c r="G21" s="15">
        <v>8393</v>
      </c>
      <c r="H21" s="15">
        <v>5661</v>
      </c>
      <c r="I21" s="15">
        <v>5789</v>
      </c>
      <c r="J21" s="15">
        <v>6317</v>
      </c>
      <c r="K21" s="15">
        <v>6483</v>
      </c>
      <c r="L21" s="15">
        <v>6394</v>
      </c>
      <c r="M21" s="15">
        <v>8097</v>
      </c>
      <c r="N21" s="16">
        <f t="shared" si="0"/>
        <v>75255</v>
      </c>
      <c r="O21" s="93"/>
      <c r="P21" s="9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</row>
    <row r="22" spans="1:28" s="73" customFormat="1" ht="33.75" customHeight="1" x14ac:dyDescent="0.35">
      <c r="A22" s="172" t="s">
        <v>123</v>
      </c>
      <c r="B22" s="15">
        <v>4679</v>
      </c>
      <c r="C22" s="15">
        <v>5435</v>
      </c>
      <c r="D22" s="15">
        <v>8966</v>
      </c>
      <c r="E22" s="15">
        <v>7852</v>
      </c>
      <c r="F22" s="15">
        <v>9585</v>
      </c>
      <c r="G22" s="15">
        <v>5904</v>
      </c>
      <c r="H22" s="15">
        <v>2991</v>
      </c>
      <c r="I22" s="15">
        <v>6746</v>
      </c>
      <c r="J22" s="15">
        <v>1651</v>
      </c>
      <c r="K22" s="15">
        <v>2183</v>
      </c>
      <c r="L22" s="15">
        <v>1977</v>
      </c>
      <c r="M22" s="15">
        <v>4575</v>
      </c>
      <c r="N22" s="16">
        <f t="shared" si="0"/>
        <v>62544</v>
      </c>
      <c r="O22" s="93"/>
      <c r="P22" s="9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</row>
    <row r="23" spans="1:28" s="73" customFormat="1" ht="33.75" customHeight="1" x14ac:dyDescent="0.35">
      <c r="A23" s="172" t="s">
        <v>124</v>
      </c>
      <c r="B23" s="15">
        <v>1807</v>
      </c>
      <c r="C23" s="15">
        <v>1987</v>
      </c>
      <c r="D23" s="15">
        <v>2532</v>
      </c>
      <c r="E23" s="15">
        <v>1443</v>
      </c>
      <c r="F23" s="15">
        <v>1546</v>
      </c>
      <c r="G23" s="15">
        <v>1441</v>
      </c>
      <c r="H23" s="15">
        <v>1582</v>
      </c>
      <c r="I23" s="15">
        <v>1788</v>
      </c>
      <c r="J23" s="15">
        <v>1426</v>
      </c>
      <c r="K23" s="15">
        <v>2388</v>
      </c>
      <c r="L23" s="15">
        <v>1806</v>
      </c>
      <c r="M23" s="15">
        <v>3500</v>
      </c>
      <c r="N23" s="16">
        <f t="shared" si="0"/>
        <v>23246</v>
      </c>
      <c r="O23" s="93"/>
      <c r="P23" s="9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</row>
    <row r="24" spans="1:28" s="73" customFormat="1" ht="33.75" customHeight="1" x14ac:dyDescent="0.35">
      <c r="A24" s="172" t="s">
        <v>125</v>
      </c>
      <c r="B24" s="15">
        <v>3666</v>
      </c>
      <c r="C24" s="15">
        <v>4209</v>
      </c>
      <c r="D24" s="15">
        <v>6165</v>
      </c>
      <c r="E24" s="15">
        <v>5733</v>
      </c>
      <c r="F24" s="15">
        <v>7164</v>
      </c>
      <c r="G24" s="15">
        <v>9549</v>
      </c>
      <c r="H24" s="15">
        <v>5252</v>
      </c>
      <c r="I24" s="15">
        <v>6871</v>
      </c>
      <c r="J24" s="15">
        <v>5767</v>
      </c>
      <c r="K24" s="15">
        <v>4837</v>
      </c>
      <c r="L24" s="15">
        <v>4987</v>
      </c>
      <c r="M24" s="15">
        <v>4218</v>
      </c>
      <c r="N24" s="16">
        <f t="shared" si="0"/>
        <v>68418</v>
      </c>
      <c r="O24" s="93"/>
      <c r="P24" s="9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</row>
    <row r="25" spans="1:28" s="73" customFormat="1" ht="33.75" customHeight="1" x14ac:dyDescent="0.35">
      <c r="A25" s="172" t="s">
        <v>126</v>
      </c>
      <c r="B25" s="15">
        <v>16573</v>
      </c>
      <c r="C25" s="15">
        <v>20901</v>
      </c>
      <c r="D25" s="15">
        <v>20546</v>
      </c>
      <c r="E25" s="15">
        <v>33523</v>
      </c>
      <c r="F25" s="15">
        <v>33777</v>
      </c>
      <c r="G25" s="15">
        <v>30479</v>
      </c>
      <c r="H25" s="15">
        <v>22213</v>
      </c>
      <c r="I25" s="15">
        <v>20515</v>
      </c>
      <c r="J25" s="15">
        <v>19109</v>
      </c>
      <c r="K25" s="15">
        <v>23421</v>
      </c>
      <c r="L25" s="15">
        <v>15758</v>
      </c>
      <c r="M25" s="15">
        <v>20508</v>
      </c>
      <c r="N25" s="16">
        <f t="shared" si="0"/>
        <v>277323</v>
      </c>
      <c r="O25" s="93"/>
      <c r="P25" s="9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</row>
    <row r="26" spans="1:28" s="73" customFormat="1" ht="33.75" customHeight="1" x14ac:dyDescent="0.35">
      <c r="A26" s="172" t="s">
        <v>127</v>
      </c>
      <c r="B26" s="15">
        <v>2327</v>
      </c>
      <c r="C26" s="15">
        <v>3380</v>
      </c>
      <c r="D26" s="15">
        <v>1866</v>
      </c>
      <c r="E26" s="15">
        <v>2841</v>
      </c>
      <c r="F26" s="15">
        <v>1987</v>
      </c>
      <c r="G26" s="15">
        <v>1774</v>
      </c>
      <c r="H26" s="15">
        <v>1697</v>
      </c>
      <c r="I26" s="15">
        <v>1122</v>
      </c>
      <c r="J26" s="15">
        <v>2524</v>
      </c>
      <c r="K26" s="15">
        <v>4825</v>
      </c>
      <c r="L26" s="15">
        <v>5157</v>
      </c>
      <c r="M26" s="15">
        <v>4115</v>
      </c>
      <c r="N26" s="16">
        <f t="shared" si="0"/>
        <v>33615</v>
      </c>
      <c r="O26" s="93"/>
      <c r="P26" s="9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</row>
    <row r="27" spans="1:28" s="73" customFormat="1" ht="33.75" customHeight="1" x14ac:dyDescent="0.35">
      <c r="A27" s="172" t="s">
        <v>128</v>
      </c>
      <c r="B27" s="15">
        <v>186</v>
      </c>
      <c r="C27" s="15">
        <v>22</v>
      </c>
      <c r="D27" s="15">
        <v>0</v>
      </c>
      <c r="E27" s="15">
        <v>0</v>
      </c>
      <c r="F27" s="15">
        <v>20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3684</v>
      </c>
      <c r="N27" s="16">
        <f t="shared" si="0"/>
        <v>3912</v>
      </c>
      <c r="O27" s="93"/>
      <c r="P27" s="9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</row>
    <row r="28" spans="1:28" s="73" customFormat="1" ht="33.75" customHeight="1" x14ac:dyDescent="0.35">
      <c r="A28" s="172" t="s">
        <v>129</v>
      </c>
      <c r="B28" s="15">
        <v>7500</v>
      </c>
      <c r="C28" s="15">
        <v>3867</v>
      </c>
      <c r="D28" s="15">
        <v>4194</v>
      </c>
      <c r="E28" s="15">
        <v>4488</v>
      </c>
      <c r="F28" s="15">
        <v>11254</v>
      </c>
      <c r="G28" s="15">
        <v>10726</v>
      </c>
      <c r="H28" s="15">
        <v>7220</v>
      </c>
      <c r="I28" s="15">
        <v>7210</v>
      </c>
      <c r="J28" s="15">
        <v>4396</v>
      </c>
      <c r="K28" s="15">
        <v>6447</v>
      </c>
      <c r="L28" s="15">
        <v>7697</v>
      </c>
      <c r="M28" s="15">
        <v>6460</v>
      </c>
      <c r="N28" s="16">
        <f t="shared" si="0"/>
        <v>81459</v>
      </c>
      <c r="O28" s="93"/>
      <c r="P28" s="9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</row>
    <row r="29" spans="1:28" s="73" customFormat="1" ht="33.75" customHeight="1" x14ac:dyDescent="0.35">
      <c r="A29" s="172" t="s">
        <v>130</v>
      </c>
      <c r="B29" s="15">
        <v>1406</v>
      </c>
      <c r="C29" s="15">
        <v>1300</v>
      </c>
      <c r="D29" s="15">
        <v>931</v>
      </c>
      <c r="E29" s="15">
        <v>1174</v>
      </c>
      <c r="F29" s="15">
        <v>790</v>
      </c>
      <c r="G29" s="15">
        <v>1018</v>
      </c>
      <c r="H29" s="15">
        <v>817</v>
      </c>
      <c r="I29" s="15">
        <v>804</v>
      </c>
      <c r="J29" s="15">
        <v>1128</v>
      </c>
      <c r="K29" s="15">
        <v>1384</v>
      </c>
      <c r="L29" s="15">
        <v>1937</v>
      </c>
      <c r="M29" s="15">
        <v>2501</v>
      </c>
      <c r="N29" s="16">
        <f t="shared" si="0"/>
        <v>15190</v>
      </c>
      <c r="O29" s="93"/>
      <c r="P29" s="9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spans="1:28" s="73" customFormat="1" ht="33.75" customHeight="1" x14ac:dyDescent="0.35">
      <c r="A30" s="172" t="s">
        <v>131</v>
      </c>
      <c r="B30" s="15">
        <v>4629</v>
      </c>
      <c r="C30" s="15">
        <v>3442</v>
      </c>
      <c r="D30" s="15">
        <v>1553</v>
      </c>
      <c r="E30" s="15">
        <v>2943</v>
      </c>
      <c r="F30" s="15">
        <v>2572</v>
      </c>
      <c r="G30" s="15">
        <v>758</v>
      </c>
      <c r="H30" s="15">
        <v>557</v>
      </c>
      <c r="I30" s="15">
        <v>1496</v>
      </c>
      <c r="J30" s="15">
        <v>4034</v>
      </c>
      <c r="K30" s="15">
        <v>2856</v>
      </c>
      <c r="L30" s="15">
        <v>2583</v>
      </c>
      <c r="M30" s="15">
        <v>12386</v>
      </c>
      <c r="N30" s="16">
        <f t="shared" si="0"/>
        <v>39809</v>
      </c>
      <c r="O30" s="93"/>
      <c r="P30" s="9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</row>
    <row r="31" spans="1:28" s="73" customFormat="1" ht="33.75" customHeight="1" x14ac:dyDescent="0.35">
      <c r="A31" s="172" t="s">
        <v>132</v>
      </c>
      <c r="B31" s="15">
        <v>635</v>
      </c>
      <c r="C31" s="15">
        <v>679</v>
      </c>
      <c r="D31" s="15">
        <v>319</v>
      </c>
      <c r="E31" s="15">
        <v>571</v>
      </c>
      <c r="F31" s="15">
        <v>735</v>
      </c>
      <c r="G31" s="15">
        <v>436</v>
      </c>
      <c r="H31" s="15">
        <v>115</v>
      </c>
      <c r="I31" s="15">
        <v>501</v>
      </c>
      <c r="J31" s="15">
        <v>537</v>
      </c>
      <c r="K31" s="15">
        <v>569</v>
      </c>
      <c r="L31" s="15">
        <v>755</v>
      </c>
      <c r="M31" s="15">
        <v>1124</v>
      </c>
      <c r="N31" s="16">
        <f t="shared" si="0"/>
        <v>6976</v>
      </c>
      <c r="O31" s="93"/>
      <c r="P31" s="9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</row>
    <row r="32" spans="1:28" s="73" customFormat="1" ht="33.75" customHeight="1" x14ac:dyDescent="0.35">
      <c r="A32" s="172" t="s">
        <v>133</v>
      </c>
      <c r="B32" s="15">
        <v>609</v>
      </c>
      <c r="C32" s="15">
        <v>1170</v>
      </c>
      <c r="D32" s="15">
        <v>1098</v>
      </c>
      <c r="E32" s="15">
        <v>700</v>
      </c>
      <c r="F32" s="15">
        <v>702</v>
      </c>
      <c r="G32" s="15">
        <v>713</v>
      </c>
      <c r="H32" s="15">
        <v>561</v>
      </c>
      <c r="I32" s="15">
        <v>341</v>
      </c>
      <c r="J32" s="15">
        <v>393</v>
      </c>
      <c r="K32" s="15">
        <v>756</v>
      </c>
      <c r="L32" s="15">
        <v>1094</v>
      </c>
      <c r="M32" s="15">
        <v>867</v>
      </c>
      <c r="N32" s="16">
        <f t="shared" si="0"/>
        <v>9004</v>
      </c>
      <c r="O32" s="93"/>
      <c r="P32" s="9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s="73" customFormat="1" ht="33.75" customHeight="1" x14ac:dyDescent="0.35">
      <c r="A33" s="172" t="s">
        <v>134</v>
      </c>
      <c r="B33" s="15">
        <v>90</v>
      </c>
      <c r="C33" s="15">
        <v>200</v>
      </c>
      <c r="D33" s="15">
        <v>64</v>
      </c>
      <c r="E33" s="15">
        <v>81</v>
      </c>
      <c r="F33" s="15">
        <v>111</v>
      </c>
      <c r="G33" s="15">
        <v>161</v>
      </c>
      <c r="H33" s="15">
        <v>0</v>
      </c>
      <c r="I33" s="15">
        <v>14</v>
      </c>
      <c r="J33" s="15">
        <v>117</v>
      </c>
      <c r="K33" s="15">
        <v>226</v>
      </c>
      <c r="L33" s="15">
        <v>1049</v>
      </c>
      <c r="M33" s="15">
        <v>1102</v>
      </c>
      <c r="N33" s="16">
        <f t="shared" si="0"/>
        <v>3215</v>
      </c>
      <c r="O33" s="93"/>
      <c r="P33" s="9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</row>
    <row r="34" spans="1:28" s="73" customFormat="1" ht="33.75" customHeight="1" x14ac:dyDescent="0.35">
      <c r="A34" s="172" t="s">
        <v>135</v>
      </c>
      <c r="B34" s="15">
        <v>631</v>
      </c>
      <c r="C34" s="15">
        <v>838</v>
      </c>
      <c r="D34" s="15">
        <v>632</v>
      </c>
      <c r="E34" s="15">
        <v>558</v>
      </c>
      <c r="F34" s="15">
        <v>760</v>
      </c>
      <c r="G34" s="15">
        <v>580</v>
      </c>
      <c r="H34" s="15">
        <v>132</v>
      </c>
      <c r="I34" s="15">
        <v>622</v>
      </c>
      <c r="J34" s="15">
        <v>762</v>
      </c>
      <c r="K34" s="15">
        <v>784</v>
      </c>
      <c r="L34" s="15">
        <v>994</v>
      </c>
      <c r="M34" s="15">
        <v>1256</v>
      </c>
      <c r="N34" s="16">
        <f t="shared" si="0"/>
        <v>8549</v>
      </c>
      <c r="O34" s="93"/>
      <c r="P34" s="9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</row>
    <row r="35" spans="1:28" s="73" customFormat="1" ht="33.75" customHeight="1" x14ac:dyDescent="0.35">
      <c r="A35" s="172" t="s">
        <v>136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6">
        <f t="shared" si="0"/>
        <v>0</v>
      </c>
      <c r="O35" s="93"/>
      <c r="P35" s="9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</row>
    <row r="36" spans="1:28" s="73" customFormat="1" ht="33.75" customHeight="1" x14ac:dyDescent="0.35">
      <c r="A36" s="172" t="s">
        <v>137</v>
      </c>
      <c r="B36" s="15">
        <v>1024</v>
      </c>
      <c r="C36" s="15">
        <v>1510</v>
      </c>
      <c r="D36" s="15">
        <v>931</v>
      </c>
      <c r="E36" s="15">
        <v>607</v>
      </c>
      <c r="F36" s="15">
        <v>808</v>
      </c>
      <c r="G36" s="15">
        <v>1449</v>
      </c>
      <c r="H36" s="15">
        <v>327</v>
      </c>
      <c r="I36" s="15">
        <v>20</v>
      </c>
      <c r="J36" s="15">
        <v>2183</v>
      </c>
      <c r="K36" s="15">
        <v>985</v>
      </c>
      <c r="L36" s="15">
        <v>889</v>
      </c>
      <c r="M36" s="15">
        <v>1225</v>
      </c>
      <c r="N36" s="16">
        <f t="shared" si="0"/>
        <v>11958</v>
      </c>
      <c r="O36" s="93"/>
      <c r="P36" s="9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</row>
    <row r="37" spans="1:28" s="73" customFormat="1" ht="33.75" customHeight="1" x14ac:dyDescent="0.35">
      <c r="A37" s="172" t="s">
        <v>138</v>
      </c>
      <c r="B37" s="15">
        <v>255</v>
      </c>
      <c r="C37" s="15">
        <v>279</v>
      </c>
      <c r="D37" s="15">
        <v>366</v>
      </c>
      <c r="E37" s="15">
        <v>130</v>
      </c>
      <c r="F37" s="15">
        <v>203</v>
      </c>
      <c r="G37" s="15">
        <v>346</v>
      </c>
      <c r="H37" s="15">
        <v>948</v>
      </c>
      <c r="I37" s="15">
        <v>546</v>
      </c>
      <c r="J37" s="15">
        <v>1416</v>
      </c>
      <c r="K37" s="15">
        <v>1712</v>
      </c>
      <c r="L37" s="15">
        <v>150</v>
      </c>
      <c r="M37" s="15">
        <v>840</v>
      </c>
      <c r="N37" s="16">
        <f t="shared" si="0"/>
        <v>7191</v>
      </c>
      <c r="O37" s="93"/>
      <c r="P37" s="9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s="73" customFormat="1" ht="33.75" customHeight="1" x14ac:dyDescent="0.35">
      <c r="A38" s="172" t="s">
        <v>139</v>
      </c>
      <c r="B38" s="15">
        <v>585</v>
      </c>
      <c r="C38" s="15">
        <v>671</v>
      </c>
      <c r="D38" s="15">
        <v>831</v>
      </c>
      <c r="E38" s="15">
        <v>895</v>
      </c>
      <c r="F38" s="15">
        <v>933</v>
      </c>
      <c r="G38" s="15">
        <v>1164</v>
      </c>
      <c r="H38" s="15">
        <v>914</v>
      </c>
      <c r="I38" s="15">
        <v>1030</v>
      </c>
      <c r="J38" s="15">
        <v>974</v>
      </c>
      <c r="K38" s="15">
        <v>1760</v>
      </c>
      <c r="L38" s="15">
        <v>1936</v>
      </c>
      <c r="M38" s="15">
        <v>798</v>
      </c>
      <c r="N38" s="16">
        <f t="shared" si="0"/>
        <v>12491</v>
      </c>
      <c r="O38" s="93"/>
      <c r="P38" s="9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</row>
    <row r="39" spans="1:28" s="73" customFormat="1" ht="33.75" customHeight="1" x14ac:dyDescent="0.35">
      <c r="A39" s="172" t="s">
        <v>140</v>
      </c>
      <c r="B39" s="15">
        <v>717</v>
      </c>
      <c r="C39" s="15">
        <v>1564</v>
      </c>
      <c r="D39" s="15">
        <v>902</v>
      </c>
      <c r="E39" s="15">
        <v>758</v>
      </c>
      <c r="F39" s="15">
        <v>946</v>
      </c>
      <c r="G39" s="15">
        <v>1661</v>
      </c>
      <c r="H39" s="15">
        <v>1677</v>
      </c>
      <c r="I39" s="15">
        <v>1335</v>
      </c>
      <c r="J39" s="15">
        <v>1360</v>
      </c>
      <c r="K39" s="15">
        <v>1565</v>
      </c>
      <c r="L39" s="15">
        <v>1156</v>
      </c>
      <c r="M39" s="15">
        <v>1775</v>
      </c>
      <c r="N39" s="16">
        <f t="shared" si="0"/>
        <v>15416</v>
      </c>
      <c r="O39" s="93"/>
      <c r="P39" s="9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</row>
    <row r="40" spans="1:28" s="73" customFormat="1" ht="33.75" customHeight="1" x14ac:dyDescent="0.35">
      <c r="A40" s="172" t="s">
        <v>141</v>
      </c>
      <c r="B40" s="15">
        <v>1129</v>
      </c>
      <c r="C40" s="15">
        <v>646</v>
      </c>
      <c r="D40" s="15">
        <v>1259</v>
      </c>
      <c r="E40" s="15">
        <v>740</v>
      </c>
      <c r="F40" s="15">
        <v>864</v>
      </c>
      <c r="G40" s="15">
        <v>734</v>
      </c>
      <c r="H40" s="15">
        <v>215</v>
      </c>
      <c r="I40" s="15">
        <v>354</v>
      </c>
      <c r="J40" s="15">
        <v>490</v>
      </c>
      <c r="K40" s="15">
        <v>862</v>
      </c>
      <c r="L40" s="15">
        <v>709</v>
      </c>
      <c r="M40" s="15">
        <v>1241</v>
      </c>
      <c r="N40" s="16">
        <f t="shared" si="0"/>
        <v>9243</v>
      </c>
      <c r="O40" s="93"/>
      <c r="P40" s="9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</row>
    <row r="41" spans="1:28" s="73" customFormat="1" ht="33.75" customHeight="1" x14ac:dyDescent="0.35">
      <c r="A41" s="172" t="s">
        <v>142</v>
      </c>
      <c r="B41" s="15">
        <v>97</v>
      </c>
      <c r="C41" s="15">
        <v>93</v>
      </c>
      <c r="D41" s="15">
        <v>70</v>
      </c>
      <c r="E41" s="15">
        <v>28</v>
      </c>
      <c r="F41" s="15">
        <v>588</v>
      </c>
      <c r="G41" s="15">
        <v>103</v>
      </c>
      <c r="H41" s="15">
        <v>150</v>
      </c>
      <c r="I41" s="15">
        <v>536</v>
      </c>
      <c r="J41" s="15">
        <v>82</v>
      </c>
      <c r="K41" s="15">
        <v>135</v>
      </c>
      <c r="L41" s="15">
        <v>700</v>
      </c>
      <c r="M41" s="15">
        <v>125</v>
      </c>
      <c r="N41" s="16">
        <f t="shared" si="0"/>
        <v>2707</v>
      </c>
      <c r="O41" s="93"/>
      <c r="P41" s="9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</row>
    <row r="42" spans="1:28" s="73" customFormat="1" ht="33.75" customHeight="1" x14ac:dyDescent="0.35">
      <c r="A42" s="172" t="s">
        <v>143</v>
      </c>
      <c r="B42" s="15">
        <v>1469</v>
      </c>
      <c r="C42" s="15">
        <v>1328</v>
      </c>
      <c r="D42" s="15">
        <v>681</v>
      </c>
      <c r="E42" s="15">
        <v>2000</v>
      </c>
      <c r="F42" s="15">
        <v>1492</v>
      </c>
      <c r="G42" s="15">
        <v>1838</v>
      </c>
      <c r="H42" s="15">
        <v>2442</v>
      </c>
      <c r="I42" s="15">
        <v>2430</v>
      </c>
      <c r="J42" s="15">
        <v>1634</v>
      </c>
      <c r="K42" s="15">
        <v>2013</v>
      </c>
      <c r="L42" s="15">
        <v>2702</v>
      </c>
      <c r="M42" s="15">
        <v>766</v>
      </c>
      <c r="N42" s="16">
        <f t="shared" si="0"/>
        <v>20795</v>
      </c>
      <c r="O42" s="93"/>
      <c r="P42" s="9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</row>
    <row r="43" spans="1:28" s="73" customFormat="1" ht="33.75" customHeight="1" x14ac:dyDescent="0.35">
      <c r="A43" s="172" t="s">
        <v>144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55</v>
      </c>
      <c r="N43" s="16">
        <f t="shared" si="0"/>
        <v>55</v>
      </c>
      <c r="O43" s="93"/>
      <c r="P43" s="9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</row>
    <row r="44" spans="1:28" s="73" customFormat="1" ht="33.75" customHeight="1" x14ac:dyDescent="0.35">
      <c r="A44" s="172" t="s">
        <v>145</v>
      </c>
      <c r="B44" s="15">
        <v>5326</v>
      </c>
      <c r="C44" s="15">
        <v>2978</v>
      </c>
      <c r="D44" s="15">
        <v>2556</v>
      </c>
      <c r="E44" s="15">
        <v>3818</v>
      </c>
      <c r="F44" s="15">
        <v>3873</v>
      </c>
      <c r="G44" s="15">
        <v>7274</v>
      </c>
      <c r="H44" s="15">
        <v>9345</v>
      </c>
      <c r="I44" s="15">
        <v>5567</v>
      </c>
      <c r="J44" s="15">
        <v>6000</v>
      </c>
      <c r="K44" s="15">
        <v>5336</v>
      </c>
      <c r="L44" s="15">
        <v>5068</v>
      </c>
      <c r="M44" s="15">
        <v>4757</v>
      </c>
      <c r="N44" s="16">
        <f t="shared" si="0"/>
        <v>61898</v>
      </c>
      <c r="O44" s="93"/>
      <c r="P44" s="9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1:28" s="73" customFormat="1" ht="33.75" customHeight="1" x14ac:dyDescent="0.35">
      <c r="A45" s="172" t="s">
        <v>146</v>
      </c>
      <c r="B45" s="15">
        <v>13318</v>
      </c>
      <c r="C45" s="15">
        <v>14013</v>
      </c>
      <c r="D45" s="15">
        <v>10312</v>
      </c>
      <c r="E45" s="15">
        <v>11007</v>
      </c>
      <c r="F45" s="15">
        <v>12701</v>
      </c>
      <c r="G45" s="15">
        <v>18306</v>
      </c>
      <c r="H45" s="15">
        <v>13727</v>
      </c>
      <c r="I45" s="15">
        <v>12549</v>
      </c>
      <c r="J45" s="15">
        <v>14720</v>
      </c>
      <c r="K45" s="15">
        <v>15469</v>
      </c>
      <c r="L45" s="15">
        <v>36239</v>
      </c>
      <c r="M45" s="15">
        <v>15334</v>
      </c>
      <c r="N45" s="16">
        <f>SUM(B45:M45)</f>
        <v>187695</v>
      </c>
      <c r="O45" s="93"/>
      <c r="P45" s="9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</row>
    <row r="46" spans="1:28" s="73" customFormat="1" ht="35.25" customHeight="1" thickBot="1" x14ac:dyDescent="0.4">
      <c r="A46" s="173" t="s">
        <v>14</v>
      </c>
      <c r="B46" s="58">
        <f t="shared" ref="B46:M46" si="1">SUM(B12:B45)</f>
        <v>680991</v>
      </c>
      <c r="C46" s="58">
        <f t="shared" si="1"/>
        <v>390378</v>
      </c>
      <c r="D46" s="58">
        <f t="shared" si="1"/>
        <v>395153</v>
      </c>
      <c r="E46" s="58">
        <f t="shared" si="1"/>
        <v>315680</v>
      </c>
      <c r="F46" s="58">
        <f t="shared" si="1"/>
        <v>598868</v>
      </c>
      <c r="G46" s="58">
        <f>SUM(G12:G45)</f>
        <v>832496</v>
      </c>
      <c r="H46" s="58">
        <f t="shared" si="1"/>
        <v>532505</v>
      </c>
      <c r="I46" s="58">
        <f t="shared" si="1"/>
        <v>300536</v>
      </c>
      <c r="J46" s="58">
        <f t="shared" si="1"/>
        <v>255004</v>
      </c>
      <c r="K46" s="58">
        <f t="shared" si="1"/>
        <v>189248</v>
      </c>
      <c r="L46" s="58">
        <f t="shared" si="1"/>
        <v>244038</v>
      </c>
      <c r="M46" s="58">
        <f t="shared" si="1"/>
        <v>422409</v>
      </c>
      <c r="N46" s="59">
        <f>SUM(N12:N45)</f>
        <v>5157306</v>
      </c>
      <c r="O46" s="93"/>
      <c r="P46" s="93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ht="17.100000000000001" customHeight="1" x14ac:dyDescent="0.3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93"/>
      <c r="P47" s="93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ht="18" customHeight="1" x14ac:dyDescent="0.3">
      <c r="A48" s="293" t="s">
        <v>93</v>
      </c>
      <c r="B48" s="293"/>
      <c r="C48" s="293"/>
      <c r="D48" s="293"/>
      <c r="E48" s="293"/>
      <c r="F48" s="293"/>
      <c r="G48" s="17"/>
      <c r="H48" s="17"/>
      <c r="I48" s="17"/>
      <c r="J48" s="17"/>
      <c r="K48" s="17"/>
      <c r="L48" s="17"/>
      <c r="M48" s="84"/>
      <c r="N48" s="74"/>
      <c r="O48" s="93"/>
      <c r="P48" s="93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ht="30" customHeight="1" x14ac:dyDescent="0.3">
      <c r="A49" s="293"/>
      <c r="B49" s="293"/>
      <c r="C49" s="293"/>
      <c r="D49" s="293"/>
      <c r="E49" s="293"/>
      <c r="F49" s="293"/>
      <c r="G49" s="17"/>
      <c r="H49" s="17"/>
      <c r="I49" s="17"/>
      <c r="J49" s="17"/>
      <c r="K49" s="17"/>
      <c r="L49" s="17"/>
      <c r="M49" s="82"/>
      <c r="N49" s="82"/>
      <c r="O49" s="93"/>
      <c r="P49" s="93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ht="17.100000000000001" customHeight="1" x14ac:dyDescent="0.3">
      <c r="A50" s="48"/>
      <c r="B50" s="48"/>
      <c r="C50" s="48"/>
      <c r="D50" s="48"/>
      <c r="E50" s="48"/>
      <c r="F50" s="48"/>
      <c r="G50" s="82"/>
      <c r="H50" s="82"/>
      <c r="I50" s="82"/>
      <c r="J50" s="82"/>
      <c r="K50" s="82"/>
      <c r="L50" s="82"/>
      <c r="M50" s="82"/>
      <c r="N50" s="82"/>
      <c r="O50" s="93"/>
      <c r="P50" s="93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 ht="17.100000000000001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ht="25.5" customHeight="1" x14ac:dyDescent="0.3">
      <c r="A52" s="93"/>
      <c r="B52" s="93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ht="25.5" customHeight="1" x14ac:dyDescent="0.3">
      <c r="A53" s="93"/>
      <c r="B53" s="9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spans="1:28" ht="17.100000000000001" customHeight="1" x14ac:dyDescent="0.3">
      <c r="A54" s="93"/>
      <c r="B54" s="9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spans="1:28" ht="17.100000000000001" customHeight="1" x14ac:dyDescent="0.3">
      <c r="A55" s="93"/>
      <c r="B55" s="9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spans="1:28" ht="33.75" customHeight="1" x14ac:dyDescent="0.3">
      <c r="A56" s="93"/>
      <c r="B56" s="9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spans="1:28" ht="33.75" customHeight="1" x14ac:dyDescent="0.3">
      <c r="A57" s="93"/>
      <c r="B57" s="9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ht="33.75" customHeight="1" x14ac:dyDescent="0.3">
      <c r="A58" s="93"/>
      <c r="B58" s="93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ht="33.75" customHeight="1" x14ac:dyDescent="0.3">
      <c r="A59" s="93"/>
      <c r="B59" s="93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ht="33.75" customHeight="1" x14ac:dyDescent="0.3">
      <c r="A60" s="93"/>
      <c r="B60" s="9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spans="1:28" ht="33.75" customHeight="1" x14ac:dyDescent="0.3">
      <c r="A61" s="93"/>
      <c r="B61" s="93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ht="33.75" customHeight="1" x14ac:dyDescent="0.3">
      <c r="A62" s="93"/>
      <c r="B62" s="93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spans="1:28" ht="33.75" customHeight="1" x14ac:dyDescent="0.3">
      <c r="A63" s="93"/>
      <c r="B63" s="93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ht="33.75" customHeight="1" x14ac:dyDescent="0.3">
      <c r="A64" s="93"/>
      <c r="B64" s="93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ht="33.75" customHeight="1" x14ac:dyDescent="0.3">
      <c r="A65" s="93"/>
      <c r="B65" s="93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ht="33.75" customHeight="1" x14ac:dyDescent="0.3">
      <c r="A66" s="93"/>
      <c r="B66" s="93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ht="33.75" customHeight="1" x14ac:dyDescent="0.3">
      <c r="A67" s="93"/>
      <c r="B67" s="93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ht="33.75" customHeight="1" x14ac:dyDescent="0.3">
      <c r="A68" s="93"/>
      <c r="B68" s="93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spans="1:28" ht="33.75" customHeight="1" x14ac:dyDescent="0.3">
      <c r="A69" s="93"/>
      <c r="B69" s="93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spans="1:28" ht="33.75" customHeight="1" x14ac:dyDescent="0.3">
      <c r="A70" s="93"/>
      <c r="B70" s="93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spans="1:28" ht="33.75" customHeight="1" x14ac:dyDescent="0.3">
      <c r="A71" s="93"/>
      <c r="B71" s="93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1:28" ht="33.75" customHeight="1" x14ac:dyDescent="0.3">
      <c r="A72" s="93"/>
      <c r="B72" s="93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28" ht="33.75" customHeight="1" x14ac:dyDescent="0.3">
      <c r="A73" s="93"/>
      <c r="B73" s="93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28" ht="33.75" customHeight="1" x14ac:dyDescent="0.3">
      <c r="A74" s="93"/>
      <c r="B74" s="93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spans="1:28" ht="33.75" customHeight="1" x14ac:dyDescent="0.3">
      <c r="A75" s="93"/>
      <c r="B75" s="93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spans="1:28" ht="33.75" customHeight="1" x14ac:dyDescent="0.3">
      <c r="A76" s="93"/>
      <c r="B76" s="93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spans="1:28" ht="33.75" customHeight="1" x14ac:dyDescent="0.3">
      <c r="A77" s="93"/>
      <c r="B77" s="93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spans="1:28" ht="33.75" customHeight="1" x14ac:dyDescent="0.3">
      <c r="A78" s="93"/>
      <c r="B78" s="93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spans="1:28" ht="33.75" customHeight="1" x14ac:dyDescent="0.3">
      <c r="A79" s="93"/>
      <c r="B79" s="93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ht="33.75" customHeight="1" x14ac:dyDescent="0.3">
      <c r="A80" s="93"/>
      <c r="B80" s="93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spans="1:28" ht="33.75" customHeight="1" x14ac:dyDescent="0.3">
      <c r="A81" s="93"/>
      <c r="B81" s="93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spans="1:28" ht="33.75" customHeight="1" x14ac:dyDescent="0.3">
      <c r="A82" s="93"/>
      <c r="B82" s="93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spans="1:28" ht="33.75" customHeight="1" x14ac:dyDescent="0.3">
      <c r="A83" s="93"/>
      <c r="B83" s="93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28" ht="33.75" customHeight="1" x14ac:dyDescent="0.3">
      <c r="A84" s="93"/>
      <c r="B84" s="93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spans="1:28" ht="33.75" customHeight="1" x14ac:dyDescent="0.3">
      <c r="A85" s="93"/>
      <c r="B85" s="93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spans="1:28" ht="33.75" customHeight="1" x14ac:dyDescent="0.3">
      <c r="A86" s="93"/>
      <c r="B86" s="93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28" ht="33.75" customHeight="1" x14ac:dyDescent="0.3">
      <c r="A87" s="93"/>
      <c r="B87" s="93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1:28" ht="33.75" customHeight="1" x14ac:dyDescent="0.3">
      <c r="A88" s="93"/>
      <c r="B88" s="93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1:28" ht="33.75" customHeight="1" x14ac:dyDescent="0.3">
      <c r="A89" s="93"/>
      <c r="B89" s="93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spans="1:28" ht="33.75" customHeight="1" x14ac:dyDescent="0.3">
      <c r="A90" s="93"/>
      <c r="B90" s="93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ht="33.75" customHeight="1" x14ac:dyDescent="0.3">
      <c r="A91" s="93"/>
      <c r="B91" s="93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spans="1:28" x14ac:dyDescent="0.3">
      <c r="A92" s="93"/>
      <c r="B92" s="93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spans="1:28" x14ac:dyDescent="0.3">
      <c r="A93" s="93"/>
      <c r="B93" s="93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spans="1:28" x14ac:dyDescent="0.3">
      <c r="A94" s="93"/>
      <c r="B94" s="93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spans="1:28" x14ac:dyDescent="0.3">
      <c r="A95" s="93"/>
      <c r="B95" s="93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x14ac:dyDescent="0.3">
      <c r="A96" s="93"/>
      <c r="B96" s="93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x14ac:dyDescent="0.3">
      <c r="A97" s="93"/>
      <c r="B97" s="93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x14ac:dyDescent="0.3">
      <c r="A98" s="93"/>
      <c r="B98" s="93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x14ac:dyDescent="0.3">
      <c r="A99" s="93"/>
      <c r="B99" s="93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x14ac:dyDescent="0.3">
      <c r="A100" s="93"/>
      <c r="B100" s="93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ht="34.5" customHeight="1" x14ac:dyDescent="0.3">
      <c r="A101" s="93"/>
      <c r="B101" s="93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ht="34.5" customHeight="1" x14ac:dyDescent="0.3">
      <c r="A102" s="93"/>
      <c r="B102" s="93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ht="34.5" customHeight="1" x14ac:dyDescent="0.3">
      <c r="A103" s="93"/>
      <c r="B103" s="93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ht="34.5" customHeight="1" x14ac:dyDescent="0.3">
      <c r="A104" s="93"/>
      <c r="B104" s="93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spans="1:28" ht="34.5" customHeight="1" x14ac:dyDescent="0.3">
      <c r="A105" s="93"/>
      <c r="B105" s="93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spans="1:28" ht="34.5" customHeight="1" x14ac:dyDescent="0.3">
      <c r="A106" s="93"/>
      <c r="B106" s="93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spans="1:28" ht="34.5" customHeight="1" x14ac:dyDescent="0.3">
      <c r="A107" s="93"/>
      <c r="B107" s="93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spans="1:28" ht="34.5" customHeight="1" x14ac:dyDescent="0.3">
      <c r="A108" s="93"/>
      <c r="B108" s="93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ht="34.5" customHeight="1" x14ac:dyDescent="0.3">
      <c r="A109" s="93"/>
      <c r="B109" s="93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spans="1:28" ht="34.5" customHeight="1" x14ac:dyDescent="0.3">
      <c r="A110" s="93"/>
      <c r="B110" s="93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spans="1:28" ht="34.5" customHeight="1" x14ac:dyDescent="0.3">
      <c r="A111" s="93"/>
      <c r="B111" s="93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ht="34.5" customHeight="1" x14ac:dyDescent="0.3">
      <c r="A112" s="93"/>
      <c r="B112" s="93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ht="34.5" customHeight="1" x14ac:dyDescent="0.3">
      <c r="A113" s="93"/>
      <c r="B113" s="93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spans="1:28" ht="34.5" customHeight="1" x14ac:dyDescent="0.3">
      <c r="A114" s="93"/>
      <c r="B114" s="93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spans="1:28" ht="34.5" customHeight="1" x14ac:dyDescent="0.3">
      <c r="A115" s="93"/>
      <c r="B115" s="93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spans="1:28" ht="34.5" customHeight="1" x14ac:dyDescent="0.3">
      <c r="A116" s="93"/>
      <c r="B116" s="93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spans="1:28" ht="34.5" customHeight="1" x14ac:dyDescent="0.3">
      <c r="A117" s="93"/>
      <c r="B117" s="93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28" ht="34.5" customHeight="1" x14ac:dyDescent="0.3">
      <c r="A118" s="93"/>
      <c r="B118" s="93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28" ht="34.5" customHeight="1" x14ac:dyDescent="0.3">
      <c r="A119" s="93"/>
      <c r="B119" s="93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28" ht="34.5" customHeight="1" x14ac:dyDescent="0.3">
      <c r="A120" s="93"/>
      <c r="B120" s="93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spans="1:28" ht="34.5" customHeight="1" x14ac:dyDescent="0.3">
      <c r="A121" s="93"/>
      <c r="B121" s="93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28" ht="34.5" customHeight="1" x14ac:dyDescent="0.3">
      <c r="A122" s="93"/>
      <c r="B122" s="93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spans="1:28" ht="34.5" customHeight="1" x14ac:dyDescent="0.3">
      <c r="A123" s="93"/>
      <c r="B123" s="93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ht="34.5" customHeight="1" x14ac:dyDescent="0.3">
      <c r="A124" s="93"/>
      <c r="B124" s="93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ht="34.5" customHeight="1" x14ac:dyDescent="0.3">
      <c r="A125" s="85"/>
      <c r="B125" s="85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ht="34.5" customHeight="1" x14ac:dyDescent="0.3">
      <c r="A126" s="85"/>
      <c r="B126" s="85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ht="34.5" customHeight="1" x14ac:dyDescent="0.3">
      <c r="A127" s="85"/>
      <c r="B127" s="85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ht="34.5" customHeight="1" x14ac:dyDescent="0.3">
      <c r="A128" s="85"/>
      <c r="B128" s="85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 ht="34.5" customHeight="1" x14ac:dyDescent="0.3">
      <c r="A129" s="85"/>
      <c r="B129" s="85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ht="34.5" customHeight="1" x14ac:dyDescent="0.3">
      <c r="A130" s="85"/>
      <c r="B130" s="85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spans="1:28" ht="34.5" customHeight="1" x14ac:dyDescent="0.3">
      <c r="A131" s="85"/>
      <c r="B131" s="85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spans="1:28" ht="34.5" customHeight="1" x14ac:dyDescent="0.3">
      <c r="A132" s="85"/>
      <c r="B132" s="85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spans="1:28" ht="34.5" customHeight="1" x14ac:dyDescent="0.3">
      <c r="A133" s="85"/>
      <c r="B133" s="85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spans="1:28" ht="34.5" customHeight="1" x14ac:dyDescent="0.3">
      <c r="A134" s="85"/>
      <c r="B134" s="85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ht="34.5" customHeight="1" x14ac:dyDescent="0.3">
      <c r="A135" s="85"/>
      <c r="B135" s="85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spans="1:28" x14ac:dyDescent="0.3">
      <c r="A136" s="85"/>
      <c r="B136" s="85"/>
    </row>
    <row r="137" spans="1:28" x14ac:dyDescent="0.3">
      <c r="A137" s="85"/>
      <c r="B137" s="85"/>
      <c r="O137"/>
      <c r="P137"/>
    </row>
    <row r="138" spans="1:28" x14ac:dyDescent="0.3">
      <c r="A138" s="85"/>
      <c r="B138" s="85"/>
      <c r="O138"/>
      <c r="P138"/>
    </row>
    <row r="139" spans="1:28" x14ac:dyDescent="0.3">
      <c r="A139" s="85"/>
      <c r="B139" s="85"/>
      <c r="O139"/>
      <c r="P139"/>
    </row>
    <row r="140" spans="1:28" x14ac:dyDescent="0.3">
      <c r="A140" s="85"/>
      <c r="B140" s="85"/>
      <c r="O140"/>
      <c r="P140"/>
    </row>
  </sheetData>
  <mergeCells count="3">
    <mergeCell ref="A7:N7"/>
    <mergeCell ref="A8:N8"/>
    <mergeCell ref="A48:F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136"/>
  <sheetViews>
    <sheetView zoomScale="55" zoomScaleNormal="55" workbookViewId="0">
      <selection activeCell="T13" sqref="T13"/>
    </sheetView>
  </sheetViews>
  <sheetFormatPr baseColWidth="10" defaultColWidth="11.42578125" defaultRowHeight="20.25" x14ac:dyDescent="0.3"/>
  <cols>
    <col min="1" max="1" width="21.7109375" customWidth="1"/>
    <col min="2" max="13" width="18.42578125" customWidth="1"/>
    <col min="14" max="14" width="21" customWidth="1"/>
    <col min="15" max="15" width="20.7109375" style="85" customWidth="1"/>
    <col min="16" max="16" width="21.7109375" style="86" customWidth="1"/>
    <col min="257" max="257" width="21.7109375" customWidth="1"/>
    <col min="258" max="269" width="18.42578125" customWidth="1"/>
    <col min="270" max="270" width="21" customWidth="1"/>
    <col min="271" max="271" width="20.7109375" customWidth="1"/>
    <col min="272" max="272" width="21.7109375" customWidth="1"/>
    <col min="513" max="513" width="21.7109375" customWidth="1"/>
    <col min="514" max="525" width="18.42578125" customWidth="1"/>
    <col min="526" max="526" width="21" customWidth="1"/>
    <col min="527" max="527" width="20.7109375" customWidth="1"/>
    <col min="528" max="528" width="21.7109375" customWidth="1"/>
    <col min="769" max="769" width="21.7109375" customWidth="1"/>
    <col min="770" max="781" width="18.42578125" customWidth="1"/>
    <col min="782" max="782" width="21" customWidth="1"/>
    <col min="783" max="783" width="20.7109375" customWidth="1"/>
    <col min="784" max="784" width="21.7109375" customWidth="1"/>
    <col min="1025" max="1025" width="21.7109375" customWidth="1"/>
    <col min="1026" max="1037" width="18.42578125" customWidth="1"/>
    <col min="1038" max="1038" width="21" customWidth="1"/>
    <col min="1039" max="1039" width="20.7109375" customWidth="1"/>
    <col min="1040" max="1040" width="21.7109375" customWidth="1"/>
    <col min="1281" max="1281" width="21.7109375" customWidth="1"/>
    <col min="1282" max="1293" width="18.42578125" customWidth="1"/>
    <col min="1294" max="1294" width="21" customWidth="1"/>
    <col min="1295" max="1295" width="20.7109375" customWidth="1"/>
    <col min="1296" max="1296" width="21.7109375" customWidth="1"/>
    <col min="1537" max="1537" width="21.7109375" customWidth="1"/>
    <col min="1538" max="1549" width="18.42578125" customWidth="1"/>
    <col min="1550" max="1550" width="21" customWidth="1"/>
    <col min="1551" max="1551" width="20.7109375" customWidth="1"/>
    <col min="1552" max="1552" width="21.7109375" customWidth="1"/>
    <col min="1793" max="1793" width="21.7109375" customWidth="1"/>
    <col min="1794" max="1805" width="18.42578125" customWidth="1"/>
    <col min="1806" max="1806" width="21" customWidth="1"/>
    <col min="1807" max="1807" width="20.7109375" customWidth="1"/>
    <col min="1808" max="1808" width="21.7109375" customWidth="1"/>
    <col min="2049" max="2049" width="21.7109375" customWidth="1"/>
    <col min="2050" max="2061" width="18.42578125" customWidth="1"/>
    <col min="2062" max="2062" width="21" customWidth="1"/>
    <col min="2063" max="2063" width="20.7109375" customWidth="1"/>
    <col min="2064" max="2064" width="21.7109375" customWidth="1"/>
    <col min="2305" max="2305" width="21.7109375" customWidth="1"/>
    <col min="2306" max="2317" width="18.42578125" customWidth="1"/>
    <col min="2318" max="2318" width="21" customWidth="1"/>
    <col min="2319" max="2319" width="20.7109375" customWidth="1"/>
    <col min="2320" max="2320" width="21.7109375" customWidth="1"/>
    <col min="2561" max="2561" width="21.7109375" customWidth="1"/>
    <col min="2562" max="2573" width="18.42578125" customWidth="1"/>
    <col min="2574" max="2574" width="21" customWidth="1"/>
    <col min="2575" max="2575" width="20.7109375" customWidth="1"/>
    <col min="2576" max="2576" width="21.7109375" customWidth="1"/>
    <col min="2817" max="2817" width="21.7109375" customWidth="1"/>
    <col min="2818" max="2829" width="18.42578125" customWidth="1"/>
    <col min="2830" max="2830" width="21" customWidth="1"/>
    <col min="2831" max="2831" width="20.7109375" customWidth="1"/>
    <col min="2832" max="2832" width="21.7109375" customWidth="1"/>
    <col min="3073" max="3073" width="21.7109375" customWidth="1"/>
    <col min="3074" max="3085" width="18.42578125" customWidth="1"/>
    <col min="3086" max="3086" width="21" customWidth="1"/>
    <col min="3087" max="3087" width="20.7109375" customWidth="1"/>
    <col min="3088" max="3088" width="21.7109375" customWidth="1"/>
    <col min="3329" max="3329" width="21.7109375" customWidth="1"/>
    <col min="3330" max="3341" width="18.42578125" customWidth="1"/>
    <col min="3342" max="3342" width="21" customWidth="1"/>
    <col min="3343" max="3343" width="20.7109375" customWidth="1"/>
    <col min="3344" max="3344" width="21.7109375" customWidth="1"/>
    <col min="3585" max="3585" width="21.7109375" customWidth="1"/>
    <col min="3586" max="3597" width="18.42578125" customWidth="1"/>
    <col min="3598" max="3598" width="21" customWidth="1"/>
    <col min="3599" max="3599" width="20.7109375" customWidth="1"/>
    <col min="3600" max="3600" width="21.7109375" customWidth="1"/>
    <col min="3841" max="3841" width="21.7109375" customWidth="1"/>
    <col min="3842" max="3853" width="18.42578125" customWidth="1"/>
    <col min="3854" max="3854" width="21" customWidth="1"/>
    <col min="3855" max="3855" width="20.7109375" customWidth="1"/>
    <col min="3856" max="3856" width="21.7109375" customWidth="1"/>
    <col min="4097" max="4097" width="21.7109375" customWidth="1"/>
    <col min="4098" max="4109" width="18.42578125" customWidth="1"/>
    <col min="4110" max="4110" width="21" customWidth="1"/>
    <col min="4111" max="4111" width="20.7109375" customWidth="1"/>
    <col min="4112" max="4112" width="21.7109375" customWidth="1"/>
    <col min="4353" max="4353" width="21.7109375" customWidth="1"/>
    <col min="4354" max="4365" width="18.42578125" customWidth="1"/>
    <col min="4366" max="4366" width="21" customWidth="1"/>
    <col min="4367" max="4367" width="20.7109375" customWidth="1"/>
    <col min="4368" max="4368" width="21.7109375" customWidth="1"/>
    <col min="4609" max="4609" width="21.7109375" customWidth="1"/>
    <col min="4610" max="4621" width="18.42578125" customWidth="1"/>
    <col min="4622" max="4622" width="21" customWidth="1"/>
    <col min="4623" max="4623" width="20.7109375" customWidth="1"/>
    <col min="4624" max="4624" width="21.7109375" customWidth="1"/>
    <col min="4865" max="4865" width="21.7109375" customWidth="1"/>
    <col min="4866" max="4877" width="18.42578125" customWidth="1"/>
    <col min="4878" max="4878" width="21" customWidth="1"/>
    <col min="4879" max="4879" width="20.7109375" customWidth="1"/>
    <col min="4880" max="4880" width="21.7109375" customWidth="1"/>
    <col min="5121" max="5121" width="21.7109375" customWidth="1"/>
    <col min="5122" max="5133" width="18.42578125" customWidth="1"/>
    <col min="5134" max="5134" width="21" customWidth="1"/>
    <col min="5135" max="5135" width="20.7109375" customWidth="1"/>
    <col min="5136" max="5136" width="21.7109375" customWidth="1"/>
    <col min="5377" max="5377" width="21.7109375" customWidth="1"/>
    <col min="5378" max="5389" width="18.42578125" customWidth="1"/>
    <col min="5390" max="5390" width="21" customWidth="1"/>
    <col min="5391" max="5391" width="20.7109375" customWidth="1"/>
    <col min="5392" max="5392" width="21.7109375" customWidth="1"/>
    <col min="5633" max="5633" width="21.7109375" customWidth="1"/>
    <col min="5634" max="5645" width="18.42578125" customWidth="1"/>
    <col min="5646" max="5646" width="21" customWidth="1"/>
    <col min="5647" max="5647" width="20.7109375" customWidth="1"/>
    <col min="5648" max="5648" width="21.7109375" customWidth="1"/>
    <col min="5889" max="5889" width="21.7109375" customWidth="1"/>
    <col min="5890" max="5901" width="18.42578125" customWidth="1"/>
    <col min="5902" max="5902" width="21" customWidth="1"/>
    <col min="5903" max="5903" width="20.7109375" customWidth="1"/>
    <col min="5904" max="5904" width="21.7109375" customWidth="1"/>
    <col min="6145" max="6145" width="21.7109375" customWidth="1"/>
    <col min="6146" max="6157" width="18.42578125" customWidth="1"/>
    <col min="6158" max="6158" width="21" customWidth="1"/>
    <col min="6159" max="6159" width="20.7109375" customWidth="1"/>
    <col min="6160" max="6160" width="21.7109375" customWidth="1"/>
    <col min="6401" max="6401" width="21.7109375" customWidth="1"/>
    <col min="6402" max="6413" width="18.42578125" customWidth="1"/>
    <col min="6414" max="6414" width="21" customWidth="1"/>
    <col min="6415" max="6415" width="20.7109375" customWidth="1"/>
    <col min="6416" max="6416" width="21.7109375" customWidth="1"/>
    <col min="6657" max="6657" width="21.7109375" customWidth="1"/>
    <col min="6658" max="6669" width="18.42578125" customWidth="1"/>
    <col min="6670" max="6670" width="21" customWidth="1"/>
    <col min="6671" max="6671" width="20.7109375" customWidth="1"/>
    <col min="6672" max="6672" width="21.7109375" customWidth="1"/>
    <col min="6913" max="6913" width="21.7109375" customWidth="1"/>
    <col min="6914" max="6925" width="18.42578125" customWidth="1"/>
    <col min="6926" max="6926" width="21" customWidth="1"/>
    <col min="6927" max="6927" width="20.7109375" customWidth="1"/>
    <col min="6928" max="6928" width="21.7109375" customWidth="1"/>
    <col min="7169" max="7169" width="21.7109375" customWidth="1"/>
    <col min="7170" max="7181" width="18.42578125" customWidth="1"/>
    <col min="7182" max="7182" width="21" customWidth="1"/>
    <col min="7183" max="7183" width="20.7109375" customWidth="1"/>
    <col min="7184" max="7184" width="21.7109375" customWidth="1"/>
    <col min="7425" max="7425" width="21.7109375" customWidth="1"/>
    <col min="7426" max="7437" width="18.42578125" customWidth="1"/>
    <col min="7438" max="7438" width="21" customWidth="1"/>
    <col min="7439" max="7439" width="20.7109375" customWidth="1"/>
    <col min="7440" max="7440" width="21.7109375" customWidth="1"/>
    <col min="7681" max="7681" width="21.7109375" customWidth="1"/>
    <col min="7682" max="7693" width="18.42578125" customWidth="1"/>
    <col min="7694" max="7694" width="21" customWidth="1"/>
    <col min="7695" max="7695" width="20.7109375" customWidth="1"/>
    <col min="7696" max="7696" width="21.7109375" customWidth="1"/>
    <col min="7937" max="7937" width="21.7109375" customWidth="1"/>
    <col min="7938" max="7949" width="18.42578125" customWidth="1"/>
    <col min="7950" max="7950" width="21" customWidth="1"/>
    <col min="7951" max="7951" width="20.7109375" customWidth="1"/>
    <col min="7952" max="7952" width="21.7109375" customWidth="1"/>
    <col min="8193" max="8193" width="21.7109375" customWidth="1"/>
    <col min="8194" max="8205" width="18.42578125" customWidth="1"/>
    <col min="8206" max="8206" width="21" customWidth="1"/>
    <col min="8207" max="8207" width="20.7109375" customWidth="1"/>
    <col min="8208" max="8208" width="21.7109375" customWidth="1"/>
    <col min="8449" max="8449" width="21.7109375" customWidth="1"/>
    <col min="8450" max="8461" width="18.42578125" customWidth="1"/>
    <col min="8462" max="8462" width="21" customWidth="1"/>
    <col min="8463" max="8463" width="20.7109375" customWidth="1"/>
    <col min="8464" max="8464" width="21.7109375" customWidth="1"/>
    <col min="8705" max="8705" width="21.7109375" customWidth="1"/>
    <col min="8706" max="8717" width="18.42578125" customWidth="1"/>
    <col min="8718" max="8718" width="21" customWidth="1"/>
    <col min="8719" max="8719" width="20.7109375" customWidth="1"/>
    <col min="8720" max="8720" width="21.7109375" customWidth="1"/>
    <col min="8961" max="8961" width="21.7109375" customWidth="1"/>
    <col min="8962" max="8973" width="18.42578125" customWidth="1"/>
    <col min="8974" max="8974" width="21" customWidth="1"/>
    <col min="8975" max="8975" width="20.7109375" customWidth="1"/>
    <col min="8976" max="8976" width="21.7109375" customWidth="1"/>
    <col min="9217" max="9217" width="21.7109375" customWidth="1"/>
    <col min="9218" max="9229" width="18.42578125" customWidth="1"/>
    <col min="9230" max="9230" width="21" customWidth="1"/>
    <col min="9231" max="9231" width="20.7109375" customWidth="1"/>
    <col min="9232" max="9232" width="21.7109375" customWidth="1"/>
    <col min="9473" max="9473" width="21.7109375" customWidth="1"/>
    <col min="9474" max="9485" width="18.42578125" customWidth="1"/>
    <col min="9486" max="9486" width="21" customWidth="1"/>
    <col min="9487" max="9487" width="20.7109375" customWidth="1"/>
    <col min="9488" max="9488" width="21.7109375" customWidth="1"/>
    <col min="9729" max="9729" width="21.7109375" customWidth="1"/>
    <col min="9730" max="9741" width="18.42578125" customWidth="1"/>
    <col min="9742" max="9742" width="21" customWidth="1"/>
    <col min="9743" max="9743" width="20.7109375" customWidth="1"/>
    <col min="9744" max="9744" width="21.7109375" customWidth="1"/>
    <col min="9985" max="9985" width="21.7109375" customWidth="1"/>
    <col min="9986" max="9997" width="18.42578125" customWidth="1"/>
    <col min="9998" max="9998" width="21" customWidth="1"/>
    <col min="9999" max="9999" width="20.7109375" customWidth="1"/>
    <col min="10000" max="10000" width="21.7109375" customWidth="1"/>
    <col min="10241" max="10241" width="21.7109375" customWidth="1"/>
    <col min="10242" max="10253" width="18.42578125" customWidth="1"/>
    <col min="10254" max="10254" width="21" customWidth="1"/>
    <col min="10255" max="10255" width="20.7109375" customWidth="1"/>
    <col min="10256" max="10256" width="21.7109375" customWidth="1"/>
    <col min="10497" max="10497" width="21.7109375" customWidth="1"/>
    <col min="10498" max="10509" width="18.42578125" customWidth="1"/>
    <col min="10510" max="10510" width="21" customWidth="1"/>
    <col min="10511" max="10511" width="20.7109375" customWidth="1"/>
    <col min="10512" max="10512" width="21.7109375" customWidth="1"/>
    <col min="10753" max="10753" width="21.7109375" customWidth="1"/>
    <col min="10754" max="10765" width="18.42578125" customWidth="1"/>
    <col min="10766" max="10766" width="21" customWidth="1"/>
    <col min="10767" max="10767" width="20.7109375" customWidth="1"/>
    <col min="10768" max="10768" width="21.7109375" customWidth="1"/>
    <col min="11009" max="11009" width="21.7109375" customWidth="1"/>
    <col min="11010" max="11021" width="18.42578125" customWidth="1"/>
    <col min="11022" max="11022" width="21" customWidth="1"/>
    <col min="11023" max="11023" width="20.7109375" customWidth="1"/>
    <col min="11024" max="11024" width="21.7109375" customWidth="1"/>
    <col min="11265" max="11265" width="21.7109375" customWidth="1"/>
    <col min="11266" max="11277" width="18.42578125" customWidth="1"/>
    <col min="11278" max="11278" width="21" customWidth="1"/>
    <col min="11279" max="11279" width="20.7109375" customWidth="1"/>
    <col min="11280" max="11280" width="21.7109375" customWidth="1"/>
    <col min="11521" max="11521" width="21.7109375" customWidth="1"/>
    <col min="11522" max="11533" width="18.42578125" customWidth="1"/>
    <col min="11534" max="11534" width="21" customWidth="1"/>
    <col min="11535" max="11535" width="20.7109375" customWidth="1"/>
    <col min="11536" max="11536" width="21.7109375" customWidth="1"/>
    <col min="11777" max="11777" width="21.7109375" customWidth="1"/>
    <col min="11778" max="11789" width="18.42578125" customWidth="1"/>
    <col min="11790" max="11790" width="21" customWidth="1"/>
    <col min="11791" max="11791" width="20.7109375" customWidth="1"/>
    <col min="11792" max="11792" width="21.7109375" customWidth="1"/>
    <col min="12033" max="12033" width="21.7109375" customWidth="1"/>
    <col min="12034" max="12045" width="18.42578125" customWidth="1"/>
    <col min="12046" max="12046" width="21" customWidth="1"/>
    <col min="12047" max="12047" width="20.7109375" customWidth="1"/>
    <col min="12048" max="12048" width="21.7109375" customWidth="1"/>
    <col min="12289" max="12289" width="21.7109375" customWidth="1"/>
    <col min="12290" max="12301" width="18.42578125" customWidth="1"/>
    <col min="12302" max="12302" width="21" customWidth="1"/>
    <col min="12303" max="12303" width="20.7109375" customWidth="1"/>
    <col min="12304" max="12304" width="21.7109375" customWidth="1"/>
    <col min="12545" max="12545" width="21.7109375" customWidth="1"/>
    <col min="12546" max="12557" width="18.42578125" customWidth="1"/>
    <col min="12558" max="12558" width="21" customWidth="1"/>
    <col min="12559" max="12559" width="20.7109375" customWidth="1"/>
    <col min="12560" max="12560" width="21.7109375" customWidth="1"/>
    <col min="12801" max="12801" width="21.7109375" customWidth="1"/>
    <col min="12802" max="12813" width="18.42578125" customWidth="1"/>
    <col min="12814" max="12814" width="21" customWidth="1"/>
    <col min="12815" max="12815" width="20.7109375" customWidth="1"/>
    <col min="12816" max="12816" width="21.7109375" customWidth="1"/>
    <col min="13057" max="13057" width="21.7109375" customWidth="1"/>
    <col min="13058" max="13069" width="18.42578125" customWidth="1"/>
    <col min="13070" max="13070" width="21" customWidth="1"/>
    <col min="13071" max="13071" width="20.7109375" customWidth="1"/>
    <col min="13072" max="13072" width="21.7109375" customWidth="1"/>
    <col min="13313" max="13313" width="21.7109375" customWidth="1"/>
    <col min="13314" max="13325" width="18.42578125" customWidth="1"/>
    <col min="13326" max="13326" width="21" customWidth="1"/>
    <col min="13327" max="13327" width="20.7109375" customWidth="1"/>
    <col min="13328" max="13328" width="21.7109375" customWidth="1"/>
    <col min="13569" max="13569" width="21.7109375" customWidth="1"/>
    <col min="13570" max="13581" width="18.42578125" customWidth="1"/>
    <col min="13582" max="13582" width="21" customWidth="1"/>
    <col min="13583" max="13583" width="20.7109375" customWidth="1"/>
    <col min="13584" max="13584" width="21.7109375" customWidth="1"/>
    <col min="13825" max="13825" width="21.7109375" customWidth="1"/>
    <col min="13826" max="13837" width="18.42578125" customWidth="1"/>
    <col min="13838" max="13838" width="21" customWidth="1"/>
    <col min="13839" max="13839" width="20.7109375" customWidth="1"/>
    <col min="13840" max="13840" width="21.7109375" customWidth="1"/>
    <col min="14081" max="14081" width="21.7109375" customWidth="1"/>
    <col min="14082" max="14093" width="18.42578125" customWidth="1"/>
    <col min="14094" max="14094" width="21" customWidth="1"/>
    <col min="14095" max="14095" width="20.7109375" customWidth="1"/>
    <col min="14096" max="14096" width="21.7109375" customWidth="1"/>
    <col min="14337" max="14337" width="21.7109375" customWidth="1"/>
    <col min="14338" max="14349" width="18.42578125" customWidth="1"/>
    <col min="14350" max="14350" width="21" customWidth="1"/>
    <col min="14351" max="14351" width="20.7109375" customWidth="1"/>
    <col min="14352" max="14352" width="21.7109375" customWidth="1"/>
    <col min="14593" max="14593" width="21.7109375" customWidth="1"/>
    <col min="14594" max="14605" width="18.42578125" customWidth="1"/>
    <col min="14606" max="14606" width="21" customWidth="1"/>
    <col min="14607" max="14607" width="20.7109375" customWidth="1"/>
    <col min="14608" max="14608" width="21.7109375" customWidth="1"/>
    <col min="14849" max="14849" width="21.7109375" customWidth="1"/>
    <col min="14850" max="14861" width="18.42578125" customWidth="1"/>
    <col min="14862" max="14862" width="21" customWidth="1"/>
    <col min="14863" max="14863" width="20.7109375" customWidth="1"/>
    <col min="14864" max="14864" width="21.7109375" customWidth="1"/>
    <col min="15105" max="15105" width="21.7109375" customWidth="1"/>
    <col min="15106" max="15117" width="18.42578125" customWidth="1"/>
    <col min="15118" max="15118" width="21" customWidth="1"/>
    <col min="15119" max="15119" width="20.7109375" customWidth="1"/>
    <col min="15120" max="15120" width="21.7109375" customWidth="1"/>
    <col min="15361" max="15361" width="21.7109375" customWidth="1"/>
    <col min="15362" max="15373" width="18.42578125" customWidth="1"/>
    <col min="15374" max="15374" width="21" customWidth="1"/>
    <col min="15375" max="15375" width="20.7109375" customWidth="1"/>
    <col min="15376" max="15376" width="21.7109375" customWidth="1"/>
    <col min="15617" max="15617" width="21.7109375" customWidth="1"/>
    <col min="15618" max="15629" width="18.42578125" customWidth="1"/>
    <col min="15630" max="15630" width="21" customWidth="1"/>
    <col min="15631" max="15631" width="20.7109375" customWidth="1"/>
    <col min="15632" max="15632" width="21.7109375" customWidth="1"/>
    <col min="15873" max="15873" width="21.7109375" customWidth="1"/>
    <col min="15874" max="15885" width="18.42578125" customWidth="1"/>
    <col min="15886" max="15886" width="21" customWidth="1"/>
    <col min="15887" max="15887" width="20.7109375" customWidth="1"/>
    <col min="15888" max="15888" width="21.7109375" customWidth="1"/>
    <col min="16129" max="16129" width="21.7109375" customWidth="1"/>
    <col min="16130" max="16141" width="18.42578125" customWidth="1"/>
    <col min="16142" max="16142" width="21" customWidth="1"/>
    <col min="16143" max="16143" width="20.7109375" customWidth="1"/>
    <col min="16144" max="16144" width="21.7109375" customWidth="1"/>
  </cols>
  <sheetData>
    <row r="1" spans="1:35" ht="61.5" customHeight="1" x14ac:dyDescent="0.3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93"/>
      <c r="P1" s="94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43.5" customHeight="1" x14ac:dyDescent="0.3">
      <c r="A2" s="7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93"/>
      <c r="P2" s="94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7.100000000000001" customHeight="1" x14ac:dyDescent="0.3">
      <c r="A3" s="70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93"/>
      <c r="P3" s="94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26.25" x14ac:dyDescent="0.4">
      <c r="A4" s="302" t="s">
        <v>147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93"/>
      <c r="P4" s="94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4.75" customHeight="1" x14ac:dyDescent="0.4">
      <c r="A5" s="303" t="s">
        <v>101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95"/>
      <c r="P5" s="94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5.25" customHeight="1" x14ac:dyDescent="0.3">
      <c r="A6" s="87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95"/>
      <c r="P6" s="94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73" customFormat="1" ht="32.25" customHeight="1" x14ac:dyDescent="0.3">
      <c r="A7" s="90" t="s">
        <v>60</v>
      </c>
      <c r="B7" s="90" t="s">
        <v>103</v>
      </c>
      <c r="C7" s="90" t="s">
        <v>104</v>
      </c>
      <c r="D7" s="90" t="s">
        <v>105</v>
      </c>
      <c r="E7" s="90" t="s">
        <v>106</v>
      </c>
      <c r="F7" s="90" t="s">
        <v>107</v>
      </c>
      <c r="G7" s="90" t="s">
        <v>108</v>
      </c>
      <c r="H7" s="90" t="s">
        <v>109</v>
      </c>
      <c r="I7" s="90" t="s">
        <v>110</v>
      </c>
      <c r="J7" s="90" t="s">
        <v>111</v>
      </c>
      <c r="K7" s="90" t="s">
        <v>112</v>
      </c>
      <c r="L7" s="90" t="s">
        <v>12</v>
      </c>
      <c r="M7" s="90" t="s">
        <v>13</v>
      </c>
      <c r="N7" s="90" t="s">
        <v>14</v>
      </c>
      <c r="O7" s="93"/>
      <c r="P7" s="9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</row>
    <row r="8" spans="1:35" s="73" customFormat="1" ht="33.75" customHeight="1" x14ac:dyDescent="0.35">
      <c r="A8" s="89" t="s">
        <v>113</v>
      </c>
      <c r="B8" s="15">
        <v>602790</v>
      </c>
      <c r="C8" s="15">
        <v>441466</v>
      </c>
      <c r="D8" s="15">
        <v>95616</v>
      </c>
      <c r="E8" s="15">
        <v>31961</v>
      </c>
      <c r="F8" s="15">
        <v>65743</v>
      </c>
      <c r="G8" s="15">
        <v>340267</v>
      </c>
      <c r="H8" s="15">
        <v>704076</v>
      </c>
      <c r="I8" s="15">
        <v>230800</v>
      </c>
      <c r="J8" s="15">
        <v>30865</v>
      </c>
      <c r="K8" s="15">
        <v>7278</v>
      </c>
      <c r="L8" s="15">
        <v>26365</v>
      </c>
      <c r="M8" s="15">
        <v>300542</v>
      </c>
      <c r="N8" s="15">
        <f>SUM(B8:M8)</f>
        <v>2877769</v>
      </c>
      <c r="O8" s="93"/>
      <c r="P8" s="94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</row>
    <row r="9" spans="1:35" s="73" customFormat="1" ht="33.75" customHeight="1" x14ac:dyDescent="0.35">
      <c r="A9" s="89" t="s">
        <v>114</v>
      </c>
      <c r="B9" s="15">
        <v>21623</v>
      </c>
      <c r="C9" s="15">
        <v>16833</v>
      </c>
      <c r="D9" s="15">
        <v>20126</v>
      </c>
      <c r="E9" s="15">
        <v>37516</v>
      </c>
      <c r="F9" s="15">
        <v>64996</v>
      </c>
      <c r="G9" s="15">
        <v>70156</v>
      </c>
      <c r="H9" s="15">
        <v>27844</v>
      </c>
      <c r="I9" s="15">
        <v>22929</v>
      </c>
      <c r="J9" s="15">
        <v>31774</v>
      </c>
      <c r="K9" s="15">
        <v>18517</v>
      </c>
      <c r="L9" s="15">
        <v>25964</v>
      </c>
      <c r="M9" s="15">
        <v>22492</v>
      </c>
      <c r="N9" s="15">
        <f t="shared" ref="N9:N41" si="0">SUM(B9:M9)</f>
        <v>380770</v>
      </c>
      <c r="O9" s="93"/>
      <c r="P9" s="94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</row>
    <row r="10" spans="1:35" s="73" customFormat="1" ht="33.75" customHeight="1" x14ac:dyDescent="0.35">
      <c r="A10" s="89" t="s">
        <v>115</v>
      </c>
      <c r="B10" s="15">
        <v>0</v>
      </c>
      <c r="C10" s="15">
        <v>0</v>
      </c>
      <c r="D10" s="15">
        <v>31</v>
      </c>
      <c r="E10" s="15">
        <v>165</v>
      </c>
      <c r="F10" s="15">
        <v>130</v>
      </c>
      <c r="G10" s="15">
        <v>0</v>
      </c>
      <c r="H10" s="15">
        <v>400</v>
      </c>
      <c r="I10" s="15">
        <v>1250</v>
      </c>
      <c r="J10" s="15">
        <v>7914</v>
      </c>
      <c r="K10" s="15">
        <v>8547</v>
      </c>
      <c r="L10" s="15">
        <v>1800</v>
      </c>
      <c r="M10" s="15">
        <v>2055</v>
      </c>
      <c r="N10" s="15">
        <f t="shared" si="0"/>
        <v>22292</v>
      </c>
      <c r="O10" s="93"/>
      <c r="P10" s="94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</row>
    <row r="11" spans="1:35" s="73" customFormat="1" ht="33.75" customHeight="1" x14ac:dyDescent="0.35">
      <c r="A11" s="89" t="s">
        <v>116</v>
      </c>
      <c r="B11" s="15">
        <v>16</v>
      </c>
      <c r="C11" s="15">
        <v>16</v>
      </c>
      <c r="D11" s="15">
        <v>25</v>
      </c>
      <c r="E11" s="15">
        <v>148</v>
      </c>
      <c r="F11" s="15">
        <v>26</v>
      </c>
      <c r="G11" s="15">
        <v>725</v>
      </c>
      <c r="H11" s="15">
        <v>47</v>
      </c>
      <c r="I11" s="15">
        <v>1106</v>
      </c>
      <c r="J11" s="15">
        <v>75</v>
      </c>
      <c r="K11" s="15">
        <v>228</v>
      </c>
      <c r="L11" s="15">
        <v>135</v>
      </c>
      <c r="M11" s="15">
        <v>76</v>
      </c>
      <c r="N11" s="15">
        <f t="shared" si="0"/>
        <v>2623</v>
      </c>
      <c r="O11" s="93"/>
      <c r="P11" s="94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</row>
    <row r="12" spans="1:35" s="73" customFormat="1" ht="33.75" customHeight="1" x14ac:dyDescent="0.35">
      <c r="A12" s="89" t="s">
        <v>117</v>
      </c>
      <c r="B12" s="15">
        <v>1811</v>
      </c>
      <c r="C12" s="15">
        <v>1496</v>
      </c>
      <c r="D12" s="15">
        <v>2888</v>
      </c>
      <c r="E12" s="15">
        <v>4304</v>
      </c>
      <c r="F12" s="15">
        <v>7934</v>
      </c>
      <c r="G12" s="15">
        <v>3014</v>
      </c>
      <c r="H12" s="15">
        <v>6075</v>
      </c>
      <c r="I12" s="15">
        <v>4150</v>
      </c>
      <c r="J12" s="15">
        <v>8954</v>
      </c>
      <c r="K12" s="15">
        <v>2924</v>
      </c>
      <c r="L12" s="15">
        <v>670</v>
      </c>
      <c r="M12" s="15">
        <v>785</v>
      </c>
      <c r="N12" s="15">
        <f t="shared" si="0"/>
        <v>45005</v>
      </c>
      <c r="O12" s="93"/>
      <c r="P12" s="94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</row>
    <row r="13" spans="1:35" s="73" customFormat="1" ht="33.75" customHeight="1" x14ac:dyDescent="0.35">
      <c r="A13" s="89" t="s">
        <v>118</v>
      </c>
      <c r="B13" s="15">
        <v>30653</v>
      </c>
      <c r="C13" s="15">
        <v>7627</v>
      </c>
      <c r="D13" s="15">
        <v>4181</v>
      </c>
      <c r="E13" s="15">
        <v>12756</v>
      </c>
      <c r="F13" s="15">
        <v>30626</v>
      </c>
      <c r="G13" s="15">
        <v>25314</v>
      </c>
      <c r="H13" s="15">
        <v>3327</v>
      </c>
      <c r="I13" s="15">
        <v>4890</v>
      </c>
      <c r="J13" s="15">
        <v>27831</v>
      </c>
      <c r="K13" s="15">
        <v>8847</v>
      </c>
      <c r="L13" s="15">
        <v>73681</v>
      </c>
      <c r="M13" s="15">
        <v>82964</v>
      </c>
      <c r="N13" s="15">
        <f t="shared" si="0"/>
        <v>312697</v>
      </c>
      <c r="O13" s="93"/>
      <c r="P13" s="94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35" s="73" customFormat="1" ht="33.75" customHeight="1" x14ac:dyDescent="0.35">
      <c r="A14" s="89" t="s">
        <v>119</v>
      </c>
      <c r="B14" s="15">
        <v>22679</v>
      </c>
      <c r="C14" s="15">
        <v>10233</v>
      </c>
      <c r="D14" s="15">
        <v>5133</v>
      </c>
      <c r="E14" s="15">
        <v>16824</v>
      </c>
      <c r="F14" s="15">
        <v>42642</v>
      </c>
      <c r="G14" s="15">
        <v>35895</v>
      </c>
      <c r="H14" s="15">
        <v>2397</v>
      </c>
      <c r="I14" s="15">
        <v>5801</v>
      </c>
      <c r="J14" s="15">
        <v>47525</v>
      </c>
      <c r="K14" s="15">
        <v>15038</v>
      </c>
      <c r="L14" s="15">
        <v>20801</v>
      </c>
      <c r="M14" s="15">
        <v>20088</v>
      </c>
      <c r="N14" s="15">
        <f t="shared" si="0"/>
        <v>245056</v>
      </c>
      <c r="O14" s="93"/>
      <c r="P14" s="94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</row>
    <row r="15" spans="1:35" s="73" customFormat="1" ht="33.75" customHeight="1" x14ac:dyDescent="0.35">
      <c r="A15" s="89" t="s">
        <v>120</v>
      </c>
      <c r="B15" s="15">
        <v>1022</v>
      </c>
      <c r="C15" s="15">
        <v>441</v>
      </c>
      <c r="D15" s="15">
        <v>986</v>
      </c>
      <c r="E15" s="15">
        <v>395</v>
      </c>
      <c r="F15" s="15">
        <v>4596</v>
      </c>
      <c r="G15" s="15">
        <v>3700</v>
      </c>
      <c r="H15" s="15">
        <v>55</v>
      </c>
      <c r="I15" s="15">
        <v>323</v>
      </c>
      <c r="J15" s="15">
        <v>1030</v>
      </c>
      <c r="K15" s="15">
        <v>680</v>
      </c>
      <c r="L15" s="15">
        <v>395</v>
      </c>
      <c r="M15" s="15">
        <v>600</v>
      </c>
      <c r="N15" s="15">
        <f t="shared" si="0"/>
        <v>14223</v>
      </c>
      <c r="O15" s="93"/>
      <c r="P15" s="94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</row>
    <row r="16" spans="1:35" s="73" customFormat="1" ht="33.75" customHeight="1" x14ac:dyDescent="0.35">
      <c r="A16" s="89" t="s">
        <v>121</v>
      </c>
      <c r="B16" s="15">
        <v>6173</v>
      </c>
      <c r="C16" s="15">
        <v>9731</v>
      </c>
      <c r="D16" s="15">
        <v>5976</v>
      </c>
      <c r="E16" s="15">
        <v>25801</v>
      </c>
      <c r="F16" s="15">
        <v>73922</v>
      </c>
      <c r="G16" s="15">
        <v>35204</v>
      </c>
      <c r="H16" s="15">
        <v>18925</v>
      </c>
      <c r="I16" s="15">
        <v>13224</v>
      </c>
      <c r="J16" s="15">
        <v>9834</v>
      </c>
      <c r="K16" s="15">
        <v>4270</v>
      </c>
      <c r="L16" s="15">
        <v>4271</v>
      </c>
      <c r="M16" s="15">
        <v>7154</v>
      </c>
      <c r="N16" s="15">
        <f t="shared" si="0"/>
        <v>214485</v>
      </c>
      <c r="O16" s="93"/>
      <c r="P16" s="94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</row>
    <row r="17" spans="1:35" s="73" customFormat="1" ht="33.75" customHeight="1" x14ac:dyDescent="0.35">
      <c r="A17" s="89" t="s">
        <v>122</v>
      </c>
      <c r="B17" s="15">
        <v>9556</v>
      </c>
      <c r="C17" s="15">
        <v>8539</v>
      </c>
      <c r="D17" s="15">
        <v>3693</v>
      </c>
      <c r="E17" s="15">
        <v>5324</v>
      </c>
      <c r="F17" s="15">
        <v>6179</v>
      </c>
      <c r="G17" s="15">
        <v>8672</v>
      </c>
      <c r="H17" s="15">
        <v>9057</v>
      </c>
      <c r="I17" s="15">
        <v>6275</v>
      </c>
      <c r="J17" s="15">
        <v>6754</v>
      </c>
      <c r="K17" s="15">
        <v>7215</v>
      </c>
      <c r="L17" s="15">
        <v>7011.666666666667</v>
      </c>
      <c r="M17" s="15">
        <v>8231</v>
      </c>
      <c r="N17" s="15">
        <f t="shared" si="0"/>
        <v>86506.666666666672</v>
      </c>
      <c r="O17" s="93"/>
      <c r="P17" s="94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</row>
    <row r="18" spans="1:35" s="73" customFormat="1" ht="33.75" customHeight="1" x14ac:dyDescent="0.35">
      <c r="A18" s="89" t="s">
        <v>123</v>
      </c>
      <c r="B18" s="15">
        <v>4001</v>
      </c>
      <c r="C18" s="15">
        <v>6697</v>
      </c>
      <c r="D18" s="15">
        <v>12859</v>
      </c>
      <c r="E18" s="15">
        <v>7909</v>
      </c>
      <c r="F18" s="15">
        <v>8534</v>
      </c>
      <c r="G18" s="15">
        <v>7200</v>
      </c>
      <c r="H18" s="15">
        <v>5012</v>
      </c>
      <c r="I18" s="15">
        <v>4853</v>
      </c>
      <c r="J18" s="15">
        <v>3517</v>
      </c>
      <c r="K18" s="15">
        <v>2877</v>
      </c>
      <c r="L18" s="15">
        <v>3206</v>
      </c>
      <c r="M18" s="15">
        <v>4621</v>
      </c>
      <c r="N18" s="15">
        <f t="shared" si="0"/>
        <v>71286</v>
      </c>
      <c r="O18" s="93"/>
      <c r="P18" s="94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</row>
    <row r="19" spans="1:35" s="73" customFormat="1" ht="33.75" customHeight="1" x14ac:dyDescent="0.35">
      <c r="A19" s="89" t="s">
        <v>124</v>
      </c>
      <c r="B19" s="15">
        <v>3206</v>
      </c>
      <c r="C19" s="15">
        <v>2213</v>
      </c>
      <c r="D19" s="15">
        <v>3351</v>
      </c>
      <c r="E19" s="15">
        <v>2030</v>
      </c>
      <c r="F19" s="15">
        <v>2149</v>
      </c>
      <c r="G19" s="15">
        <v>2030</v>
      </c>
      <c r="H19" s="15">
        <v>2188</v>
      </c>
      <c r="I19" s="15">
        <v>2606</v>
      </c>
      <c r="J19" s="15">
        <v>1654</v>
      </c>
      <c r="K19" s="15">
        <v>4665</v>
      </c>
      <c r="L19" s="15">
        <v>2304</v>
      </c>
      <c r="M19" s="15">
        <v>3600</v>
      </c>
      <c r="N19" s="15">
        <f t="shared" si="0"/>
        <v>31996</v>
      </c>
      <c r="O19" s="93"/>
      <c r="P19" s="94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</row>
    <row r="20" spans="1:35" s="73" customFormat="1" ht="33.75" customHeight="1" x14ac:dyDescent="0.35">
      <c r="A20" s="89" t="s">
        <v>125</v>
      </c>
      <c r="B20" s="15">
        <v>6643</v>
      </c>
      <c r="C20" s="15">
        <v>5692</v>
      </c>
      <c r="D20" s="15">
        <v>8470</v>
      </c>
      <c r="E20" s="15">
        <v>6580</v>
      </c>
      <c r="F20" s="15">
        <v>7264</v>
      </c>
      <c r="G20" s="15">
        <v>9925</v>
      </c>
      <c r="H20" s="15">
        <v>5819</v>
      </c>
      <c r="I20" s="15">
        <v>7792</v>
      </c>
      <c r="J20" s="15">
        <v>7750</v>
      </c>
      <c r="K20" s="15">
        <v>5042</v>
      </c>
      <c r="L20" s="15">
        <v>5614</v>
      </c>
      <c r="M20" s="15">
        <v>4321.0000000000009</v>
      </c>
      <c r="N20" s="15">
        <f t="shared" si="0"/>
        <v>80912</v>
      </c>
      <c r="O20" s="93"/>
      <c r="P20" s="94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</row>
    <row r="21" spans="1:35" s="73" customFormat="1" ht="33.75" customHeight="1" x14ac:dyDescent="0.35">
      <c r="A21" s="89" t="s">
        <v>126</v>
      </c>
      <c r="B21" s="15">
        <v>17344</v>
      </c>
      <c r="C21" s="15">
        <v>21181</v>
      </c>
      <c r="D21" s="15">
        <v>18265</v>
      </c>
      <c r="E21" s="15">
        <v>23049</v>
      </c>
      <c r="F21" s="15">
        <v>33112</v>
      </c>
      <c r="G21" s="15">
        <v>42136</v>
      </c>
      <c r="H21" s="15">
        <v>24914</v>
      </c>
      <c r="I21" s="15">
        <v>22435</v>
      </c>
      <c r="J21" s="15">
        <v>22319</v>
      </c>
      <c r="K21" s="15">
        <v>23578</v>
      </c>
      <c r="L21" s="15">
        <v>20098</v>
      </c>
      <c r="M21" s="15">
        <v>20538</v>
      </c>
      <c r="N21" s="15">
        <f t="shared" si="0"/>
        <v>288969</v>
      </c>
      <c r="O21" s="93"/>
      <c r="P21" s="94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</row>
    <row r="22" spans="1:35" s="73" customFormat="1" ht="33.75" customHeight="1" x14ac:dyDescent="0.35">
      <c r="A22" s="89" t="s">
        <v>127</v>
      </c>
      <c r="B22" s="15">
        <v>6595</v>
      </c>
      <c r="C22" s="15">
        <v>3615</v>
      </c>
      <c r="D22" s="15">
        <v>1828</v>
      </c>
      <c r="E22" s="15">
        <v>2935</v>
      </c>
      <c r="F22" s="15">
        <v>1988</v>
      </c>
      <c r="G22" s="15">
        <v>1698</v>
      </c>
      <c r="H22" s="15">
        <v>2544</v>
      </c>
      <c r="I22" s="15">
        <v>1491</v>
      </c>
      <c r="J22" s="15">
        <v>3782</v>
      </c>
      <c r="K22" s="15">
        <v>5072</v>
      </c>
      <c r="L22" s="15">
        <v>6126</v>
      </c>
      <c r="M22" s="15">
        <v>4200</v>
      </c>
      <c r="N22" s="15">
        <f t="shared" si="0"/>
        <v>41874</v>
      </c>
      <c r="O22" s="93"/>
      <c r="P22" s="94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</row>
    <row r="23" spans="1:35" s="73" customFormat="1" ht="33.75" customHeight="1" x14ac:dyDescent="0.35">
      <c r="A23" s="89" t="s">
        <v>128</v>
      </c>
      <c r="B23" s="15">
        <v>0</v>
      </c>
      <c r="C23" s="15">
        <v>60</v>
      </c>
      <c r="D23" s="15">
        <v>80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128</v>
      </c>
      <c r="L23" s="15">
        <v>0</v>
      </c>
      <c r="M23" s="15">
        <v>4405</v>
      </c>
      <c r="N23" s="15">
        <f t="shared" si="0"/>
        <v>4673</v>
      </c>
      <c r="O23" s="93"/>
      <c r="P23" s="94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</row>
    <row r="24" spans="1:35" s="73" customFormat="1" ht="33.75" customHeight="1" x14ac:dyDescent="0.35">
      <c r="A24" s="89" t="s">
        <v>129</v>
      </c>
      <c r="B24" s="15">
        <v>3241</v>
      </c>
      <c r="C24" s="15">
        <v>6386</v>
      </c>
      <c r="D24" s="15">
        <v>4896</v>
      </c>
      <c r="E24" s="15">
        <v>5636</v>
      </c>
      <c r="F24" s="15">
        <v>10115</v>
      </c>
      <c r="G24" s="15">
        <v>11896</v>
      </c>
      <c r="H24" s="15">
        <v>6944</v>
      </c>
      <c r="I24" s="15">
        <v>5720</v>
      </c>
      <c r="J24" s="15">
        <v>5805</v>
      </c>
      <c r="K24" s="15">
        <v>6542</v>
      </c>
      <c r="L24" s="15">
        <v>7817</v>
      </c>
      <c r="M24" s="15">
        <v>11759</v>
      </c>
      <c r="N24" s="15">
        <f t="shared" si="0"/>
        <v>86757</v>
      </c>
      <c r="O24" s="93"/>
      <c r="P24" s="94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</row>
    <row r="25" spans="1:35" s="73" customFormat="1" ht="33.75" customHeight="1" x14ac:dyDescent="0.35">
      <c r="A25" s="89" t="s">
        <v>130</v>
      </c>
      <c r="B25" s="15">
        <v>2063</v>
      </c>
      <c r="C25" s="15">
        <v>1652</v>
      </c>
      <c r="D25" s="15">
        <v>1516</v>
      </c>
      <c r="E25" s="15">
        <v>1449</v>
      </c>
      <c r="F25" s="15">
        <v>1784</v>
      </c>
      <c r="G25" s="15">
        <v>1507</v>
      </c>
      <c r="H25" s="15">
        <v>1034</v>
      </c>
      <c r="I25" s="15">
        <v>831</v>
      </c>
      <c r="J25" s="15">
        <v>1354</v>
      </c>
      <c r="K25" s="15">
        <v>1397</v>
      </c>
      <c r="L25" s="15">
        <v>2062</v>
      </c>
      <c r="M25" s="15">
        <v>2564</v>
      </c>
      <c r="N25" s="15">
        <f t="shared" si="0"/>
        <v>19213</v>
      </c>
      <c r="O25" s="93"/>
      <c r="P25" s="94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s="73" customFormat="1" ht="33.75" customHeight="1" x14ac:dyDescent="0.35">
      <c r="A26" s="89" t="s">
        <v>131</v>
      </c>
      <c r="B26" s="15">
        <v>13240</v>
      </c>
      <c r="C26" s="15">
        <v>3523</v>
      </c>
      <c r="D26" s="15">
        <v>1758</v>
      </c>
      <c r="E26" s="15">
        <v>5115</v>
      </c>
      <c r="F26" s="15">
        <v>730</v>
      </c>
      <c r="G26" s="15">
        <v>972</v>
      </c>
      <c r="H26" s="15">
        <v>1548</v>
      </c>
      <c r="I26" s="15">
        <v>783</v>
      </c>
      <c r="J26" s="15">
        <v>4321</v>
      </c>
      <c r="K26" s="15">
        <v>2900</v>
      </c>
      <c r="L26" s="15">
        <v>3511</v>
      </c>
      <c r="M26" s="15">
        <v>5273</v>
      </c>
      <c r="N26" s="15">
        <f t="shared" si="0"/>
        <v>43674</v>
      </c>
      <c r="O26" s="93"/>
      <c r="P26" s="94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</row>
    <row r="27" spans="1:35" s="73" customFormat="1" ht="33.75" customHeight="1" x14ac:dyDescent="0.35">
      <c r="A27" s="89" t="s">
        <v>132</v>
      </c>
      <c r="B27" s="15">
        <v>755</v>
      </c>
      <c r="C27" s="15">
        <v>358</v>
      </c>
      <c r="D27" s="15">
        <v>681</v>
      </c>
      <c r="E27" s="15">
        <v>881</v>
      </c>
      <c r="F27" s="15">
        <v>345</v>
      </c>
      <c r="G27" s="15">
        <v>320</v>
      </c>
      <c r="H27" s="15">
        <v>536</v>
      </c>
      <c r="I27" s="15">
        <v>209</v>
      </c>
      <c r="J27" s="15">
        <v>648</v>
      </c>
      <c r="K27" s="15">
        <v>727</v>
      </c>
      <c r="L27" s="15">
        <v>828.66666666666663</v>
      </c>
      <c r="M27" s="15">
        <v>1244</v>
      </c>
      <c r="N27" s="15">
        <f t="shared" si="0"/>
        <v>7532.666666666667</v>
      </c>
      <c r="O27" s="93"/>
      <c r="P27" s="94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</row>
    <row r="28" spans="1:35" s="73" customFormat="1" ht="33.75" customHeight="1" x14ac:dyDescent="0.35">
      <c r="A28" s="89" t="s">
        <v>133</v>
      </c>
      <c r="B28" s="15">
        <v>587</v>
      </c>
      <c r="C28" s="15">
        <v>1203</v>
      </c>
      <c r="D28" s="15">
        <v>928</v>
      </c>
      <c r="E28" s="15">
        <v>710</v>
      </c>
      <c r="F28" s="15">
        <v>909</v>
      </c>
      <c r="G28" s="15">
        <v>615</v>
      </c>
      <c r="H28" s="15">
        <v>652</v>
      </c>
      <c r="I28" s="15">
        <v>1083</v>
      </c>
      <c r="J28" s="15">
        <v>910</v>
      </c>
      <c r="K28" s="15">
        <v>939</v>
      </c>
      <c r="L28" s="15">
        <v>1683</v>
      </c>
      <c r="M28" s="15">
        <v>874</v>
      </c>
      <c r="N28" s="15">
        <f t="shared" si="0"/>
        <v>11093</v>
      </c>
      <c r="O28" s="93"/>
      <c r="P28" s="94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</row>
    <row r="29" spans="1:35" s="73" customFormat="1" ht="33.75" customHeight="1" x14ac:dyDescent="0.35">
      <c r="A29" s="89" t="s">
        <v>134</v>
      </c>
      <c r="B29" s="15">
        <v>25</v>
      </c>
      <c r="C29" s="15">
        <v>500</v>
      </c>
      <c r="D29" s="15">
        <v>64</v>
      </c>
      <c r="E29" s="15">
        <v>94</v>
      </c>
      <c r="F29" s="15">
        <v>15</v>
      </c>
      <c r="G29" s="15">
        <v>76</v>
      </c>
      <c r="H29" s="15">
        <v>2</v>
      </c>
      <c r="I29" s="15">
        <v>20</v>
      </c>
      <c r="J29" s="15">
        <v>135</v>
      </c>
      <c r="K29" s="15">
        <v>1021</v>
      </c>
      <c r="L29" s="15">
        <v>1093</v>
      </c>
      <c r="M29" s="15">
        <v>4900</v>
      </c>
      <c r="N29" s="15">
        <f t="shared" si="0"/>
        <v>7945</v>
      </c>
      <c r="O29" s="93"/>
      <c r="P29" s="94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</row>
    <row r="30" spans="1:35" s="73" customFormat="1" ht="33.75" customHeight="1" x14ac:dyDescent="0.35">
      <c r="A30" s="89" t="s">
        <v>135</v>
      </c>
      <c r="B30" s="15">
        <v>865</v>
      </c>
      <c r="C30" s="15">
        <v>851</v>
      </c>
      <c r="D30" s="15">
        <v>801</v>
      </c>
      <c r="E30" s="15">
        <v>961</v>
      </c>
      <c r="F30" s="15">
        <v>700</v>
      </c>
      <c r="G30" s="15">
        <v>725</v>
      </c>
      <c r="H30" s="15">
        <v>208</v>
      </c>
      <c r="I30" s="15">
        <v>761</v>
      </c>
      <c r="J30" s="15">
        <v>1048</v>
      </c>
      <c r="K30" s="15">
        <v>854</v>
      </c>
      <c r="L30" s="15">
        <v>1337</v>
      </c>
      <c r="M30" s="15">
        <v>1424</v>
      </c>
      <c r="N30" s="15">
        <f>SUM(B30:M30)</f>
        <v>10535</v>
      </c>
      <c r="O30" s="93"/>
      <c r="P30" s="94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</row>
    <row r="31" spans="1:35" s="73" customFormat="1" ht="33.75" customHeight="1" x14ac:dyDescent="0.35">
      <c r="A31" s="89" t="s">
        <v>136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f t="shared" si="0"/>
        <v>0</v>
      </c>
      <c r="O31" s="93"/>
      <c r="P31" s="94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</row>
    <row r="32" spans="1:35" s="73" customFormat="1" ht="33.75" customHeight="1" x14ac:dyDescent="0.35">
      <c r="A32" s="89" t="s">
        <v>137</v>
      </c>
      <c r="B32" s="15">
        <v>1078</v>
      </c>
      <c r="C32" s="15">
        <v>1551</v>
      </c>
      <c r="D32" s="15">
        <v>1098</v>
      </c>
      <c r="E32" s="15">
        <v>1095</v>
      </c>
      <c r="F32" s="15">
        <v>1225</v>
      </c>
      <c r="G32" s="15">
        <v>1358</v>
      </c>
      <c r="H32" s="15">
        <v>794</v>
      </c>
      <c r="I32" s="15">
        <v>964</v>
      </c>
      <c r="J32" s="15">
        <v>1106</v>
      </c>
      <c r="K32" s="15">
        <v>1096</v>
      </c>
      <c r="L32" s="15">
        <v>1145</v>
      </c>
      <c r="M32" s="15">
        <v>1295</v>
      </c>
      <c r="N32" s="15">
        <f t="shared" si="0"/>
        <v>13805</v>
      </c>
      <c r="O32" s="93"/>
      <c r="P32" s="94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</row>
    <row r="33" spans="1:35" s="73" customFormat="1" ht="33.75" customHeight="1" x14ac:dyDescent="0.35">
      <c r="A33" s="89" t="s">
        <v>138</v>
      </c>
      <c r="B33" s="15">
        <v>912</v>
      </c>
      <c r="C33" s="15">
        <v>274</v>
      </c>
      <c r="D33" s="15">
        <v>318</v>
      </c>
      <c r="E33" s="15">
        <v>147</v>
      </c>
      <c r="F33" s="15">
        <v>159</v>
      </c>
      <c r="G33" s="15">
        <v>415</v>
      </c>
      <c r="H33" s="15">
        <v>1007</v>
      </c>
      <c r="I33" s="15">
        <v>595</v>
      </c>
      <c r="J33" s="15">
        <v>1486</v>
      </c>
      <c r="K33" s="15">
        <v>1306</v>
      </c>
      <c r="L33" s="15">
        <v>200</v>
      </c>
      <c r="M33" s="15">
        <v>931</v>
      </c>
      <c r="N33" s="15">
        <f t="shared" si="0"/>
        <v>7750</v>
      </c>
      <c r="O33" s="93"/>
      <c r="P33" s="94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</row>
    <row r="34" spans="1:35" s="73" customFormat="1" ht="33.75" customHeight="1" x14ac:dyDescent="0.35">
      <c r="A34" s="89" t="s">
        <v>139</v>
      </c>
      <c r="B34" s="15">
        <v>968</v>
      </c>
      <c r="C34" s="15">
        <v>749</v>
      </c>
      <c r="D34" s="15">
        <v>863</v>
      </c>
      <c r="E34" s="15">
        <v>971</v>
      </c>
      <c r="F34" s="15">
        <v>2257</v>
      </c>
      <c r="G34" s="15">
        <v>2356</v>
      </c>
      <c r="H34" s="15">
        <v>901</v>
      </c>
      <c r="I34" s="15">
        <v>1767</v>
      </c>
      <c r="J34" s="15">
        <v>987</v>
      </c>
      <c r="K34" s="15">
        <v>1768</v>
      </c>
      <c r="L34" s="15">
        <v>3536</v>
      </c>
      <c r="M34" s="15">
        <v>800</v>
      </c>
      <c r="N34" s="15">
        <f t="shared" si="0"/>
        <v>17923</v>
      </c>
      <c r="O34" s="93"/>
      <c r="P34" s="94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</row>
    <row r="35" spans="1:35" s="73" customFormat="1" ht="33.75" customHeight="1" x14ac:dyDescent="0.35">
      <c r="A35" s="89" t="s">
        <v>140</v>
      </c>
      <c r="B35" s="15">
        <v>807</v>
      </c>
      <c r="C35" s="15">
        <v>1569</v>
      </c>
      <c r="D35" s="15">
        <v>811</v>
      </c>
      <c r="E35" s="15">
        <v>1400</v>
      </c>
      <c r="F35" s="15">
        <v>1404</v>
      </c>
      <c r="G35" s="15">
        <v>1501</v>
      </c>
      <c r="H35" s="15">
        <v>1782</v>
      </c>
      <c r="I35" s="15">
        <v>1957</v>
      </c>
      <c r="J35" s="15">
        <v>1923</v>
      </c>
      <c r="K35" s="15">
        <v>1566</v>
      </c>
      <c r="L35" s="15">
        <v>1231</v>
      </c>
      <c r="M35" s="15">
        <v>1805</v>
      </c>
      <c r="N35" s="15">
        <f t="shared" si="0"/>
        <v>17756</v>
      </c>
      <c r="O35" s="93"/>
      <c r="P35" s="94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</row>
    <row r="36" spans="1:35" s="73" customFormat="1" ht="33.75" customHeight="1" x14ac:dyDescent="0.35">
      <c r="A36" s="89" t="s">
        <v>141</v>
      </c>
      <c r="B36" s="15">
        <v>806</v>
      </c>
      <c r="C36" s="15">
        <v>625</v>
      </c>
      <c r="D36" s="15">
        <v>1414</v>
      </c>
      <c r="E36" s="15">
        <v>1477</v>
      </c>
      <c r="F36" s="15">
        <v>933</v>
      </c>
      <c r="G36" s="15">
        <v>825</v>
      </c>
      <c r="H36" s="15">
        <v>447</v>
      </c>
      <c r="I36" s="15">
        <v>281</v>
      </c>
      <c r="J36" s="15">
        <v>654</v>
      </c>
      <c r="K36" s="15">
        <v>875</v>
      </c>
      <c r="L36" s="15">
        <v>909</v>
      </c>
      <c r="M36" s="15">
        <v>1246</v>
      </c>
      <c r="N36" s="15">
        <f t="shared" si="0"/>
        <v>10492</v>
      </c>
      <c r="O36" s="93"/>
      <c r="P36" s="94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</row>
    <row r="37" spans="1:35" s="73" customFormat="1" ht="33.75" customHeight="1" x14ac:dyDescent="0.35">
      <c r="A37" s="89" t="s">
        <v>142</v>
      </c>
      <c r="B37" s="15">
        <v>591</v>
      </c>
      <c r="C37" s="15">
        <v>512</v>
      </c>
      <c r="D37" s="15">
        <v>80</v>
      </c>
      <c r="E37" s="15">
        <v>80</v>
      </c>
      <c r="F37" s="15">
        <v>562</v>
      </c>
      <c r="G37" s="15">
        <v>350</v>
      </c>
      <c r="H37" s="15">
        <v>112</v>
      </c>
      <c r="I37" s="15">
        <v>450</v>
      </c>
      <c r="J37" s="15">
        <v>92</v>
      </c>
      <c r="K37" s="15">
        <v>347</v>
      </c>
      <c r="L37" s="15">
        <v>3148</v>
      </c>
      <c r="M37" s="15">
        <v>135</v>
      </c>
      <c r="N37" s="15">
        <f t="shared" si="0"/>
        <v>6459</v>
      </c>
      <c r="O37" s="93"/>
      <c r="P37" s="94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</row>
    <row r="38" spans="1:35" s="73" customFormat="1" ht="33.75" customHeight="1" x14ac:dyDescent="0.35">
      <c r="A38" s="89" t="s">
        <v>143</v>
      </c>
      <c r="B38" s="15">
        <v>3984</v>
      </c>
      <c r="C38" s="15">
        <v>2099</v>
      </c>
      <c r="D38" s="15">
        <v>1642</v>
      </c>
      <c r="E38" s="15">
        <v>2006</v>
      </c>
      <c r="F38" s="15">
        <v>1907</v>
      </c>
      <c r="G38" s="15">
        <v>1893</v>
      </c>
      <c r="H38" s="15">
        <v>8442</v>
      </c>
      <c r="I38" s="15">
        <v>5173</v>
      </c>
      <c r="J38" s="15">
        <v>1834</v>
      </c>
      <c r="K38" s="15">
        <v>2023</v>
      </c>
      <c r="L38" s="15">
        <v>3230</v>
      </c>
      <c r="M38" s="15">
        <v>5156</v>
      </c>
      <c r="N38" s="15">
        <f t="shared" si="0"/>
        <v>39389</v>
      </c>
      <c r="O38" s="93"/>
      <c r="P38" s="94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</row>
    <row r="39" spans="1:35" s="73" customFormat="1" ht="33.75" customHeight="1" x14ac:dyDescent="0.35">
      <c r="A39" s="89" t="s">
        <v>144</v>
      </c>
      <c r="B39" s="15">
        <v>520</v>
      </c>
      <c r="C39" s="15">
        <v>500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8</v>
      </c>
      <c r="J39" s="15">
        <v>0</v>
      </c>
      <c r="K39" s="15">
        <v>120</v>
      </c>
      <c r="L39" s="15">
        <v>0</v>
      </c>
      <c r="M39" s="15">
        <v>51</v>
      </c>
      <c r="N39" s="15">
        <f t="shared" si="0"/>
        <v>1199</v>
      </c>
      <c r="O39" s="93"/>
      <c r="P39" s="94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</row>
    <row r="40" spans="1:35" s="73" customFormat="1" ht="33.75" customHeight="1" x14ac:dyDescent="0.35">
      <c r="A40" s="89" t="s">
        <v>145</v>
      </c>
      <c r="B40" s="15">
        <v>5078</v>
      </c>
      <c r="C40" s="15">
        <v>3684</v>
      </c>
      <c r="D40" s="15">
        <v>2557</v>
      </c>
      <c r="E40" s="15">
        <v>5418</v>
      </c>
      <c r="F40" s="15">
        <v>5106</v>
      </c>
      <c r="G40" s="15">
        <v>4900</v>
      </c>
      <c r="H40" s="15">
        <v>9619</v>
      </c>
      <c r="I40" s="15">
        <v>5950</v>
      </c>
      <c r="J40" s="15">
        <v>6550</v>
      </c>
      <c r="K40" s="15">
        <v>5401</v>
      </c>
      <c r="L40" s="15">
        <v>5209</v>
      </c>
      <c r="M40" s="15">
        <v>4810</v>
      </c>
      <c r="N40" s="15">
        <f t="shared" si="0"/>
        <v>64282</v>
      </c>
      <c r="O40" s="93"/>
      <c r="P40" s="94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</row>
    <row r="41" spans="1:35" s="73" customFormat="1" ht="33.75" customHeight="1" x14ac:dyDescent="0.35">
      <c r="A41" s="89" t="s">
        <v>146</v>
      </c>
      <c r="B41" s="15">
        <v>17893</v>
      </c>
      <c r="C41" s="15">
        <v>14036</v>
      </c>
      <c r="D41" s="15">
        <v>10798</v>
      </c>
      <c r="E41" s="15">
        <v>11614</v>
      </c>
      <c r="F41" s="15">
        <v>18253</v>
      </c>
      <c r="G41" s="15">
        <v>17554</v>
      </c>
      <c r="H41" s="15">
        <v>18852</v>
      </c>
      <c r="I41" s="15">
        <v>13166</v>
      </c>
      <c r="J41" s="15">
        <v>18498</v>
      </c>
      <c r="K41" s="15">
        <v>15580</v>
      </c>
      <c r="L41" s="15">
        <v>37013</v>
      </c>
      <c r="M41" s="15">
        <v>15410</v>
      </c>
      <c r="N41" s="15">
        <f t="shared" si="0"/>
        <v>208667</v>
      </c>
      <c r="O41" s="93"/>
      <c r="P41" s="94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</row>
    <row r="42" spans="1:35" s="73" customFormat="1" ht="29.25" customHeight="1" x14ac:dyDescent="0.35">
      <c r="A42" s="91" t="s">
        <v>14</v>
      </c>
      <c r="B42" s="92">
        <f t="shared" ref="B42:L42" si="1">SUM(B8:B41)</f>
        <v>787525</v>
      </c>
      <c r="C42" s="92">
        <f t="shared" si="1"/>
        <v>575912</v>
      </c>
      <c r="D42" s="92">
        <f t="shared" si="1"/>
        <v>213733</v>
      </c>
      <c r="E42" s="92">
        <f t="shared" si="1"/>
        <v>216751</v>
      </c>
      <c r="F42" s="92">
        <f t="shared" si="1"/>
        <v>396245</v>
      </c>
      <c r="G42" s="92">
        <f>SUM(G8:G41)</f>
        <v>633199</v>
      </c>
      <c r="H42" s="92">
        <f t="shared" si="1"/>
        <v>865560</v>
      </c>
      <c r="I42" s="92">
        <f t="shared" si="1"/>
        <v>369643</v>
      </c>
      <c r="J42" s="92">
        <f t="shared" si="1"/>
        <v>258929</v>
      </c>
      <c r="K42" s="92">
        <f t="shared" si="1"/>
        <v>159368</v>
      </c>
      <c r="L42" s="92">
        <f t="shared" si="1"/>
        <v>272394.33333333331</v>
      </c>
      <c r="M42" s="92">
        <f>SUM(M8:M41)</f>
        <v>546349</v>
      </c>
      <c r="N42" s="92">
        <f>SUM(N8:N41)</f>
        <v>5295608.333333334</v>
      </c>
      <c r="O42" s="93"/>
      <c r="P42" s="94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</row>
    <row r="43" spans="1:35" ht="17.100000000000001" customHeight="1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93"/>
      <c r="P43" s="94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17.100000000000001" customHeight="1" x14ac:dyDescent="0.3">
      <c r="A44" s="293" t="s">
        <v>93</v>
      </c>
      <c r="B44" s="293"/>
      <c r="C44" s="293"/>
      <c r="D44" s="293"/>
      <c r="E44" s="293"/>
      <c r="F44" s="293"/>
      <c r="G44" s="83"/>
      <c r="H44" s="83"/>
      <c r="I44" s="83"/>
      <c r="J44" s="83"/>
      <c r="K44" s="83"/>
      <c r="L44" s="83"/>
      <c r="M44" s="83"/>
      <c r="N44" s="83"/>
      <c r="O44" s="93"/>
      <c r="P44" s="94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31.5" customHeight="1" x14ac:dyDescent="0.3">
      <c r="A45" s="293"/>
      <c r="B45" s="293"/>
      <c r="C45" s="293"/>
      <c r="D45" s="293"/>
      <c r="E45" s="293"/>
      <c r="F45" s="293"/>
      <c r="G45" s="84"/>
      <c r="H45" s="84"/>
      <c r="I45" s="84"/>
      <c r="J45" s="84"/>
      <c r="K45" s="84"/>
      <c r="L45" s="84"/>
      <c r="M45" s="84"/>
      <c r="N45" s="84"/>
      <c r="O45" s="93"/>
      <c r="P45" s="94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17.100000000000001" customHeight="1" x14ac:dyDescent="0.3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93"/>
      <c r="P46" s="94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17.100000000000001" customHeight="1" x14ac:dyDescent="0.3">
      <c r="A47" s="93"/>
      <c r="B47" s="9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ht="25.5" customHeight="1" x14ac:dyDescent="0.3">
      <c r="A48" s="93"/>
      <c r="B48" s="9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ht="25.5" customHeight="1" x14ac:dyDescent="0.3">
      <c r="A49" s="93"/>
      <c r="B49" s="9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17.100000000000001" customHeight="1" x14ac:dyDescent="0.3">
      <c r="A50" s="93"/>
      <c r="B50" s="94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17.100000000000001" customHeight="1" x14ac:dyDescent="0.3">
      <c r="A51" s="93"/>
      <c r="B51" s="9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33.75" customHeight="1" x14ac:dyDescent="0.3">
      <c r="A52" s="93"/>
      <c r="B52" s="9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 ht="33.75" customHeight="1" x14ac:dyDescent="0.3">
      <c r="A53" s="93"/>
      <c r="B53" s="9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33.75" customHeight="1" x14ac:dyDescent="0.3">
      <c r="A54" s="93"/>
      <c r="B54" s="94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33.75" customHeight="1" x14ac:dyDescent="0.3">
      <c r="A55" s="93"/>
      <c r="B55" s="94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33.75" customHeight="1" x14ac:dyDescent="0.3">
      <c r="A56" s="93"/>
      <c r="B56" s="9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33.75" customHeight="1" x14ac:dyDescent="0.3">
      <c r="A57" s="93"/>
      <c r="B57" s="94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ht="33.75" customHeight="1" x14ac:dyDescent="0.3">
      <c r="A58" s="93"/>
      <c r="B58" s="94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33.75" customHeight="1" x14ac:dyDescent="0.3">
      <c r="A59" s="93"/>
      <c r="B59" s="9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ht="33.75" customHeight="1" x14ac:dyDescent="0.3">
      <c r="A60" s="93"/>
      <c r="B60" s="9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33.75" customHeight="1" x14ac:dyDescent="0.3">
      <c r="A61" s="93"/>
      <c r="B61" s="94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ht="33.75" customHeight="1" x14ac:dyDescent="0.3">
      <c r="A62" s="93"/>
      <c r="B62" s="9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33.75" customHeight="1" x14ac:dyDescent="0.3">
      <c r="A63" s="93"/>
      <c r="B63" s="9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ht="33.75" customHeight="1" x14ac:dyDescent="0.3">
      <c r="A64" s="93"/>
      <c r="B64" s="9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33.75" customHeight="1" x14ac:dyDescent="0.3">
      <c r="A65" s="93"/>
      <c r="B65" s="9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33.75" customHeight="1" x14ac:dyDescent="0.3">
      <c r="A66" s="93"/>
      <c r="B66" s="94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33.75" customHeight="1" x14ac:dyDescent="0.3">
      <c r="A67" s="93"/>
      <c r="B67" s="94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33.75" customHeight="1" x14ac:dyDescent="0.3">
      <c r="A68" s="93"/>
      <c r="B68" s="94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33.75" customHeight="1" x14ac:dyDescent="0.3">
      <c r="A69" s="93"/>
      <c r="B69" s="94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33.75" customHeight="1" x14ac:dyDescent="0.3">
      <c r="A70" s="93"/>
      <c r="B70" s="94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33.75" customHeight="1" x14ac:dyDescent="0.3">
      <c r="A71" s="93"/>
      <c r="B71" s="9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33.75" customHeight="1" x14ac:dyDescent="0.3">
      <c r="A72" s="93"/>
      <c r="B72" s="9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33.75" customHeight="1" x14ac:dyDescent="0.3">
      <c r="A73" s="93"/>
      <c r="B73" s="94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33.75" customHeight="1" x14ac:dyDescent="0.3">
      <c r="A74" s="93"/>
      <c r="B74" s="94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33.75" customHeight="1" x14ac:dyDescent="0.3">
      <c r="A75" s="93"/>
      <c r="B75" s="94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33.75" customHeight="1" x14ac:dyDescent="0.3">
      <c r="A76" s="93"/>
      <c r="B76" s="94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33.75" customHeight="1" x14ac:dyDescent="0.3">
      <c r="A77" s="93"/>
      <c r="B77" s="94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33.75" customHeight="1" x14ac:dyDescent="0.3">
      <c r="A78" s="93"/>
      <c r="B78" s="9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33.75" customHeight="1" x14ac:dyDescent="0.3">
      <c r="A79" s="93"/>
      <c r="B79" s="9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33.75" customHeight="1" x14ac:dyDescent="0.3">
      <c r="A80" s="93"/>
      <c r="B80" s="9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33.75" customHeight="1" x14ac:dyDescent="0.3">
      <c r="A81" s="93"/>
      <c r="B81" s="94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33.75" customHeight="1" x14ac:dyDescent="0.3">
      <c r="A82" s="93"/>
      <c r="B82" s="94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33.75" customHeight="1" x14ac:dyDescent="0.3">
      <c r="A83" s="93"/>
      <c r="B83" s="94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ht="33.75" customHeight="1" x14ac:dyDescent="0.3">
      <c r="A84" s="93"/>
      <c r="B84" s="94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33.75" customHeight="1" x14ac:dyDescent="0.3">
      <c r="A85" s="93"/>
      <c r="B85" s="9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ht="33.75" customHeight="1" x14ac:dyDescent="0.3">
      <c r="A86" s="93"/>
      <c r="B86" s="94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33.75" customHeight="1" x14ac:dyDescent="0.3">
      <c r="A87" s="93"/>
      <c r="B87" s="94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x14ac:dyDescent="0.3">
      <c r="A88" s="93"/>
      <c r="B88" s="94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x14ac:dyDescent="0.3">
      <c r="A89" s="93"/>
      <c r="B89" s="94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x14ac:dyDescent="0.3">
      <c r="A90" s="93"/>
      <c r="B90" s="94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x14ac:dyDescent="0.3">
      <c r="A91" s="93"/>
      <c r="B91" s="94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x14ac:dyDescent="0.3">
      <c r="A92" s="93"/>
      <c r="B92" s="94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x14ac:dyDescent="0.3">
      <c r="A93" s="93"/>
      <c r="B93" s="94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x14ac:dyDescent="0.3">
      <c r="A94" s="93"/>
      <c r="B94" s="94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x14ac:dyDescent="0.3">
      <c r="A95" s="93"/>
      <c r="B95" s="94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x14ac:dyDescent="0.3">
      <c r="A96" s="93"/>
      <c r="B96" s="94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ht="34.5" customHeight="1" x14ac:dyDescent="0.3">
      <c r="A97" s="93"/>
      <c r="B97" s="94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ht="34.5" customHeight="1" x14ac:dyDescent="0.3">
      <c r="A98" s="93"/>
      <c r="B98" s="94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ht="34.5" customHeight="1" x14ac:dyDescent="0.3">
      <c r="A99" s="93"/>
      <c r="B99" s="9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ht="34.5" customHeight="1" x14ac:dyDescent="0.3">
      <c r="A100" s="93"/>
      <c r="B100" s="9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ht="34.5" customHeight="1" x14ac:dyDescent="0.3">
      <c r="A101" s="93"/>
      <c r="B101" s="94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 ht="34.5" customHeight="1" x14ac:dyDescent="0.3">
      <c r="A102" s="93"/>
      <c r="B102" s="94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 ht="34.5" customHeight="1" x14ac:dyDescent="0.3">
      <c r="A103" s="93"/>
      <c r="B103" s="94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 ht="34.5" customHeight="1" x14ac:dyDescent="0.3">
      <c r="A104" s="93"/>
      <c r="B104" s="94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34.5" customHeight="1" x14ac:dyDescent="0.3">
      <c r="A105" s="93"/>
      <c r="B105" s="94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34.5" customHeight="1" x14ac:dyDescent="0.3">
      <c r="A106" s="93"/>
      <c r="B106" s="94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 ht="34.5" customHeight="1" x14ac:dyDescent="0.3">
      <c r="A107" s="93"/>
      <c r="B107" s="94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 ht="34.5" customHeight="1" x14ac:dyDescent="0.3">
      <c r="A108" s="93"/>
      <c r="B108" s="94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ht="34.5" customHeight="1" x14ac:dyDescent="0.3">
      <c r="A109" s="93"/>
      <c r="B109" s="94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 ht="34.5" customHeight="1" x14ac:dyDescent="0.3">
      <c r="A110" s="93"/>
      <c r="B110" s="94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ht="34.5" customHeight="1" x14ac:dyDescent="0.3">
      <c r="A111" s="93"/>
      <c r="B111" s="94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34.5" customHeight="1" x14ac:dyDescent="0.3">
      <c r="A112" s="93"/>
      <c r="B112" s="94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5" ht="34.5" customHeight="1" x14ac:dyDescent="0.3">
      <c r="A113" s="93"/>
      <c r="B113" s="94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ht="34.5" customHeight="1" x14ac:dyDescent="0.3">
      <c r="A114" s="93"/>
      <c r="B114" s="94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ht="34.5" customHeight="1" x14ac:dyDescent="0.3">
      <c r="A115" s="93"/>
      <c r="B115" s="94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ht="34.5" customHeight="1" x14ac:dyDescent="0.3">
      <c r="A116" s="93"/>
      <c r="B116" s="94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ht="34.5" customHeight="1" x14ac:dyDescent="0.3">
      <c r="A117" s="93"/>
      <c r="B117" s="94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 ht="34.5" customHeight="1" x14ac:dyDescent="0.3">
      <c r="A118" s="93"/>
      <c r="B118" s="94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 ht="34.5" customHeight="1" x14ac:dyDescent="0.3">
      <c r="A119" s="93"/>
      <c r="B119" s="94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ht="34.5" customHeight="1" x14ac:dyDescent="0.3">
      <c r="A120" s="93"/>
      <c r="B120" s="94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ht="34.5" customHeight="1" x14ac:dyDescent="0.3">
      <c r="A121" s="93"/>
      <c r="B121" s="94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ht="34.5" customHeight="1" x14ac:dyDescent="0.3">
      <c r="A122" s="93"/>
      <c r="B122" s="94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ht="34.5" customHeight="1" x14ac:dyDescent="0.3">
      <c r="A123" s="93"/>
      <c r="B123" s="94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ht="34.5" customHeight="1" x14ac:dyDescent="0.3">
      <c r="A124" s="85"/>
      <c r="B124" s="86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ht="34.5" customHeight="1" x14ac:dyDescent="0.3">
      <c r="A125" s="85"/>
      <c r="B125" s="86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ht="34.5" customHeight="1" x14ac:dyDescent="0.3">
      <c r="A126" s="85"/>
      <c r="B126" s="86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34.5" customHeight="1" x14ac:dyDescent="0.3">
      <c r="A127" s="85"/>
      <c r="B127" s="86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ht="34.5" customHeight="1" x14ac:dyDescent="0.3">
      <c r="A128" s="85"/>
      <c r="B128" s="86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ht="34.5" customHeight="1" x14ac:dyDescent="0.3">
      <c r="A129" s="85"/>
      <c r="B129" s="86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34.5" customHeight="1" x14ac:dyDescent="0.3">
      <c r="A130" s="85"/>
      <c r="B130" s="86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ht="34.5" customHeight="1" x14ac:dyDescent="0.3">
      <c r="A131" s="85"/>
      <c r="B131" s="86"/>
      <c r="O131"/>
      <c r="P131"/>
    </row>
    <row r="132" spans="1:35" x14ac:dyDescent="0.3">
      <c r="A132" s="85"/>
      <c r="B132" s="86"/>
      <c r="O132"/>
      <c r="P132"/>
    </row>
    <row r="133" spans="1:35" x14ac:dyDescent="0.3">
      <c r="A133" s="85"/>
      <c r="B133" s="86"/>
      <c r="O133"/>
      <c r="P133"/>
    </row>
    <row r="134" spans="1:35" x14ac:dyDescent="0.3">
      <c r="A134" s="85"/>
      <c r="B134" s="86"/>
      <c r="O134"/>
      <c r="P134"/>
    </row>
    <row r="135" spans="1:35" x14ac:dyDescent="0.3">
      <c r="A135" s="85"/>
      <c r="B135" s="86"/>
      <c r="O135"/>
      <c r="P135"/>
    </row>
    <row r="136" spans="1:35" x14ac:dyDescent="0.3">
      <c r="A136" s="85"/>
      <c r="B136" s="86"/>
      <c r="O136"/>
      <c r="P136"/>
    </row>
  </sheetData>
  <mergeCells count="3">
    <mergeCell ref="A4:N4"/>
    <mergeCell ref="A5:N5"/>
    <mergeCell ref="A44:F4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97"/>
  <sheetViews>
    <sheetView topLeftCell="A3" zoomScale="55" zoomScaleNormal="55" workbookViewId="0">
      <selection activeCell="J20" sqref="J20"/>
    </sheetView>
  </sheetViews>
  <sheetFormatPr baseColWidth="10" defaultRowHeight="15" x14ac:dyDescent="0.25"/>
  <cols>
    <col min="1" max="1" width="24.28515625" customWidth="1"/>
    <col min="2" max="13" width="20.85546875" customWidth="1"/>
    <col min="14" max="14" width="23.42578125" bestFit="1" customWidth="1"/>
    <col min="15" max="15" width="12.140625" bestFit="1" customWidth="1"/>
    <col min="17" max="17" width="15.7109375" customWidth="1"/>
    <col min="18" max="18" width="19.140625" customWidth="1"/>
  </cols>
  <sheetData>
    <row r="1" spans="1:27" ht="17.100000000000001" hidden="1" customHeight="1" x14ac:dyDescent="0.25">
      <c r="A1" s="174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27" ht="17.100000000000001" hidden="1" customHeight="1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27" ht="17.100000000000001" customHeight="1" x14ac:dyDescent="0.25">
      <c r="A3" s="17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7" ht="17.100000000000001" customHeight="1" x14ac:dyDescent="0.25">
      <c r="A4" s="17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7" ht="17.100000000000001" customHeight="1" x14ac:dyDescent="0.25">
      <c r="A5" s="1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7" ht="17.100000000000001" customHeight="1" x14ac:dyDescent="0.25">
      <c r="A6" s="17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7" ht="17.100000000000001" customHeight="1" x14ac:dyDescent="0.25">
      <c r="A7" s="17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7" ht="17.100000000000001" customHeight="1" x14ac:dyDescent="0.25">
      <c r="A8" s="17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9" customHeight="1" x14ac:dyDescent="0.25">
      <c r="A9" s="305" t="s">
        <v>171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17"/>
      <c r="P9" s="17"/>
      <c r="Q9" s="17"/>
      <c r="R9" s="17"/>
      <c r="S9" s="17"/>
      <c r="T9" s="17"/>
    </row>
    <row r="10" spans="1:27" ht="24" customHeight="1" x14ac:dyDescent="0.4">
      <c r="A10" s="305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175"/>
      <c r="P10" s="175"/>
      <c r="Q10" s="175"/>
      <c r="R10" s="175"/>
      <c r="S10" s="175"/>
      <c r="T10" s="17"/>
      <c r="U10" s="17"/>
    </row>
    <row r="11" spans="1:27" s="177" customFormat="1" ht="28.5" x14ac:dyDescent="0.45">
      <c r="A11" s="296" t="s">
        <v>0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</row>
    <row r="12" spans="1:27" s="177" customFormat="1" ht="28.5" x14ac:dyDescent="0.45">
      <c r="A12" s="296" t="s">
        <v>1</v>
      </c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</row>
    <row r="13" spans="1:27" ht="26.25" hidden="1" x14ac:dyDescent="0.4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8.25" customHeight="1" thickBot="1" x14ac:dyDescent="0.3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73" customFormat="1" ht="33.75" customHeight="1" x14ac:dyDescent="0.3">
      <c r="A15" s="26" t="s">
        <v>60</v>
      </c>
      <c r="B15" s="27" t="s">
        <v>103</v>
      </c>
      <c r="C15" s="27" t="s">
        <v>104</v>
      </c>
      <c r="D15" s="27" t="s">
        <v>105</v>
      </c>
      <c r="E15" s="27" t="s">
        <v>106</v>
      </c>
      <c r="F15" s="27" t="s">
        <v>107</v>
      </c>
      <c r="G15" s="27" t="s">
        <v>108</v>
      </c>
      <c r="H15" s="27" t="s">
        <v>109</v>
      </c>
      <c r="I15" s="27" t="s">
        <v>110</v>
      </c>
      <c r="J15" s="27" t="s">
        <v>111</v>
      </c>
      <c r="K15" s="27" t="s">
        <v>112</v>
      </c>
      <c r="L15" s="27" t="s">
        <v>12</v>
      </c>
      <c r="M15" s="27" t="s">
        <v>13</v>
      </c>
      <c r="N15" s="28" t="s">
        <v>14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</row>
    <row r="16" spans="1:27" s="73" customFormat="1" ht="33.75" customHeight="1" x14ac:dyDescent="0.35">
      <c r="A16" s="178" t="s">
        <v>172</v>
      </c>
      <c r="B16" s="119">
        <v>609698</v>
      </c>
      <c r="C16" s="119">
        <v>335643</v>
      </c>
      <c r="D16" s="119">
        <v>65230</v>
      </c>
      <c r="E16" s="119">
        <v>19378</v>
      </c>
      <c r="F16" s="119">
        <v>101931</v>
      </c>
      <c r="G16" s="119">
        <v>456218</v>
      </c>
      <c r="H16" s="119">
        <v>625769</v>
      </c>
      <c r="I16" s="119">
        <v>109130</v>
      </c>
      <c r="J16" s="119">
        <v>9753</v>
      </c>
      <c r="K16" s="119">
        <v>14426</v>
      </c>
      <c r="L16" s="119">
        <v>8415</v>
      </c>
      <c r="M16" s="119">
        <v>295165</v>
      </c>
      <c r="N16" s="179">
        <f>SUM(B16:M16)</f>
        <v>2650756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</row>
    <row r="17" spans="1:27" s="73" customFormat="1" ht="33.75" customHeight="1" x14ac:dyDescent="0.35">
      <c r="A17" s="178" t="s">
        <v>114</v>
      </c>
      <c r="B17" s="119">
        <v>24160</v>
      </c>
      <c r="C17" s="119">
        <v>22531</v>
      </c>
      <c r="D17" s="119">
        <v>34598</v>
      </c>
      <c r="E17" s="119">
        <v>65479</v>
      </c>
      <c r="F17" s="119">
        <v>65410</v>
      </c>
      <c r="G17" s="119">
        <v>45165</v>
      </c>
      <c r="H17" s="119">
        <v>14625</v>
      </c>
      <c r="I17" s="119">
        <v>21426</v>
      </c>
      <c r="J17" s="119">
        <v>49785</v>
      </c>
      <c r="K17" s="119">
        <v>24512</v>
      </c>
      <c r="L17" s="119">
        <v>24510</v>
      </c>
      <c r="M17" s="119">
        <v>33997</v>
      </c>
      <c r="N17" s="179">
        <f t="shared" ref="N17:N49" si="0">SUM(B17:M17)</f>
        <v>426198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</row>
    <row r="18" spans="1:27" s="73" customFormat="1" ht="33.75" customHeight="1" x14ac:dyDescent="0.35">
      <c r="A18" s="178" t="s">
        <v>115</v>
      </c>
      <c r="B18" s="119">
        <v>990</v>
      </c>
      <c r="C18" s="119">
        <v>0</v>
      </c>
      <c r="D18" s="119">
        <v>160</v>
      </c>
      <c r="E18" s="119">
        <v>170</v>
      </c>
      <c r="F18" s="119">
        <v>300</v>
      </c>
      <c r="G18" s="119">
        <v>0</v>
      </c>
      <c r="H18" s="119">
        <v>0</v>
      </c>
      <c r="I18" s="119">
        <v>0</v>
      </c>
      <c r="J18" s="119">
        <v>11080</v>
      </c>
      <c r="K18" s="119">
        <v>8660</v>
      </c>
      <c r="L18" s="119">
        <v>240</v>
      </c>
      <c r="M18" s="119">
        <v>0</v>
      </c>
      <c r="N18" s="179">
        <f t="shared" si="0"/>
        <v>21600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</row>
    <row r="19" spans="1:27" s="73" customFormat="1" ht="33.75" customHeight="1" x14ac:dyDescent="0.35">
      <c r="A19" s="178" t="s">
        <v>116</v>
      </c>
      <c r="B19" s="119">
        <v>34</v>
      </c>
      <c r="C19" s="119">
        <v>135</v>
      </c>
      <c r="D19" s="119">
        <v>32</v>
      </c>
      <c r="E19" s="119">
        <v>151</v>
      </c>
      <c r="F19" s="119">
        <v>30</v>
      </c>
      <c r="G19" s="119">
        <v>236</v>
      </c>
      <c r="H19" s="119">
        <v>65</v>
      </c>
      <c r="I19" s="119">
        <v>104</v>
      </c>
      <c r="J19" s="119">
        <v>275</v>
      </c>
      <c r="K19" s="119">
        <v>233</v>
      </c>
      <c r="L19" s="119">
        <v>138</v>
      </c>
      <c r="M19" s="119">
        <v>79</v>
      </c>
      <c r="N19" s="179">
        <f t="shared" si="0"/>
        <v>1512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spans="1:27" s="73" customFormat="1" ht="33.75" customHeight="1" x14ac:dyDescent="0.35">
      <c r="A20" s="178" t="s">
        <v>117</v>
      </c>
      <c r="B20" s="119">
        <v>1506</v>
      </c>
      <c r="C20" s="119">
        <v>1650</v>
      </c>
      <c r="D20" s="119">
        <v>2964</v>
      </c>
      <c r="E20" s="119">
        <v>5765</v>
      </c>
      <c r="F20" s="119">
        <v>7985</v>
      </c>
      <c r="G20" s="119">
        <v>3016</v>
      </c>
      <c r="H20" s="119">
        <v>1642</v>
      </c>
      <c r="I20" s="119">
        <v>3576</v>
      </c>
      <c r="J20" s="119">
        <v>8985</v>
      </c>
      <c r="K20" s="119">
        <v>1334</v>
      </c>
      <c r="L20" s="119">
        <v>673</v>
      </c>
      <c r="M20" s="119">
        <v>2400</v>
      </c>
      <c r="N20" s="179">
        <f t="shared" si="0"/>
        <v>41496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spans="1:27" s="73" customFormat="1" ht="33.75" customHeight="1" x14ac:dyDescent="0.35">
      <c r="A21" s="178" t="s">
        <v>118</v>
      </c>
      <c r="B21" s="119">
        <v>31648</v>
      </c>
      <c r="C21" s="119">
        <v>7650</v>
      </c>
      <c r="D21" s="119">
        <v>4474</v>
      </c>
      <c r="E21" s="119">
        <v>19140</v>
      </c>
      <c r="F21" s="119">
        <v>28541</v>
      </c>
      <c r="G21" s="119">
        <v>26892</v>
      </c>
      <c r="H21" s="119">
        <v>438</v>
      </c>
      <c r="I21" s="119">
        <v>7252</v>
      </c>
      <c r="J21" s="119">
        <v>26958</v>
      </c>
      <c r="K21" s="119">
        <v>9128</v>
      </c>
      <c r="L21" s="119">
        <v>115149</v>
      </c>
      <c r="M21" s="119">
        <v>131428</v>
      </c>
      <c r="N21" s="179">
        <f t="shared" si="0"/>
        <v>408698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 spans="1:27" s="73" customFormat="1" ht="33.75" customHeight="1" x14ac:dyDescent="0.35">
      <c r="A22" s="178" t="s">
        <v>119</v>
      </c>
      <c r="B22" s="119">
        <v>18963</v>
      </c>
      <c r="C22" s="119">
        <v>8121</v>
      </c>
      <c r="D22" s="119">
        <v>6414</v>
      </c>
      <c r="E22" s="119">
        <v>38938</v>
      </c>
      <c r="F22" s="119">
        <v>41024</v>
      </c>
      <c r="G22" s="119">
        <v>36120</v>
      </c>
      <c r="H22" s="119">
        <v>2547</v>
      </c>
      <c r="I22" s="119">
        <v>12103</v>
      </c>
      <c r="J22" s="119">
        <v>51696</v>
      </c>
      <c r="K22" s="119">
        <v>17964</v>
      </c>
      <c r="L22" s="119">
        <v>16547</v>
      </c>
      <c r="M22" s="119">
        <v>40743</v>
      </c>
      <c r="N22" s="179">
        <f t="shared" si="0"/>
        <v>291180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 spans="1:27" s="73" customFormat="1" ht="33.75" customHeight="1" x14ac:dyDescent="0.35">
      <c r="A23" s="178" t="s">
        <v>120</v>
      </c>
      <c r="B23" s="119">
        <v>1754</v>
      </c>
      <c r="C23" s="119">
        <v>452</v>
      </c>
      <c r="D23" s="119">
        <v>986</v>
      </c>
      <c r="E23" s="119">
        <v>1880</v>
      </c>
      <c r="F23" s="119">
        <v>3210</v>
      </c>
      <c r="G23" s="119">
        <v>3712</v>
      </c>
      <c r="H23" s="119">
        <v>65</v>
      </c>
      <c r="I23" s="119">
        <v>90</v>
      </c>
      <c r="J23" s="119">
        <v>1215</v>
      </c>
      <c r="K23" s="119">
        <v>643</v>
      </c>
      <c r="L23" s="119">
        <v>398</v>
      </c>
      <c r="M23" s="119">
        <v>409</v>
      </c>
      <c r="N23" s="179">
        <f t="shared" si="0"/>
        <v>14814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1:27" s="73" customFormat="1" ht="33.75" customHeight="1" x14ac:dyDescent="0.35">
      <c r="A24" s="178" t="s">
        <v>121</v>
      </c>
      <c r="B24" s="119">
        <v>6433</v>
      </c>
      <c r="C24" s="119">
        <v>9964</v>
      </c>
      <c r="D24" s="119">
        <v>8637</v>
      </c>
      <c r="E24" s="119">
        <v>47364</v>
      </c>
      <c r="F24" s="119">
        <v>74102</v>
      </c>
      <c r="G24" s="119">
        <v>36950</v>
      </c>
      <c r="H24" s="119">
        <v>20128</v>
      </c>
      <c r="I24" s="119">
        <v>5816</v>
      </c>
      <c r="J24" s="119">
        <v>13885</v>
      </c>
      <c r="K24" s="119">
        <v>8194</v>
      </c>
      <c r="L24" s="119">
        <v>5500</v>
      </c>
      <c r="M24" s="119">
        <v>6080</v>
      </c>
      <c r="N24" s="179">
        <f t="shared" si="0"/>
        <v>243053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 spans="1:27" s="73" customFormat="1" ht="33.75" customHeight="1" x14ac:dyDescent="0.35">
      <c r="A25" s="178" t="s">
        <v>122</v>
      </c>
      <c r="B25" s="119">
        <v>10115</v>
      </c>
      <c r="C25" s="119">
        <v>8600</v>
      </c>
      <c r="D25" s="119">
        <v>4915</v>
      </c>
      <c r="E25" s="119">
        <v>5355</v>
      </c>
      <c r="F25" s="119">
        <v>6210</v>
      </c>
      <c r="G25" s="119">
        <v>9129</v>
      </c>
      <c r="H25" s="119">
        <v>6834</v>
      </c>
      <c r="I25" s="119">
        <v>4880</v>
      </c>
      <c r="J25" s="119">
        <v>7164</v>
      </c>
      <c r="K25" s="119">
        <v>7218</v>
      </c>
      <c r="L25" s="119">
        <v>9000</v>
      </c>
      <c r="M25" s="119">
        <v>9537</v>
      </c>
      <c r="N25" s="179">
        <f t="shared" si="0"/>
        <v>88957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 spans="1:27" s="73" customFormat="1" ht="33.75" customHeight="1" x14ac:dyDescent="0.35">
      <c r="A26" s="178" t="s">
        <v>123</v>
      </c>
      <c r="B26" s="119">
        <v>4313</v>
      </c>
      <c r="C26" s="119">
        <v>7501</v>
      </c>
      <c r="D26" s="119">
        <v>11920</v>
      </c>
      <c r="E26" s="119">
        <v>7914</v>
      </c>
      <c r="F26" s="119">
        <v>9010</v>
      </c>
      <c r="G26" s="119">
        <v>7249</v>
      </c>
      <c r="H26" s="119">
        <v>2197</v>
      </c>
      <c r="I26" s="119">
        <v>2057</v>
      </c>
      <c r="J26" s="119">
        <v>3670</v>
      </c>
      <c r="K26" s="119">
        <v>2039</v>
      </c>
      <c r="L26" s="119">
        <v>3011</v>
      </c>
      <c r="M26" s="119">
        <v>2457</v>
      </c>
      <c r="N26" s="179">
        <f t="shared" si="0"/>
        <v>63338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</row>
    <row r="27" spans="1:27" s="73" customFormat="1" ht="33.75" customHeight="1" x14ac:dyDescent="0.35">
      <c r="A27" s="178" t="s">
        <v>124</v>
      </c>
      <c r="B27" s="119">
        <v>3698</v>
      </c>
      <c r="C27" s="119">
        <v>2276</v>
      </c>
      <c r="D27" s="119">
        <v>3561</v>
      </c>
      <c r="E27" s="119">
        <v>2046</v>
      </c>
      <c r="F27" s="119">
        <v>1254</v>
      </c>
      <c r="G27" s="119">
        <v>2662</v>
      </c>
      <c r="H27" s="119">
        <v>4637</v>
      </c>
      <c r="I27" s="119">
        <v>1760</v>
      </c>
      <c r="J27" s="119">
        <v>2910</v>
      </c>
      <c r="K27" s="119">
        <v>2427</v>
      </c>
      <c r="L27" s="119">
        <v>3718</v>
      </c>
      <c r="M27" s="119">
        <v>3681</v>
      </c>
      <c r="N27" s="179">
        <f t="shared" si="0"/>
        <v>34630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1:27" s="73" customFormat="1" ht="33.75" customHeight="1" x14ac:dyDescent="0.35">
      <c r="A28" s="178" t="s">
        <v>125</v>
      </c>
      <c r="B28" s="119">
        <v>6950</v>
      </c>
      <c r="C28" s="119">
        <v>5756</v>
      </c>
      <c r="D28" s="119">
        <v>8492</v>
      </c>
      <c r="E28" s="119">
        <v>6873</v>
      </c>
      <c r="F28" s="119">
        <v>7321</v>
      </c>
      <c r="G28" s="119">
        <v>9951</v>
      </c>
      <c r="H28" s="119">
        <v>3833</v>
      </c>
      <c r="I28" s="119">
        <v>5100</v>
      </c>
      <c r="J28" s="119">
        <v>4505</v>
      </c>
      <c r="K28" s="119">
        <v>2530</v>
      </c>
      <c r="L28" s="119">
        <v>5474</v>
      </c>
      <c r="M28" s="119">
        <v>5832</v>
      </c>
      <c r="N28" s="179">
        <f t="shared" si="0"/>
        <v>72617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 spans="1:27" s="73" customFormat="1" ht="33.75" customHeight="1" x14ac:dyDescent="0.35">
      <c r="A29" s="178" t="s">
        <v>126</v>
      </c>
      <c r="B29" s="119">
        <v>18696</v>
      </c>
      <c r="C29" s="119">
        <v>22099</v>
      </c>
      <c r="D29" s="119">
        <v>22186</v>
      </c>
      <c r="E29" s="119">
        <v>29745</v>
      </c>
      <c r="F29" s="119">
        <v>33541</v>
      </c>
      <c r="G29" s="119">
        <v>38258</v>
      </c>
      <c r="H29" s="119">
        <v>13541</v>
      </c>
      <c r="I29" s="119">
        <v>22091</v>
      </c>
      <c r="J29" s="119">
        <v>26857</v>
      </c>
      <c r="K29" s="119">
        <v>22120</v>
      </c>
      <c r="L29" s="119">
        <v>24544</v>
      </c>
      <c r="M29" s="119">
        <v>20426</v>
      </c>
      <c r="N29" s="179">
        <f t="shared" si="0"/>
        <v>294104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</row>
    <row r="30" spans="1:27" s="73" customFormat="1" ht="33.75" customHeight="1" x14ac:dyDescent="0.35">
      <c r="A30" s="178" t="s">
        <v>127</v>
      </c>
      <c r="B30" s="119">
        <v>7254</v>
      </c>
      <c r="C30" s="119">
        <v>3751</v>
      </c>
      <c r="D30" s="119">
        <v>2213</v>
      </c>
      <c r="E30" s="119">
        <v>2937</v>
      </c>
      <c r="F30" s="119">
        <v>2104</v>
      </c>
      <c r="G30" s="119">
        <v>1920</v>
      </c>
      <c r="H30" s="119">
        <v>1709</v>
      </c>
      <c r="I30" s="119">
        <v>1355</v>
      </c>
      <c r="J30" s="119">
        <v>3496</v>
      </c>
      <c r="K30" s="119">
        <v>4948</v>
      </c>
      <c r="L30" s="119">
        <v>6724</v>
      </c>
      <c r="M30" s="119">
        <v>4071</v>
      </c>
      <c r="N30" s="179">
        <f t="shared" si="0"/>
        <v>42482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 spans="1:27" s="73" customFormat="1" ht="33.75" customHeight="1" x14ac:dyDescent="0.35">
      <c r="A31" s="178" t="s">
        <v>128</v>
      </c>
      <c r="B31" s="119">
        <v>1395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1</v>
      </c>
      <c r="K31" s="119">
        <v>1</v>
      </c>
      <c r="L31" s="119">
        <v>4280</v>
      </c>
      <c r="M31" s="119">
        <v>4389</v>
      </c>
      <c r="N31" s="179">
        <f t="shared" si="0"/>
        <v>10066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 spans="1:27" s="73" customFormat="1" ht="33.75" customHeight="1" x14ac:dyDescent="0.35">
      <c r="A32" s="178" t="s">
        <v>129</v>
      </c>
      <c r="B32" s="119">
        <v>5079</v>
      </c>
      <c r="C32" s="119">
        <v>6506</v>
      </c>
      <c r="D32" s="119">
        <v>5893</v>
      </c>
      <c r="E32" s="119">
        <v>11467</v>
      </c>
      <c r="F32" s="119">
        <v>11678</v>
      </c>
      <c r="G32" s="119">
        <v>12378</v>
      </c>
      <c r="H32" s="119">
        <v>3519</v>
      </c>
      <c r="I32" s="119">
        <v>6873</v>
      </c>
      <c r="J32" s="119">
        <v>11391</v>
      </c>
      <c r="K32" s="119">
        <v>5676</v>
      </c>
      <c r="L32" s="119">
        <v>8412</v>
      </c>
      <c r="M32" s="119">
        <v>5440</v>
      </c>
      <c r="N32" s="179">
        <f t="shared" si="0"/>
        <v>94312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  <row r="33" spans="1:27" s="73" customFormat="1" ht="33.75" customHeight="1" x14ac:dyDescent="0.35">
      <c r="A33" s="178" t="s">
        <v>130</v>
      </c>
      <c r="B33" s="119">
        <v>2310</v>
      </c>
      <c r="C33" s="119">
        <v>1804</v>
      </c>
      <c r="D33" s="119">
        <v>1530</v>
      </c>
      <c r="E33" s="119">
        <v>1643</v>
      </c>
      <c r="F33" s="119">
        <v>1810</v>
      </c>
      <c r="G33" s="119">
        <v>1510</v>
      </c>
      <c r="H33" s="119">
        <v>1270</v>
      </c>
      <c r="I33" s="119">
        <v>676</v>
      </c>
      <c r="J33" s="119">
        <v>1472</v>
      </c>
      <c r="K33" s="119">
        <v>1434</v>
      </c>
      <c r="L33" s="119">
        <v>2101</v>
      </c>
      <c r="M33" s="119">
        <v>1976</v>
      </c>
      <c r="N33" s="179">
        <f t="shared" si="0"/>
        <v>19536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 spans="1:27" s="73" customFormat="1" ht="33.75" customHeight="1" x14ac:dyDescent="0.35">
      <c r="A34" s="178" t="s">
        <v>131</v>
      </c>
      <c r="B34" s="119">
        <v>13985</v>
      </c>
      <c r="C34" s="119">
        <v>3533</v>
      </c>
      <c r="D34" s="119">
        <v>1995</v>
      </c>
      <c r="E34" s="119">
        <v>5135</v>
      </c>
      <c r="F34" s="119">
        <v>530</v>
      </c>
      <c r="G34" s="119">
        <v>980</v>
      </c>
      <c r="H34" s="119">
        <v>2765</v>
      </c>
      <c r="I34" s="119">
        <v>2036</v>
      </c>
      <c r="J34" s="119">
        <v>3277</v>
      </c>
      <c r="K34" s="119">
        <v>4201</v>
      </c>
      <c r="L34" s="119">
        <v>1787</v>
      </c>
      <c r="M34" s="119">
        <v>4840</v>
      </c>
      <c r="N34" s="179">
        <f t="shared" si="0"/>
        <v>45064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1:27" s="73" customFormat="1" ht="33.75" customHeight="1" x14ac:dyDescent="0.35">
      <c r="A35" s="178" t="s">
        <v>132</v>
      </c>
      <c r="B35" s="119">
        <v>993</v>
      </c>
      <c r="C35" s="119">
        <v>340</v>
      </c>
      <c r="D35" s="119">
        <v>692</v>
      </c>
      <c r="E35" s="119">
        <v>886</v>
      </c>
      <c r="F35" s="119">
        <v>354</v>
      </c>
      <c r="G35" s="119">
        <v>460</v>
      </c>
      <c r="H35" s="119">
        <v>388</v>
      </c>
      <c r="I35" s="119">
        <v>271</v>
      </c>
      <c r="J35" s="119">
        <v>426</v>
      </c>
      <c r="K35" s="119">
        <v>510</v>
      </c>
      <c r="L35" s="119">
        <v>884</v>
      </c>
      <c r="M35" s="119">
        <v>1251</v>
      </c>
      <c r="N35" s="179">
        <f t="shared" si="0"/>
        <v>7455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</row>
    <row r="36" spans="1:27" s="73" customFormat="1" ht="33.75" customHeight="1" x14ac:dyDescent="0.35">
      <c r="A36" s="178" t="s">
        <v>133</v>
      </c>
      <c r="B36" s="119">
        <v>613</v>
      </c>
      <c r="C36" s="119">
        <v>1352</v>
      </c>
      <c r="D36" s="119">
        <v>972</v>
      </c>
      <c r="E36" s="119">
        <v>859</v>
      </c>
      <c r="F36" s="119">
        <v>940</v>
      </c>
      <c r="G36" s="119">
        <v>1075</v>
      </c>
      <c r="H36" s="119">
        <v>632</v>
      </c>
      <c r="I36" s="119">
        <v>746</v>
      </c>
      <c r="J36" s="119">
        <v>996</v>
      </c>
      <c r="K36" s="119">
        <v>543</v>
      </c>
      <c r="L36" s="119">
        <v>1160</v>
      </c>
      <c r="M36" s="119">
        <v>1452</v>
      </c>
      <c r="N36" s="179">
        <f t="shared" si="0"/>
        <v>11340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</row>
    <row r="37" spans="1:27" s="73" customFormat="1" ht="33.75" customHeight="1" x14ac:dyDescent="0.35">
      <c r="A37" s="178" t="s">
        <v>134</v>
      </c>
      <c r="B37" s="119">
        <v>32</v>
      </c>
      <c r="C37" s="119">
        <v>295</v>
      </c>
      <c r="D37" s="119">
        <v>84</v>
      </c>
      <c r="E37" s="119">
        <v>97</v>
      </c>
      <c r="F37" s="119">
        <v>50</v>
      </c>
      <c r="G37" s="119">
        <v>80</v>
      </c>
      <c r="H37" s="119">
        <v>78</v>
      </c>
      <c r="I37" s="119">
        <v>4</v>
      </c>
      <c r="J37" s="119">
        <v>122</v>
      </c>
      <c r="K37" s="119">
        <v>400</v>
      </c>
      <c r="L37" s="119">
        <v>4900</v>
      </c>
      <c r="M37" s="119">
        <v>326</v>
      </c>
      <c r="N37" s="179">
        <f t="shared" si="0"/>
        <v>6468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</row>
    <row r="38" spans="1:27" s="73" customFormat="1" ht="33.75" customHeight="1" x14ac:dyDescent="0.35">
      <c r="A38" s="178" t="s">
        <v>135</v>
      </c>
      <c r="B38" s="119">
        <v>915</v>
      </c>
      <c r="C38" s="119">
        <v>899</v>
      </c>
      <c r="D38" s="119">
        <v>823</v>
      </c>
      <c r="E38" s="119">
        <v>1014</v>
      </c>
      <c r="F38" s="119">
        <v>754</v>
      </c>
      <c r="G38" s="119">
        <v>783</v>
      </c>
      <c r="H38" s="119">
        <v>549</v>
      </c>
      <c r="I38" s="119">
        <v>744</v>
      </c>
      <c r="J38" s="119">
        <v>908</v>
      </c>
      <c r="K38" s="119">
        <v>880</v>
      </c>
      <c r="L38" s="119">
        <v>1454</v>
      </c>
      <c r="M38" s="119">
        <v>1434</v>
      </c>
      <c r="N38" s="179">
        <f>SUM(B38:M38)</f>
        <v>11157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</row>
    <row r="39" spans="1:27" s="73" customFormat="1" ht="33.75" customHeight="1" x14ac:dyDescent="0.35">
      <c r="A39" s="178" t="s">
        <v>173</v>
      </c>
      <c r="B39" s="119">
        <v>0</v>
      </c>
      <c r="C39" s="119">
        <v>0</v>
      </c>
      <c r="D39" s="119">
        <v>0</v>
      </c>
      <c r="E39" s="119">
        <v>0</v>
      </c>
      <c r="F39" s="119">
        <v>0</v>
      </c>
      <c r="G39" s="119">
        <v>0</v>
      </c>
      <c r="H39" s="119">
        <v>0</v>
      </c>
      <c r="I39" s="119">
        <v>0</v>
      </c>
      <c r="J39" s="119">
        <v>12741.201999999999</v>
      </c>
      <c r="K39" s="119">
        <v>21873.248</v>
      </c>
      <c r="L39" s="119">
        <v>22610.926000000007</v>
      </c>
      <c r="M39" s="119">
        <v>11436.624</v>
      </c>
      <c r="N39" s="179">
        <f t="shared" si="0"/>
        <v>68662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40" spans="1:27" s="73" customFormat="1" ht="33.75" customHeight="1" x14ac:dyDescent="0.35">
      <c r="A40" s="178" t="s">
        <v>137</v>
      </c>
      <c r="B40" s="119">
        <v>1101</v>
      </c>
      <c r="C40" s="119">
        <v>1344</v>
      </c>
      <c r="D40" s="119">
        <v>1374</v>
      </c>
      <c r="E40" s="119">
        <v>2230</v>
      </c>
      <c r="F40" s="119">
        <v>1324</v>
      </c>
      <c r="G40" s="119">
        <v>1459</v>
      </c>
      <c r="H40" s="119">
        <v>803</v>
      </c>
      <c r="I40" s="119">
        <v>763</v>
      </c>
      <c r="J40" s="119">
        <v>1847</v>
      </c>
      <c r="K40" s="119">
        <v>1326</v>
      </c>
      <c r="L40" s="119">
        <v>1500</v>
      </c>
      <c r="M40" s="119">
        <v>1305</v>
      </c>
      <c r="N40" s="179">
        <f t="shared" si="0"/>
        <v>16376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</row>
    <row r="41" spans="1:27" s="73" customFormat="1" ht="33.75" customHeight="1" x14ac:dyDescent="0.35">
      <c r="A41" s="178" t="s">
        <v>138</v>
      </c>
      <c r="B41" s="119">
        <v>987</v>
      </c>
      <c r="C41" s="119">
        <v>1517</v>
      </c>
      <c r="D41" s="119">
        <v>350</v>
      </c>
      <c r="E41" s="119">
        <v>206</v>
      </c>
      <c r="F41" s="119">
        <v>180</v>
      </c>
      <c r="G41" s="119">
        <v>2281</v>
      </c>
      <c r="H41" s="119">
        <v>1005</v>
      </c>
      <c r="I41" s="119">
        <v>238</v>
      </c>
      <c r="J41" s="119">
        <v>142</v>
      </c>
      <c r="K41" s="119">
        <v>556</v>
      </c>
      <c r="L41" s="119">
        <v>233</v>
      </c>
      <c r="M41" s="119">
        <v>172</v>
      </c>
      <c r="N41" s="179">
        <f t="shared" si="0"/>
        <v>7867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</row>
    <row r="42" spans="1:27" s="73" customFormat="1" ht="33.75" customHeight="1" x14ac:dyDescent="0.35">
      <c r="A42" s="178" t="s">
        <v>139</v>
      </c>
      <c r="B42" s="119">
        <v>1012</v>
      </c>
      <c r="C42" s="119">
        <v>488</v>
      </c>
      <c r="D42" s="119">
        <v>903</v>
      </c>
      <c r="E42" s="119">
        <v>981</v>
      </c>
      <c r="F42" s="119">
        <v>2314</v>
      </c>
      <c r="G42" s="119">
        <v>1955</v>
      </c>
      <c r="H42" s="119">
        <v>1388</v>
      </c>
      <c r="I42" s="119">
        <v>581</v>
      </c>
      <c r="J42" s="119">
        <v>1145</v>
      </c>
      <c r="K42" s="119">
        <v>2777</v>
      </c>
      <c r="L42" s="119">
        <v>1992</v>
      </c>
      <c r="M42" s="119">
        <v>4873</v>
      </c>
      <c r="N42" s="179">
        <f t="shared" si="0"/>
        <v>20409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 spans="1:27" s="73" customFormat="1" ht="33.75" customHeight="1" x14ac:dyDescent="0.35">
      <c r="A43" s="178" t="s">
        <v>140</v>
      </c>
      <c r="B43" s="119">
        <v>869</v>
      </c>
      <c r="C43" s="119">
        <v>1976</v>
      </c>
      <c r="D43" s="119">
        <v>1230</v>
      </c>
      <c r="E43" s="119">
        <v>1423</v>
      </c>
      <c r="F43" s="119">
        <v>1540</v>
      </c>
      <c r="G43" s="119">
        <v>2044</v>
      </c>
      <c r="H43" s="119">
        <v>803</v>
      </c>
      <c r="I43" s="119">
        <v>748</v>
      </c>
      <c r="J43" s="119">
        <v>4725</v>
      </c>
      <c r="K43" s="119">
        <v>2006</v>
      </c>
      <c r="L43" s="119">
        <v>1324</v>
      </c>
      <c r="M43" s="119">
        <v>1631</v>
      </c>
      <c r="N43" s="179">
        <f t="shared" si="0"/>
        <v>20319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</row>
    <row r="44" spans="1:27" s="73" customFormat="1" ht="33.75" customHeight="1" x14ac:dyDescent="0.35">
      <c r="A44" s="178" t="s">
        <v>141</v>
      </c>
      <c r="B44" s="119">
        <v>912</v>
      </c>
      <c r="C44" s="119">
        <v>669</v>
      </c>
      <c r="D44" s="119">
        <v>1419</v>
      </c>
      <c r="E44" s="119">
        <v>1600</v>
      </c>
      <c r="F44" s="119">
        <v>940</v>
      </c>
      <c r="G44" s="119">
        <v>836</v>
      </c>
      <c r="H44" s="119">
        <v>203</v>
      </c>
      <c r="I44" s="119">
        <v>224</v>
      </c>
      <c r="J44" s="119">
        <v>472</v>
      </c>
      <c r="K44" s="119">
        <v>424</v>
      </c>
      <c r="L44" s="119">
        <v>852</v>
      </c>
      <c r="M44" s="119">
        <v>781</v>
      </c>
      <c r="N44" s="179">
        <f t="shared" si="0"/>
        <v>9332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</row>
    <row r="45" spans="1:27" s="73" customFormat="1" ht="33.75" customHeight="1" x14ac:dyDescent="0.35">
      <c r="A45" s="178" t="s">
        <v>142</v>
      </c>
      <c r="B45" s="119">
        <v>615</v>
      </c>
      <c r="C45" s="119">
        <v>586</v>
      </c>
      <c r="D45" s="119">
        <v>100</v>
      </c>
      <c r="E45" s="119">
        <v>82</v>
      </c>
      <c r="F45" s="119">
        <v>580</v>
      </c>
      <c r="G45" s="119">
        <v>137</v>
      </c>
      <c r="H45" s="119">
        <v>115</v>
      </c>
      <c r="I45" s="119">
        <v>5</v>
      </c>
      <c r="J45" s="119">
        <v>100</v>
      </c>
      <c r="K45" s="119">
        <v>20</v>
      </c>
      <c r="L45" s="119">
        <v>298</v>
      </c>
      <c r="M45" s="119">
        <v>235</v>
      </c>
      <c r="N45" s="179">
        <f t="shared" si="0"/>
        <v>2873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</row>
    <row r="46" spans="1:27" s="73" customFormat="1" ht="33.75" customHeight="1" x14ac:dyDescent="0.35">
      <c r="A46" s="178" t="s">
        <v>143</v>
      </c>
      <c r="B46" s="119">
        <v>4114</v>
      </c>
      <c r="C46" s="119">
        <v>2796</v>
      </c>
      <c r="D46" s="119">
        <v>3815</v>
      </c>
      <c r="E46" s="119">
        <v>3746</v>
      </c>
      <c r="F46" s="119">
        <v>4176</v>
      </c>
      <c r="G46" s="119">
        <v>8465</v>
      </c>
      <c r="H46" s="119">
        <v>13377</v>
      </c>
      <c r="I46" s="119">
        <v>13532</v>
      </c>
      <c r="J46" s="119">
        <v>7106</v>
      </c>
      <c r="K46" s="119">
        <v>7278</v>
      </c>
      <c r="L46" s="119">
        <v>4173</v>
      </c>
      <c r="M46" s="119">
        <v>5175</v>
      </c>
      <c r="N46" s="179">
        <f t="shared" si="0"/>
        <v>77753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</row>
    <row r="47" spans="1:27" s="73" customFormat="1" ht="33.75" customHeight="1" x14ac:dyDescent="0.35">
      <c r="A47" s="178" t="s">
        <v>144</v>
      </c>
      <c r="B47" s="119">
        <v>850</v>
      </c>
      <c r="C47" s="119">
        <v>0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119">
        <v>35</v>
      </c>
      <c r="J47" s="119">
        <v>0</v>
      </c>
      <c r="K47" s="119">
        <v>0</v>
      </c>
      <c r="L47" s="119">
        <v>0</v>
      </c>
      <c r="M47" s="119">
        <v>23</v>
      </c>
      <c r="N47" s="179">
        <f t="shared" si="0"/>
        <v>908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</row>
    <row r="48" spans="1:27" s="73" customFormat="1" ht="33.75" customHeight="1" x14ac:dyDescent="0.35">
      <c r="A48" s="178" t="s">
        <v>145</v>
      </c>
      <c r="B48" s="119">
        <v>5925</v>
      </c>
      <c r="C48" s="119">
        <v>3693</v>
      </c>
      <c r="D48" s="119">
        <v>8405</v>
      </c>
      <c r="E48" s="119">
        <v>5425</v>
      </c>
      <c r="F48" s="119">
        <v>5773</v>
      </c>
      <c r="G48" s="119">
        <v>5343</v>
      </c>
      <c r="H48" s="119">
        <v>8105</v>
      </c>
      <c r="I48" s="119">
        <v>2874</v>
      </c>
      <c r="J48" s="119">
        <v>7236</v>
      </c>
      <c r="K48" s="119">
        <v>3979</v>
      </c>
      <c r="L48" s="119">
        <v>6070</v>
      </c>
      <c r="M48" s="119">
        <v>6490</v>
      </c>
      <c r="N48" s="179">
        <f t="shared" si="0"/>
        <v>69318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</row>
    <row r="49" spans="1:27" s="73" customFormat="1" ht="33.75" customHeight="1" x14ac:dyDescent="0.35">
      <c r="A49" s="178" t="s">
        <v>146</v>
      </c>
      <c r="B49" s="119">
        <v>18115</v>
      </c>
      <c r="C49" s="119">
        <v>14837</v>
      </c>
      <c r="D49" s="119">
        <v>17221</v>
      </c>
      <c r="E49" s="119">
        <v>14142</v>
      </c>
      <c r="F49" s="119">
        <v>19740</v>
      </c>
      <c r="G49" s="119">
        <v>17597</v>
      </c>
      <c r="H49" s="119">
        <v>16334</v>
      </c>
      <c r="I49" s="119">
        <v>10584</v>
      </c>
      <c r="J49" s="119">
        <v>19640</v>
      </c>
      <c r="K49" s="119">
        <v>13843</v>
      </c>
      <c r="L49" s="119">
        <v>38742</v>
      </c>
      <c r="M49" s="119">
        <v>24582</v>
      </c>
      <c r="N49" s="179">
        <f t="shared" si="0"/>
        <v>225377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</row>
    <row r="50" spans="1:27" s="73" customFormat="1" ht="35.25" customHeight="1" thickBot="1" x14ac:dyDescent="0.4">
      <c r="A50" s="173" t="s">
        <v>14</v>
      </c>
      <c r="B50" s="58">
        <f t="shared" ref="B50:L50" si="1">SUM(B16:B49)</f>
        <v>806034</v>
      </c>
      <c r="C50" s="58">
        <f t="shared" si="1"/>
        <v>478764</v>
      </c>
      <c r="D50" s="58">
        <f t="shared" si="1"/>
        <v>223588</v>
      </c>
      <c r="E50" s="58">
        <f t="shared" si="1"/>
        <v>304071</v>
      </c>
      <c r="F50" s="58">
        <f t="shared" si="1"/>
        <v>434656</v>
      </c>
      <c r="G50" s="58">
        <f>SUM(G16:G49)</f>
        <v>734861</v>
      </c>
      <c r="H50" s="58">
        <f t="shared" si="1"/>
        <v>749364</v>
      </c>
      <c r="I50" s="58">
        <f t="shared" si="1"/>
        <v>237674</v>
      </c>
      <c r="J50" s="58">
        <f t="shared" si="1"/>
        <v>295981.20199999999</v>
      </c>
      <c r="K50" s="58">
        <f t="shared" si="1"/>
        <v>194103.24799999999</v>
      </c>
      <c r="L50" s="58">
        <f t="shared" si="1"/>
        <v>326813.92599999998</v>
      </c>
      <c r="M50" s="58">
        <f>SUM(M16:M49)</f>
        <v>634116.62399999995</v>
      </c>
      <c r="N50" s="59">
        <f>SUM(N16:N49)</f>
        <v>5420027</v>
      </c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</row>
    <row r="51" spans="1:27" s="36" customFormat="1" ht="21" x14ac:dyDescent="0.35">
      <c r="A51" s="149" t="s">
        <v>57</v>
      </c>
      <c r="B51" s="150"/>
      <c r="C51" s="150"/>
      <c r="D51" s="150"/>
      <c r="E51" s="150"/>
      <c r="F51" s="150"/>
      <c r="G51" s="34" t="s">
        <v>58</v>
      </c>
      <c r="H51" s="150"/>
      <c r="I51" s="150"/>
      <c r="J51" s="150"/>
      <c r="K51" s="150"/>
      <c r="L51" s="150"/>
      <c r="M51" s="150"/>
      <c r="N51" s="150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s="36" customFormat="1" ht="21" x14ac:dyDescent="0.35">
      <c r="A52" s="21" t="s">
        <v>174</v>
      </c>
      <c r="B52" s="22"/>
      <c r="C52" s="22"/>
      <c r="D52" s="22"/>
      <c r="E52" s="22"/>
      <c r="F52" s="22"/>
      <c r="G52" s="22" t="s">
        <v>59</v>
      </c>
      <c r="H52" s="22"/>
      <c r="I52" s="22"/>
      <c r="J52" s="22"/>
      <c r="K52" s="22"/>
      <c r="L52" s="22"/>
      <c r="M52" s="22"/>
      <c r="N52" s="22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ht="17.100000000000001" customHeight="1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7.100000000000001" customHeight="1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7.100000000000001" customHeight="1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1:2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1:2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1:2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1:2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2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1:2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1:2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1:1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1:15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1:15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1:1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1:1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1:1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1:1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1:1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spans="1:1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1:1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1:1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1:1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1:1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1:1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1:1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1:1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spans="1:1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1:1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1:1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1:1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1:1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1:1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1:1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1:1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spans="1:1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1:1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spans="1:1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spans="1:1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1:1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spans="1:1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spans="1:1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spans="1:1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1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spans="1:1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1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spans="1:1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spans="1:1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spans="1:1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spans="1:1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1:1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1:1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spans="1:1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1:1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spans="1:1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spans="1:1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spans="1:1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spans="1:1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spans="1:1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1:1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spans="1:1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1:1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spans="1:1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1:1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1:1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1:1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spans="1:1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1:1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1:1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1:1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spans="1:1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spans="1:1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spans="1:1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spans="1:1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spans="1:1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spans="1:1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1:1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1:1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1:1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spans="1:1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spans="1:1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spans="1:1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spans="1:1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spans="1:1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spans="1:1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spans="1:1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1:1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spans="1:1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1:1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1:1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1:1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1:1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spans="1:1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1:1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1:1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spans="1:1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spans="1:1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</sheetData>
  <mergeCells count="3">
    <mergeCell ref="A9:N10"/>
    <mergeCell ref="A11:N11"/>
    <mergeCell ref="A12:N12"/>
  </mergeCells>
  <pageMargins left="0.86" right="0.70866141732283472" top="0.35433070866141736" bottom="0.47244094488188981" header="0.31496062992125984" footer="0.31496062992125984"/>
  <pageSetup scale="4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216"/>
  <sheetViews>
    <sheetView zoomScale="55" zoomScaleNormal="55" workbookViewId="0">
      <selection activeCell="K19" sqref="K19"/>
    </sheetView>
  </sheetViews>
  <sheetFormatPr baseColWidth="10" defaultRowHeight="23.25" x14ac:dyDescent="0.35"/>
  <cols>
    <col min="1" max="14" width="19.7109375" customWidth="1"/>
    <col min="16" max="16" width="15.28515625" bestFit="1" customWidth="1"/>
    <col min="17" max="17" width="11.42578125" style="43"/>
  </cols>
  <sheetData>
    <row r="1" spans="1:32" ht="17.100000000000001" customHeight="1" x14ac:dyDescent="0.35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7"/>
      <c r="P1" s="17"/>
      <c r="Q1" s="99"/>
      <c r="R1" s="17"/>
      <c r="S1" s="17"/>
      <c r="T1" s="17"/>
      <c r="U1" s="17"/>
      <c r="V1" s="17"/>
      <c r="W1" s="17"/>
      <c r="X1" s="17"/>
      <c r="Y1" s="17"/>
      <c r="Z1" s="17"/>
    </row>
    <row r="2" spans="1:32" ht="17.100000000000001" customHeigh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7"/>
      <c r="P2" s="17"/>
      <c r="Q2" s="99"/>
      <c r="R2" s="17"/>
      <c r="S2" s="17"/>
      <c r="T2" s="17"/>
      <c r="U2" s="17"/>
      <c r="V2" s="17"/>
      <c r="W2" s="17"/>
      <c r="X2" s="17"/>
      <c r="Y2" s="17"/>
      <c r="Z2" s="17"/>
    </row>
    <row r="3" spans="1:32" ht="37.5" customHeight="1" x14ac:dyDescent="0.3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17"/>
      <c r="P3" s="17"/>
      <c r="Q3" s="99"/>
      <c r="R3" s="17"/>
      <c r="S3" s="17"/>
      <c r="T3" s="17"/>
      <c r="U3" s="17"/>
      <c r="V3" s="17"/>
      <c r="W3" s="17"/>
      <c r="X3" s="17"/>
      <c r="Y3" s="17"/>
      <c r="Z3" s="17"/>
    </row>
    <row r="4" spans="1:32" ht="17.100000000000001" customHeight="1" x14ac:dyDescent="0.3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17"/>
      <c r="P4" s="17"/>
      <c r="Q4" s="99"/>
      <c r="R4" s="17"/>
      <c r="S4" s="17"/>
      <c r="T4" s="17"/>
      <c r="U4" s="17"/>
      <c r="V4" s="17"/>
      <c r="W4" s="17"/>
      <c r="X4" s="17"/>
      <c r="Y4" s="17"/>
      <c r="Z4" s="17"/>
    </row>
    <row r="5" spans="1:32" ht="17.100000000000001" customHeight="1" x14ac:dyDescent="0.3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7"/>
      <c r="P5" s="17"/>
      <c r="Q5" s="99"/>
      <c r="R5" s="17"/>
      <c r="S5" s="17"/>
      <c r="T5" s="17"/>
      <c r="U5" s="17"/>
      <c r="V5" s="17"/>
      <c r="W5" s="17"/>
      <c r="X5" s="17"/>
      <c r="Y5" s="17"/>
      <c r="Z5" s="17"/>
    </row>
    <row r="6" spans="1:32" ht="22.5" customHeight="1" x14ac:dyDescent="0.35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7"/>
      <c r="P6" s="17"/>
      <c r="Q6" s="99"/>
      <c r="R6" s="17"/>
      <c r="S6" s="17"/>
      <c r="T6" s="17"/>
      <c r="U6" s="17"/>
      <c r="V6" s="17"/>
      <c r="W6" s="17"/>
      <c r="X6" s="17"/>
      <c r="Y6" s="17"/>
      <c r="Z6" s="17"/>
    </row>
    <row r="7" spans="1:32" ht="27" customHeight="1" x14ac:dyDescent="0.4">
      <c r="A7" s="305" t="s">
        <v>171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175"/>
      <c r="P7" s="175"/>
      <c r="Q7" s="175"/>
      <c r="R7" s="175"/>
      <c r="S7" s="17"/>
      <c r="T7" s="17"/>
      <c r="U7" s="17"/>
      <c r="V7" s="17"/>
      <c r="W7" s="17"/>
      <c r="X7" s="17"/>
      <c r="Y7" s="17"/>
      <c r="Z7" s="17"/>
    </row>
    <row r="8" spans="1:32" ht="1.5" customHeight="1" x14ac:dyDescent="0.4">
      <c r="A8" s="180"/>
      <c r="B8" s="181"/>
      <c r="C8" s="181"/>
      <c r="D8" s="181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"/>
      <c r="T8" s="17"/>
      <c r="U8" s="17"/>
      <c r="V8" s="17"/>
      <c r="W8" s="17"/>
      <c r="X8" s="17"/>
      <c r="Y8" s="17"/>
      <c r="Z8" s="17"/>
    </row>
    <row r="9" spans="1:32" s="177" customFormat="1" ht="28.5" x14ac:dyDescent="0.45">
      <c r="A9" s="306" t="s">
        <v>45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</row>
    <row r="10" spans="1:32" s="177" customFormat="1" ht="28.5" x14ac:dyDescent="0.45">
      <c r="A10" s="307" t="s">
        <v>1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</row>
    <row r="11" spans="1:32" ht="26.25" hidden="1" x14ac:dyDescent="0.4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17"/>
      <c r="P11" s="17"/>
      <c r="Q11" s="99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0.5" customHeight="1" thickBot="1" x14ac:dyDescent="0.4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7"/>
      <c r="P12" s="17"/>
      <c r="Q12" s="99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73" customFormat="1" ht="33.75" customHeight="1" thickBot="1" x14ac:dyDescent="0.4">
      <c r="A13" s="75" t="s">
        <v>60</v>
      </c>
      <c r="B13" s="76" t="s">
        <v>103</v>
      </c>
      <c r="C13" s="76" t="s">
        <v>104</v>
      </c>
      <c r="D13" s="76" t="s">
        <v>105</v>
      </c>
      <c r="E13" s="76" t="s">
        <v>106</v>
      </c>
      <c r="F13" s="76" t="s">
        <v>107</v>
      </c>
      <c r="G13" s="76" t="s">
        <v>108</v>
      </c>
      <c r="H13" s="76" t="s">
        <v>109</v>
      </c>
      <c r="I13" s="76" t="s">
        <v>110</v>
      </c>
      <c r="J13" s="76" t="s">
        <v>111</v>
      </c>
      <c r="K13" s="76" t="s">
        <v>112</v>
      </c>
      <c r="L13" s="76" t="s">
        <v>12</v>
      </c>
      <c r="M13" s="76" t="s">
        <v>13</v>
      </c>
      <c r="N13" s="77" t="s">
        <v>14</v>
      </c>
      <c r="O13" s="83"/>
      <c r="P13" s="83"/>
      <c r="Q13" s="99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</row>
    <row r="14" spans="1:32" s="73" customFormat="1" ht="33.75" customHeight="1" x14ac:dyDescent="0.35">
      <c r="A14" s="182" t="s">
        <v>172</v>
      </c>
      <c r="B14" s="78">
        <v>608520</v>
      </c>
      <c r="C14" s="78">
        <v>338551</v>
      </c>
      <c r="D14" s="78">
        <v>37360</v>
      </c>
      <c r="E14" s="78">
        <v>16411</v>
      </c>
      <c r="F14" s="78">
        <v>72171</v>
      </c>
      <c r="G14" s="78">
        <v>535541</v>
      </c>
      <c r="H14" s="78">
        <v>594531</v>
      </c>
      <c r="I14" s="78">
        <v>55753</v>
      </c>
      <c r="J14" s="78">
        <v>10818</v>
      </c>
      <c r="K14" s="78">
        <v>12639</v>
      </c>
      <c r="L14" s="78">
        <v>48427</v>
      </c>
      <c r="M14" s="78">
        <v>436542</v>
      </c>
      <c r="N14" s="183">
        <f>SUM(B14:M14)</f>
        <v>2767264</v>
      </c>
      <c r="O14" s="83"/>
      <c r="P14" s="83"/>
      <c r="Q14" s="99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</row>
    <row r="15" spans="1:32" s="73" customFormat="1" ht="33.75" customHeight="1" x14ac:dyDescent="0.35">
      <c r="A15" s="178" t="s">
        <v>114</v>
      </c>
      <c r="B15" s="15">
        <v>31829</v>
      </c>
      <c r="C15" s="15">
        <v>23613</v>
      </c>
      <c r="D15" s="15">
        <v>20453</v>
      </c>
      <c r="E15" s="15">
        <v>62987</v>
      </c>
      <c r="F15" s="15">
        <v>76926</v>
      </c>
      <c r="G15" s="15">
        <v>54360</v>
      </c>
      <c r="H15" s="15">
        <v>24957</v>
      </c>
      <c r="I15" s="15">
        <v>23887</v>
      </c>
      <c r="J15" s="15">
        <v>50359</v>
      </c>
      <c r="K15" s="15">
        <v>28751</v>
      </c>
      <c r="L15" s="15">
        <v>25119</v>
      </c>
      <c r="M15" s="15">
        <v>35482</v>
      </c>
      <c r="N15" s="16">
        <f t="shared" ref="N15:N47" si="0">SUM(B15:M15)</f>
        <v>458723</v>
      </c>
      <c r="O15" s="83"/>
      <c r="P15" s="83"/>
      <c r="Q15" s="99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</row>
    <row r="16" spans="1:32" s="73" customFormat="1" ht="33.75" customHeight="1" x14ac:dyDescent="0.35">
      <c r="A16" s="178" t="s">
        <v>115</v>
      </c>
      <c r="B16" s="15">
        <v>6</v>
      </c>
      <c r="C16" s="15">
        <v>1</v>
      </c>
      <c r="D16" s="15">
        <v>173</v>
      </c>
      <c r="E16" s="15">
        <v>1993</v>
      </c>
      <c r="F16" s="15">
        <v>4876</v>
      </c>
      <c r="G16" s="15">
        <v>6378</v>
      </c>
      <c r="H16" s="15">
        <v>1520</v>
      </c>
      <c r="I16" s="15">
        <v>2630</v>
      </c>
      <c r="J16" s="15">
        <v>9020</v>
      </c>
      <c r="K16" s="15">
        <v>8741</v>
      </c>
      <c r="L16" s="15">
        <v>3190</v>
      </c>
      <c r="M16" s="15">
        <v>105</v>
      </c>
      <c r="N16" s="16">
        <f t="shared" si="0"/>
        <v>38633</v>
      </c>
      <c r="O16" s="83"/>
      <c r="P16" s="83"/>
      <c r="Q16" s="99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</row>
    <row r="17" spans="1:32" s="73" customFormat="1" ht="33.75" customHeight="1" x14ac:dyDescent="0.35">
      <c r="A17" s="178" t="s">
        <v>116</v>
      </c>
      <c r="B17" s="15">
        <v>44</v>
      </c>
      <c r="C17" s="15">
        <v>144</v>
      </c>
      <c r="D17" s="15">
        <v>50</v>
      </c>
      <c r="E17" s="15">
        <v>190</v>
      </c>
      <c r="F17" s="15">
        <v>40</v>
      </c>
      <c r="G17" s="15">
        <v>259</v>
      </c>
      <c r="H17" s="15">
        <v>71</v>
      </c>
      <c r="I17" s="15">
        <v>115</v>
      </c>
      <c r="J17" s="15">
        <v>308</v>
      </c>
      <c r="K17" s="15">
        <v>81</v>
      </c>
      <c r="L17" s="15">
        <v>149</v>
      </c>
      <c r="M17" s="15">
        <v>83</v>
      </c>
      <c r="N17" s="16">
        <f t="shared" si="0"/>
        <v>1534</v>
      </c>
      <c r="O17" s="83"/>
      <c r="P17" s="83"/>
      <c r="Q17" s="99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</row>
    <row r="18" spans="1:32" s="73" customFormat="1" ht="33.75" customHeight="1" x14ac:dyDescent="0.35">
      <c r="A18" s="178" t="s">
        <v>117</v>
      </c>
      <c r="B18" s="15">
        <v>3309</v>
      </c>
      <c r="C18" s="15">
        <v>2278</v>
      </c>
      <c r="D18" s="15">
        <v>2560</v>
      </c>
      <c r="E18" s="15">
        <v>6391</v>
      </c>
      <c r="F18" s="15">
        <v>13152</v>
      </c>
      <c r="G18" s="15">
        <v>5071</v>
      </c>
      <c r="H18" s="15">
        <v>3082</v>
      </c>
      <c r="I18" s="15">
        <v>5979</v>
      </c>
      <c r="J18" s="15">
        <v>13625</v>
      </c>
      <c r="K18" s="15">
        <v>2768</v>
      </c>
      <c r="L18" s="15">
        <v>679</v>
      </c>
      <c r="M18" s="15">
        <v>2532</v>
      </c>
      <c r="N18" s="16">
        <f t="shared" si="0"/>
        <v>61426</v>
      </c>
      <c r="O18" s="83"/>
      <c r="P18" s="83"/>
      <c r="Q18" s="99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</row>
    <row r="19" spans="1:32" s="73" customFormat="1" ht="33.75" customHeight="1" x14ac:dyDescent="0.35">
      <c r="A19" s="178" t="s">
        <v>118</v>
      </c>
      <c r="B19" s="15">
        <v>32147</v>
      </c>
      <c r="C19" s="15">
        <v>7810</v>
      </c>
      <c r="D19" s="15">
        <v>1110</v>
      </c>
      <c r="E19" s="15">
        <v>19874</v>
      </c>
      <c r="F19" s="15">
        <v>29520</v>
      </c>
      <c r="G19" s="15">
        <v>4377</v>
      </c>
      <c r="H19" s="15">
        <v>749</v>
      </c>
      <c r="I19" s="15">
        <v>11017</v>
      </c>
      <c r="J19" s="15">
        <v>23250</v>
      </c>
      <c r="K19" s="15">
        <v>9222</v>
      </c>
      <c r="L19" s="15">
        <v>115999</v>
      </c>
      <c r="M19" s="15">
        <v>124243</v>
      </c>
      <c r="N19" s="16">
        <f t="shared" si="0"/>
        <v>379318</v>
      </c>
      <c r="O19" s="83"/>
      <c r="P19" s="83"/>
      <c r="Q19" s="99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</row>
    <row r="20" spans="1:32" s="73" customFormat="1" ht="33.75" customHeight="1" x14ac:dyDescent="0.35">
      <c r="A20" s="178" t="s">
        <v>119</v>
      </c>
      <c r="B20" s="15">
        <v>16201</v>
      </c>
      <c r="C20" s="15">
        <v>7841</v>
      </c>
      <c r="D20" s="15">
        <v>882</v>
      </c>
      <c r="E20" s="15">
        <v>39068</v>
      </c>
      <c r="F20" s="15">
        <v>53285</v>
      </c>
      <c r="G20" s="15">
        <v>9177</v>
      </c>
      <c r="H20" s="15">
        <v>2180</v>
      </c>
      <c r="I20" s="15">
        <v>12105</v>
      </c>
      <c r="J20" s="15">
        <v>62255</v>
      </c>
      <c r="K20" s="15">
        <v>31444</v>
      </c>
      <c r="L20" s="15">
        <v>33692</v>
      </c>
      <c r="M20" s="15">
        <v>60485</v>
      </c>
      <c r="N20" s="16">
        <f t="shared" si="0"/>
        <v>328615</v>
      </c>
      <c r="O20" s="83"/>
      <c r="P20" s="83"/>
      <c r="Q20" s="99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</row>
    <row r="21" spans="1:32" s="73" customFormat="1" ht="33.75" customHeight="1" x14ac:dyDescent="0.35">
      <c r="A21" s="178" t="s">
        <v>120</v>
      </c>
      <c r="B21" s="15">
        <v>1762</v>
      </c>
      <c r="C21" s="15">
        <v>458</v>
      </c>
      <c r="D21" s="15">
        <v>15</v>
      </c>
      <c r="E21" s="15">
        <v>2425</v>
      </c>
      <c r="F21" s="15">
        <v>1022</v>
      </c>
      <c r="G21" s="15">
        <v>145</v>
      </c>
      <c r="H21" s="15">
        <v>253</v>
      </c>
      <c r="I21" s="15">
        <v>75</v>
      </c>
      <c r="J21" s="15">
        <v>1556</v>
      </c>
      <c r="K21" s="15">
        <v>670</v>
      </c>
      <c r="L21" s="15">
        <v>678</v>
      </c>
      <c r="M21" s="15">
        <v>870</v>
      </c>
      <c r="N21" s="16">
        <f t="shared" si="0"/>
        <v>9929</v>
      </c>
      <c r="O21" s="83"/>
      <c r="P21" s="83"/>
      <c r="Q21" s="99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</row>
    <row r="22" spans="1:32" s="73" customFormat="1" ht="33.75" customHeight="1" x14ac:dyDescent="0.35">
      <c r="A22" s="178" t="s">
        <v>121</v>
      </c>
      <c r="B22" s="15">
        <v>9379</v>
      </c>
      <c r="C22" s="15">
        <v>10251</v>
      </c>
      <c r="D22" s="15">
        <v>6575</v>
      </c>
      <c r="E22" s="15">
        <v>42553</v>
      </c>
      <c r="F22" s="15">
        <v>75809</v>
      </c>
      <c r="G22" s="15">
        <v>52250</v>
      </c>
      <c r="H22" s="15">
        <v>20489</v>
      </c>
      <c r="I22" s="15">
        <v>9897</v>
      </c>
      <c r="J22" s="15">
        <v>9085</v>
      </c>
      <c r="K22" s="15">
        <v>4549</v>
      </c>
      <c r="L22" s="15">
        <v>9243</v>
      </c>
      <c r="M22" s="15">
        <v>5804</v>
      </c>
      <c r="N22" s="16">
        <f t="shared" si="0"/>
        <v>255884</v>
      </c>
      <c r="O22" s="83"/>
      <c r="P22" s="83"/>
      <c r="Q22" s="99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</row>
    <row r="23" spans="1:32" s="73" customFormat="1" ht="33.75" customHeight="1" x14ac:dyDescent="0.35">
      <c r="A23" s="178" t="s">
        <v>122</v>
      </c>
      <c r="B23" s="15">
        <v>6862</v>
      </c>
      <c r="C23" s="15">
        <v>9014</v>
      </c>
      <c r="D23" s="15">
        <v>3480</v>
      </c>
      <c r="E23" s="15">
        <v>6577</v>
      </c>
      <c r="F23" s="15">
        <v>8050</v>
      </c>
      <c r="G23" s="15">
        <v>10800</v>
      </c>
      <c r="H23" s="15">
        <v>18389</v>
      </c>
      <c r="I23" s="15">
        <v>4907</v>
      </c>
      <c r="J23" s="15">
        <v>7680</v>
      </c>
      <c r="K23" s="15">
        <v>6658</v>
      </c>
      <c r="L23" s="15">
        <v>9211</v>
      </c>
      <c r="M23" s="15">
        <v>9546</v>
      </c>
      <c r="N23" s="16">
        <f t="shared" si="0"/>
        <v>101174</v>
      </c>
      <c r="O23" s="83"/>
      <c r="P23" s="83"/>
      <c r="Q23" s="99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</row>
    <row r="24" spans="1:32" s="73" customFormat="1" ht="33.75" customHeight="1" x14ac:dyDescent="0.35">
      <c r="A24" s="178" t="s">
        <v>123</v>
      </c>
      <c r="B24" s="15">
        <v>7388</v>
      </c>
      <c r="C24" s="15">
        <v>7621</v>
      </c>
      <c r="D24" s="15">
        <v>3709</v>
      </c>
      <c r="E24" s="15">
        <v>8044</v>
      </c>
      <c r="F24" s="15">
        <v>4642</v>
      </c>
      <c r="G24" s="15">
        <v>3876</v>
      </c>
      <c r="H24" s="15">
        <v>2688</v>
      </c>
      <c r="I24" s="15">
        <v>2087</v>
      </c>
      <c r="J24" s="15">
        <v>3351</v>
      </c>
      <c r="K24" s="15">
        <v>2697</v>
      </c>
      <c r="L24" s="15">
        <v>3048</v>
      </c>
      <c r="M24" s="15">
        <v>4829</v>
      </c>
      <c r="N24" s="16">
        <f t="shared" si="0"/>
        <v>53980</v>
      </c>
      <c r="O24" s="83"/>
      <c r="P24" s="83"/>
      <c r="Q24" s="99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</row>
    <row r="25" spans="1:32" s="73" customFormat="1" ht="33.75" customHeight="1" x14ac:dyDescent="0.35">
      <c r="A25" s="178" t="s">
        <v>124</v>
      </c>
      <c r="B25" s="15">
        <v>3214</v>
      </c>
      <c r="C25" s="15">
        <v>4004</v>
      </c>
      <c r="D25" s="15">
        <v>2373</v>
      </c>
      <c r="E25" s="15">
        <v>2958</v>
      </c>
      <c r="F25" s="15">
        <v>1853</v>
      </c>
      <c r="G25" s="15">
        <v>2866</v>
      </c>
      <c r="H25" s="15">
        <v>5001</v>
      </c>
      <c r="I25" s="15">
        <v>2614</v>
      </c>
      <c r="J25" s="15">
        <v>3232</v>
      </c>
      <c r="K25" s="15">
        <v>3205</v>
      </c>
      <c r="L25" s="15">
        <v>4153</v>
      </c>
      <c r="M25" s="15">
        <v>3761</v>
      </c>
      <c r="N25" s="16">
        <f t="shared" si="0"/>
        <v>39234</v>
      </c>
      <c r="O25" s="83"/>
      <c r="P25" s="83"/>
      <c r="Q25" s="99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</row>
    <row r="26" spans="1:32" s="73" customFormat="1" ht="33.75" customHeight="1" x14ac:dyDescent="0.35">
      <c r="A26" s="178" t="s">
        <v>125</v>
      </c>
      <c r="B26" s="15">
        <v>6254</v>
      </c>
      <c r="C26" s="15">
        <v>5874</v>
      </c>
      <c r="D26" s="15">
        <v>5505</v>
      </c>
      <c r="E26" s="15">
        <v>7331</v>
      </c>
      <c r="F26" s="15">
        <v>7188</v>
      </c>
      <c r="G26" s="15">
        <v>9974</v>
      </c>
      <c r="H26" s="15">
        <v>4636</v>
      </c>
      <c r="I26" s="15">
        <v>5301</v>
      </c>
      <c r="J26" s="15">
        <v>4795</v>
      </c>
      <c r="K26" s="15">
        <v>6193</v>
      </c>
      <c r="L26" s="15">
        <v>3514</v>
      </c>
      <c r="M26" s="15">
        <v>5838</v>
      </c>
      <c r="N26" s="16">
        <f t="shared" si="0"/>
        <v>72403</v>
      </c>
      <c r="O26" s="83"/>
      <c r="P26" s="83"/>
      <c r="Q26" s="99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</row>
    <row r="27" spans="1:32" s="73" customFormat="1" ht="33.75" customHeight="1" x14ac:dyDescent="0.35">
      <c r="A27" s="178" t="s">
        <v>126</v>
      </c>
      <c r="B27" s="15">
        <v>18910</v>
      </c>
      <c r="C27" s="15">
        <v>23547</v>
      </c>
      <c r="D27" s="15">
        <v>14774</v>
      </c>
      <c r="E27" s="15">
        <v>32261</v>
      </c>
      <c r="F27" s="15">
        <v>33690</v>
      </c>
      <c r="G27" s="15">
        <v>44536</v>
      </c>
      <c r="H27" s="15">
        <v>25059</v>
      </c>
      <c r="I27" s="15">
        <v>22539</v>
      </c>
      <c r="J27" s="15">
        <v>26922</v>
      </c>
      <c r="K27" s="15">
        <v>22534</v>
      </c>
      <c r="L27" s="15">
        <v>25012</v>
      </c>
      <c r="M27" s="15">
        <v>20507</v>
      </c>
      <c r="N27" s="16">
        <f t="shared" si="0"/>
        <v>310291</v>
      </c>
      <c r="O27" s="83"/>
      <c r="P27" s="83"/>
      <c r="Q27" s="99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</row>
    <row r="28" spans="1:32" s="73" customFormat="1" ht="33.75" customHeight="1" x14ac:dyDescent="0.35">
      <c r="A28" s="178" t="s">
        <v>127</v>
      </c>
      <c r="B28" s="15">
        <v>7347</v>
      </c>
      <c r="C28" s="15">
        <v>3897</v>
      </c>
      <c r="D28" s="15">
        <v>2692</v>
      </c>
      <c r="E28" s="15">
        <v>3319</v>
      </c>
      <c r="F28" s="15">
        <v>2698</v>
      </c>
      <c r="G28" s="15">
        <v>2235</v>
      </c>
      <c r="H28" s="15">
        <v>1871</v>
      </c>
      <c r="I28" s="15">
        <v>2438</v>
      </c>
      <c r="J28" s="15">
        <v>3641</v>
      </c>
      <c r="K28" s="15">
        <v>4976</v>
      </c>
      <c r="L28" s="15">
        <v>6827</v>
      </c>
      <c r="M28" s="15">
        <v>4176</v>
      </c>
      <c r="N28" s="16">
        <f t="shared" si="0"/>
        <v>46117</v>
      </c>
      <c r="O28" s="83"/>
      <c r="P28" s="83"/>
      <c r="Q28" s="99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</row>
    <row r="29" spans="1:32" s="73" customFormat="1" ht="33.75" customHeight="1" x14ac:dyDescent="0.35">
      <c r="A29" s="178" t="s">
        <v>128</v>
      </c>
      <c r="B29" s="15">
        <v>1831</v>
      </c>
      <c r="C29" s="15">
        <v>549</v>
      </c>
      <c r="D29" s="15">
        <v>0</v>
      </c>
      <c r="E29" s="15">
        <v>5</v>
      </c>
      <c r="F29" s="15">
        <v>0</v>
      </c>
      <c r="G29" s="15">
        <v>0</v>
      </c>
      <c r="H29" s="15">
        <v>0</v>
      </c>
      <c r="I29" s="15">
        <v>10</v>
      </c>
      <c r="J29" s="15">
        <v>10</v>
      </c>
      <c r="K29" s="15">
        <v>34</v>
      </c>
      <c r="L29" s="15">
        <v>4358</v>
      </c>
      <c r="M29" s="15">
        <v>2643</v>
      </c>
      <c r="N29" s="16">
        <f t="shared" si="0"/>
        <v>9440</v>
      </c>
      <c r="O29" s="83"/>
      <c r="P29" s="83"/>
      <c r="Q29" s="99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</row>
    <row r="30" spans="1:32" s="73" customFormat="1" ht="33.75" customHeight="1" x14ac:dyDescent="0.35">
      <c r="A30" s="178" t="s">
        <v>129</v>
      </c>
      <c r="B30" s="15">
        <v>7187</v>
      </c>
      <c r="C30" s="15">
        <v>6601</v>
      </c>
      <c r="D30" s="15">
        <v>4103</v>
      </c>
      <c r="E30" s="15">
        <v>12238</v>
      </c>
      <c r="F30" s="15">
        <v>13202</v>
      </c>
      <c r="G30" s="15">
        <v>12460</v>
      </c>
      <c r="H30" s="15">
        <v>3834</v>
      </c>
      <c r="I30" s="15">
        <v>7615</v>
      </c>
      <c r="J30" s="15">
        <v>11945</v>
      </c>
      <c r="K30" s="15">
        <v>5721</v>
      </c>
      <c r="L30" s="15">
        <v>8449</v>
      </c>
      <c r="M30" s="15">
        <v>6242</v>
      </c>
      <c r="N30" s="16">
        <f t="shared" si="0"/>
        <v>99597</v>
      </c>
      <c r="O30" s="83"/>
      <c r="P30" s="83"/>
      <c r="Q30" s="99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</row>
    <row r="31" spans="1:32" s="73" customFormat="1" ht="33.75" customHeight="1" x14ac:dyDescent="0.35">
      <c r="A31" s="178" t="s">
        <v>130</v>
      </c>
      <c r="B31" s="15">
        <v>2334</v>
      </c>
      <c r="C31" s="15">
        <v>1814</v>
      </c>
      <c r="D31" s="15">
        <v>1716</v>
      </c>
      <c r="E31" s="15">
        <v>1877</v>
      </c>
      <c r="F31" s="15">
        <v>1862</v>
      </c>
      <c r="G31" s="15">
        <v>1617</v>
      </c>
      <c r="H31" s="15">
        <v>1376</v>
      </c>
      <c r="I31" s="15">
        <v>896</v>
      </c>
      <c r="J31" s="15">
        <v>1605</v>
      </c>
      <c r="K31" s="15">
        <v>1460</v>
      </c>
      <c r="L31" s="15">
        <v>2117</v>
      </c>
      <c r="M31" s="15">
        <v>2064</v>
      </c>
      <c r="N31" s="16">
        <f t="shared" si="0"/>
        <v>20738</v>
      </c>
      <c r="O31" s="83"/>
      <c r="P31" s="83"/>
      <c r="Q31" s="99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1:32" s="73" customFormat="1" ht="33.75" customHeight="1" x14ac:dyDescent="0.35">
      <c r="A32" s="178" t="s">
        <v>131</v>
      </c>
      <c r="B32" s="15">
        <v>10244</v>
      </c>
      <c r="C32" s="15">
        <v>4255</v>
      </c>
      <c r="D32" s="15">
        <v>1947</v>
      </c>
      <c r="E32" s="15">
        <v>5148</v>
      </c>
      <c r="F32" s="15">
        <v>2136</v>
      </c>
      <c r="G32" s="15">
        <v>1355</v>
      </c>
      <c r="H32" s="15">
        <v>2851</v>
      </c>
      <c r="I32" s="15">
        <v>2145</v>
      </c>
      <c r="J32" s="15">
        <v>4776</v>
      </c>
      <c r="K32" s="15">
        <v>4350</v>
      </c>
      <c r="L32" s="15">
        <v>1882</v>
      </c>
      <c r="M32" s="15">
        <v>10072</v>
      </c>
      <c r="N32" s="16">
        <f t="shared" si="0"/>
        <v>51161</v>
      </c>
      <c r="O32" s="83"/>
      <c r="P32" s="83"/>
      <c r="Q32" s="99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</row>
    <row r="33" spans="1:32" s="73" customFormat="1" ht="33.75" customHeight="1" x14ac:dyDescent="0.35">
      <c r="A33" s="178" t="s">
        <v>132</v>
      </c>
      <c r="B33" s="15">
        <v>784</v>
      </c>
      <c r="C33" s="15">
        <v>920</v>
      </c>
      <c r="D33" s="15">
        <v>420</v>
      </c>
      <c r="E33" s="15">
        <v>942</v>
      </c>
      <c r="F33" s="15">
        <v>544</v>
      </c>
      <c r="G33" s="15">
        <v>567</v>
      </c>
      <c r="H33" s="15">
        <v>491</v>
      </c>
      <c r="I33" s="15">
        <v>507</v>
      </c>
      <c r="J33" s="15">
        <v>554</v>
      </c>
      <c r="K33" s="15">
        <v>552</v>
      </c>
      <c r="L33" s="15">
        <v>911</v>
      </c>
      <c r="M33" s="15">
        <v>1033</v>
      </c>
      <c r="N33" s="16">
        <f t="shared" si="0"/>
        <v>8225</v>
      </c>
      <c r="O33" s="83"/>
      <c r="P33" s="83"/>
      <c r="Q33" s="99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</row>
    <row r="34" spans="1:32" s="73" customFormat="1" ht="33.75" customHeight="1" x14ac:dyDescent="0.35">
      <c r="A34" s="178" t="s">
        <v>133</v>
      </c>
      <c r="B34" s="15">
        <v>823</v>
      </c>
      <c r="C34" s="15">
        <v>1471</v>
      </c>
      <c r="D34" s="15">
        <v>651</v>
      </c>
      <c r="E34" s="15">
        <v>946</v>
      </c>
      <c r="F34" s="15">
        <v>1002</v>
      </c>
      <c r="G34" s="15">
        <v>1083</v>
      </c>
      <c r="H34" s="15">
        <v>733</v>
      </c>
      <c r="I34" s="15">
        <v>770</v>
      </c>
      <c r="J34" s="15">
        <v>1059</v>
      </c>
      <c r="K34" s="15">
        <v>624</v>
      </c>
      <c r="L34" s="15">
        <v>1234</v>
      </c>
      <c r="M34" s="15">
        <v>808</v>
      </c>
      <c r="N34" s="16">
        <f t="shared" si="0"/>
        <v>11204</v>
      </c>
      <c r="O34" s="83"/>
      <c r="P34" s="83"/>
      <c r="Q34" s="99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</row>
    <row r="35" spans="1:32" s="73" customFormat="1" ht="33.75" customHeight="1" x14ac:dyDescent="0.35">
      <c r="A35" s="178" t="s">
        <v>134</v>
      </c>
      <c r="B35" s="15">
        <v>0</v>
      </c>
      <c r="C35" s="15">
        <v>290</v>
      </c>
      <c r="D35" s="15">
        <v>50</v>
      </c>
      <c r="E35" s="15">
        <v>80</v>
      </c>
      <c r="F35" s="15">
        <v>56</v>
      </c>
      <c r="G35" s="15">
        <v>92</v>
      </c>
      <c r="H35" s="15">
        <v>450</v>
      </c>
      <c r="I35" s="15">
        <v>54</v>
      </c>
      <c r="J35" s="15">
        <v>5</v>
      </c>
      <c r="K35" s="15">
        <v>151</v>
      </c>
      <c r="L35" s="15">
        <v>2014</v>
      </c>
      <c r="M35" s="15">
        <v>78</v>
      </c>
      <c r="N35" s="16">
        <f t="shared" si="0"/>
        <v>3320</v>
      </c>
      <c r="O35" s="83"/>
      <c r="P35" s="83"/>
      <c r="Q35" s="99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</row>
    <row r="36" spans="1:32" s="73" customFormat="1" ht="33.75" customHeight="1" x14ac:dyDescent="0.35">
      <c r="A36" s="178" t="s">
        <v>135</v>
      </c>
      <c r="B36" s="15">
        <v>629</v>
      </c>
      <c r="C36" s="15">
        <v>1204</v>
      </c>
      <c r="D36" s="15">
        <v>933</v>
      </c>
      <c r="E36" s="15">
        <v>1259</v>
      </c>
      <c r="F36" s="15">
        <v>759</v>
      </c>
      <c r="G36" s="15">
        <v>1455</v>
      </c>
      <c r="H36" s="15">
        <v>1362</v>
      </c>
      <c r="I36" s="15">
        <v>1161</v>
      </c>
      <c r="J36" s="15">
        <v>1176</v>
      </c>
      <c r="K36" s="15">
        <v>1207</v>
      </c>
      <c r="L36" s="15">
        <v>1524</v>
      </c>
      <c r="M36" s="15">
        <v>1462</v>
      </c>
      <c r="N36" s="16">
        <f>SUM(B36:M36)</f>
        <v>14131</v>
      </c>
      <c r="O36" s="83"/>
      <c r="P36" s="83"/>
      <c r="Q36" s="99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</row>
    <row r="37" spans="1:32" s="73" customFormat="1" ht="33.75" customHeight="1" x14ac:dyDescent="0.35">
      <c r="A37" s="178" t="s">
        <v>173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9812.34</v>
      </c>
      <c r="K37" s="15">
        <v>17444.16</v>
      </c>
      <c r="L37" s="15">
        <v>18534.419999999998</v>
      </c>
      <c r="M37" s="15">
        <v>8722.08</v>
      </c>
      <c r="N37" s="16">
        <f t="shared" si="0"/>
        <v>54513</v>
      </c>
      <c r="O37" s="83"/>
      <c r="P37" s="83"/>
      <c r="Q37" s="99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</row>
    <row r="38" spans="1:32" s="73" customFormat="1" ht="33.75" customHeight="1" x14ac:dyDescent="0.35">
      <c r="A38" s="178" t="s">
        <v>137</v>
      </c>
      <c r="B38" s="15">
        <v>1045</v>
      </c>
      <c r="C38" s="15">
        <v>1501</v>
      </c>
      <c r="D38" s="15">
        <v>1299</v>
      </c>
      <c r="E38" s="15">
        <v>2234</v>
      </c>
      <c r="F38" s="15">
        <v>1883</v>
      </c>
      <c r="G38" s="15">
        <v>1465</v>
      </c>
      <c r="H38" s="15">
        <v>895</v>
      </c>
      <c r="I38" s="15">
        <v>1260</v>
      </c>
      <c r="J38" s="15">
        <v>1929</v>
      </c>
      <c r="K38" s="15">
        <v>1358</v>
      </c>
      <c r="L38" s="15">
        <v>1501</v>
      </c>
      <c r="M38" s="15">
        <v>1316</v>
      </c>
      <c r="N38" s="16">
        <f t="shared" si="0"/>
        <v>17686</v>
      </c>
      <c r="O38" s="83"/>
      <c r="P38" s="83"/>
      <c r="Q38" s="99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</row>
    <row r="39" spans="1:32" s="73" customFormat="1" ht="33.75" customHeight="1" x14ac:dyDescent="0.35">
      <c r="A39" s="178" t="s">
        <v>138</v>
      </c>
      <c r="B39" s="15">
        <v>865</v>
      </c>
      <c r="C39" s="15">
        <v>1654</v>
      </c>
      <c r="D39" s="15">
        <v>902</v>
      </c>
      <c r="E39" s="15">
        <v>131</v>
      </c>
      <c r="F39" s="15">
        <v>1696</v>
      </c>
      <c r="G39" s="15">
        <v>875</v>
      </c>
      <c r="H39" s="15">
        <v>1137</v>
      </c>
      <c r="I39" s="15">
        <v>2400</v>
      </c>
      <c r="J39" s="15">
        <v>4022</v>
      </c>
      <c r="K39" s="15">
        <v>670</v>
      </c>
      <c r="L39" s="15">
        <v>9234</v>
      </c>
      <c r="M39" s="15">
        <v>175</v>
      </c>
      <c r="N39" s="16">
        <f t="shared" si="0"/>
        <v>23761</v>
      </c>
      <c r="O39" s="83"/>
      <c r="P39" s="83"/>
      <c r="Q39" s="99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</row>
    <row r="40" spans="1:32" s="73" customFormat="1" ht="33.75" customHeight="1" x14ac:dyDescent="0.35">
      <c r="A40" s="178" t="s">
        <v>139</v>
      </c>
      <c r="B40" s="15">
        <v>958</v>
      </c>
      <c r="C40" s="15">
        <v>500</v>
      </c>
      <c r="D40" s="15">
        <v>595</v>
      </c>
      <c r="E40" s="15">
        <v>658</v>
      </c>
      <c r="F40" s="15">
        <v>2463</v>
      </c>
      <c r="G40" s="15">
        <v>1185</v>
      </c>
      <c r="H40" s="15">
        <v>2446</v>
      </c>
      <c r="I40" s="15">
        <v>1688</v>
      </c>
      <c r="J40" s="15">
        <v>1344</v>
      </c>
      <c r="K40" s="15">
        <v>2838</v>
      </c>
      <c r="L40" s="15">
        <v>1999</v>
      </c>
      <c r="M40" s="15">
        <v>1855</v>
      </c>
      <c r="N40" s="16">
        <f t="shared" si="0"/>
        <v>18529</v>
      </c>
      <c r="O40" s="83"/>
      <c r="P40" s="83"/>
      <c r="Q40" s="99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</row>
    <row r="41" spans="1:32" s="73" customFormat="1" ht="33.75" customHeight="1" x14ac:dyDescent="0.35">
      <c r="A41" s="178" t="s">
        <v>140</v>
      </c>
      <c r="B41" s="15">
        <v>978</v>
      </c>
      <c r="C41" s="15">
        <v>1987</v>
      </c>
      <c r="D41" s="15">
        <v>731</v>
      </c>
      <c r="E41" s="15">
        <v>1568</v>
      </c>
      <c r="F41" s="15">
        <v>1657</v>
      </c>
      <c r="G41" s="15">
        <v>2094</v>
      </c>
      <c r="H41" s="15">
        <v>1529</v>
      </c>
      <c r="I41" s="15">
        <v>1877</v>
      </c>
      <c r="J41" s="15">
        <v>8813</v>
      </c>
      <c r="K41" s="15">
        <v>2229</v>
      </c>
      <c r="L41" s="15">
        <v>1325</v>
      </c>
      <c r="M41" s="15">
        <v>1671</v>
      </c>
      <c r="N41" s="16">
        <f t="shared" si="0"/>
        <v>26459</v>
      </c>
      <c r="O41" s="83"/>
      <c r="P41" s="83"/>
      <c r="Q41" s="99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</row>
    <row r="42" spans="1:32" s="73" customFormat="1" ht="33.75" customHeight="1" x14ac:dyDescent="0.35">
      <c r="A42" s="178" t="s">
        <v>141</v>
      </c>
      <c r="B42" s="15">
        <v>849</v>
      </c>
      <c r="C42" s="15">
        <v>796</v>
      </c>
      <c r="D42" s="15">
        <v>1074</v>
      </c>
      <c r="E42" s="15">
        <v>1372</v>
      </c>
      <c r="F42" s="15">
        <v>958</v>
      </c>
      <c r="G42" s="15">
        <v>913</v>
      </c>
      <c r="H42" s="15">
        <v>233</v>
      </c>
      <c r="I42" s="15">
        <v>228</v>
      </c>
      <c r="J42" s="15">
        <v>505</v>
      </c>
      <c r="K42" s="15">
        <v>540</v>
      </c>
      <c r="L42" s="15">
        <v>879</v>
      </c>
      <c r="M42" s="15">
        <v>782</v>
      </c>
      <c r="N42" s="16">
        <f t="shared" si="0"/>
        <v>9129</v>
      </c>
      <c r="O42" s="83"/>
      <c r="P42" s="83"/>
      <c r="Q42" s="99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</row>
    <row r="43" spans="1:32" s="73" customFormat="1" ht="33.75" customHeight="1" x14ac:dyDescent="0.35">
      <c r="A43" s="178" t="s">
        <v>142</v>
      </c>
      <c r="B43" s="15">
        <v>628</v>
      </c>
      <c r="C43" s="15">
        <v>587</v>
      </c>
      <c r="D43" s="15">
        <v>160</v>
      </c>
      <c r="E43" s="15">
        <v>1373</v>
      </c>
      <c r="F43" s="15">
        <v>162</v>
      </c>
      <c r="G43" s="15">
        <v>147</v>
      </c>
      <c r="H43" s="15">
        <v>140</v>
      </c>
      <c r="I43" s="15">
        <v>0</v>
      </c>
      <c r="J43" s="15">
        <v>112</v>
      </c>
      <c r="K43" s="15">
        <v>0</v>
      </c>
      <c r="L43" s="15">
        <v>0</v>
      </c>
      <c r="M43" s="15">
        <v>0</v>
      </c>
      <c r="N43" s="16">
        <f t="shared" si="0"/>
        <v>3309</v>
      </c>
      <c r="O43" s="83"/>
      <c r="P43" s="83"/>
      <c r="Q43" s="99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2" s="73" customFormat="1" ht="33.75" customHeight="1" x14ac:dyDescent="0.35">
      <c r="A44" s="178" t="s">
        <v>143</v>
      </c>
      <c r="B44" s="15">
        <v>5210</v>
      </c>
      <c r="C44" s="15">
        <v>4015</v>
      </c>
      <c r="D44" s="15">
        <v>3438</v>
      </c>
      <c r="E44" s="15">
        <v>3840</v>
      </c>
      <c r="F44" s="15">
        <v>6945</v>
      </c>
      <c r="G44" s="15">
        <v>8614</v>
      </c>
      <c r="H44" s="15">
        <v>11218</v>
      </c>
      <c r="I44" s="15">
        <v>17646</v>
      </c>
      <c r="J44" s="15">
        <v>7152</v>
      </c>
      <c r="K44" s="15">
        <v>6436</v>
      </c>
      <c r="L44" s="15">
        <v>4985</v>
      </c>
      <c r="M44" s="15">
        <v>6439</v>
      </c>
      <c r="N44" s="16">
        <f t="shared" si="0"/>
        <v>85938</v>
      </c>
      <c r="O44" s="83"/>
      <c r="P44" s="83"/>
      <c r="Q44" s="99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s="73" customFormat="1" ht="33.75" customHeight="1" x14ac:dyDescent="0.35">
      <c r="A45" s="178" t="s">
        <v>144</v>
      </c>
      <c r="B45" s="15">
        <v>20</v>
      </c>
      <c r="C45" s="15">
        <v>7320</v>
      </c>
      <c r="D45" s="15">
        <v>17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6">
        <f t="shared" si="0"/>
        <v>7357</v>
      </c>
      <c r="O45" s="83"/>
      <c r="P45" s="83"/>
      <c r="Q45" s="99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2" s="73" customFormat="1" ht="33.75" customHeight="1" x14ac:dyDescent="0.35">
      <c r="A46" s="178" t="s">
        <v>145</v>
      </c>
      <c r="B46" s="15">
        <v>6014</v>
      </c>
      <c r="C46" s="15">
        <v>6329</v>
      </c>
      <c r="D46" s="15">
        <v>2889</v>
      </c>
      <c r="E46" s="15">
        <v>6057</v>
      </c>
      <c r="F46" s="15">
        <v>5919</v>
      </c>
      <c r="G46" s="15">
        <v>7640</v>
      </c>
      <c r="H46" s="15">
        <v>8127</v>
      </c>
      <c r="I46" s="15">
        <v>2965</v>
      </c>
      <c r="J46" s="15">
        <v>7285</v>
      </c>
      <c r="K46" s="15">
        <v>4242</v>
      </c>
      <c r="L46" s="15">
        <v>6339</v>
      </c>
      <c r="M46" s="15">
        <v>6562</v>
      </c>
      <c r="N46" s="16">
        <f t="shared" si="0"/>
        <v>70368</v>
      </c>
      <c r="O46" s="83"/>
      <c r="P46" s="83"/>
      <c r="Q46" s="99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</row>
    <row r="47" spans="1:32" s="73" customFormat="1" ht="33.75" customHeight="1" x14ac:dyDescent="0.35">
      <c r="A47" s="178" t="s">
        <v>146</v>
      </c>
      <c r="B47" s="15">
        <v>18430</v>
      </c>
      <c r="C47" s="15">
        <v>20834</v>
      </c>
      <c r="D47" s="15">
        <v>10725</v>
      </c>
      <c r="E47" s="15">
        <v>15092</v>
      </c>
      <c r="F47" s="15">
        <v>19902</v>
      </c>
      <c r="G47" s="15">
        <v>17650</v>
      </c>
      <c r="H47" s="15">
        <v>16684</v>
      </c>
      <c r="I47" s="15">
        <v>11862</v>
      </c>
      <c r="J47" s="15">
        <v>37706</v>
      </c>
      <c r="K47" s="15">
        <v>14692</v>
      </c>
      <c r="L47" s="15">
        <v>39369</v>
      </c>
      <c r="M47" s="15">
        <v>26547</v>
      </c>
      <c r="N47" s="16">
        <f t="shared" si="0"/>
        <v>249493</v>
      </c>
      <c r="O47" s="83"/>
      <c r="P47" s="83"/>
      <c r="Q47" s="99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</row>
    <row r="48" spans="1:32" s="73" customFormat="1" ht="35.25" customHeight="1" thickBot="1" x14ac:dyDescent="0.4">
      <c r="A48" s="173" t="s">
        <v>14</v>
      </c>
      <c r="B48" s="58">
        <f t="shared" ref="B48:L48" si="1">SUM(B14:B47)</f>
        <v>812001</v>
      </c>
      <c r="C48" s="58">
        <f t="shared" si="1"/>
        <v>507531</v>
      </c>
      <c r="D48" s="58">
        <f t="shared" si="1"/>
        <v>133361</v>
      </c>
      <c r="E48" s="58">
        <f t="shared" si="1"/>
        <v>307202</v>
      </c>
      <c r="F48" s="58">
        <f t="shared" si="1"/>
        <v>446068</v>
      </c>
      <c r="G48" s="58">
        <f>SUM(G14:G47)</f>
        <v>801057</v>
      </c>
      <c r="H48" s="58">
        <f t="shared" si="1"/>
        <v>758982</v>
      </c>
      <c r="I48" s="58">
        <f t="shared" si="1"/>
        <v>214428</v>
      </c>
      <c r="J48" s="58">
        <f t="shared" si="1"/>
        <v>329707.33999999997</v>
      </c>
      <c r="K48" s="58">
        <f t="shared" si="1"/>
        <v>209676.16</v>
      </c>
      <c r="L48" s="58">
        <f t="shared" si="1"/>
        <v>395595.42</v>
      </c>
      <c r="M48" s="58">
        <f>SUM(M14:M47)</f>
        <v>793274.08</v>
      </c>
      <c r="N48" s="59">
        <f>SUM(N14:N47)</f>
        <v>5708883</v>
      </c>
      <c r="O48" s="83"/>
      <c r="P48" s="83"/>
      <c r="Q48" s="99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</row>
    <row r="49" spans="1:32" s="36" customFormat="1" ht="21" x14ac:dyDescent="0.35">
      <c r="A49" s="149" t="s">
        <v>57</v>
      </c>
      <c r="B49" s="150"/>
      <c r="C49" s="150"/>
      <c r="D49" s="150"/>
      <c r="E49" s="150"/>
      <c r="F49" s="150"/>
      <c r="G49" s="34" t="s">
        <v>58</v>
      </c>
      <c r="H49" s="150"/>
      <c r="I49" s="150"/>
      <c r="J49" s="150"/>
      <c r="K49" s="150"/>
      <c r="L49" s="150"/>
      <c r="M49" s="150"/>
      <c r="N49" s="150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</row>
    <row r="50" spans="1:32" s="36" customFormat="1" ht="21" x14ac:dyDescent="0.35">
      <c r="A50" s="21" t="s">
        <v>174</v>
      </c>
      <c r="B50" s="22"/>
      <c r="C50" s="22"/>
      <c r="D50" s="22"/>
      <c r="E50" s="22"/>
      <c r="F50" s="22"/>
      <c r="G50" s="22" t="s">
        <v>59</v>
      </c>
      <c r="H50" s="22"/>
      <c r="I50" s="22"/>
      <c r="J50" s="22"/>
      <c r="K50" s="22"/>
      <c r="L50" s="22"/>
      <c r="M50" s="22"/>
      <c r="N50" s="22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</row>
    <row r="51" spans="1:32" s="36" customFormat="1" ht="21" x14ac:dyDescent="0.3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1:32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83"/>
      <c r="N52" s="83"/>
      <c r="O52" s="17"/>
      <c r="P52" s="17"/>
      <c r="Q52" s="99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x14ac:dyDescent="0.3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99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x14ac:dyDescent="0.3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99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99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x14ac:dyDescent="0.3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99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99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99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x14ac:dyDescent="0.3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99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x14ac:dyDescent="0.3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99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x14ac:dyDescent="0.3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99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99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99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99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99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99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99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99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99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99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99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99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99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99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99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99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99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99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99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99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99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99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99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99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99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99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99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99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99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99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99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99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99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99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99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99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99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99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99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99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99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99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99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99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99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99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99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99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99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99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99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99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99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99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99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99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99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99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99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99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99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99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x14ac:dyDescent="0.3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99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x14ac:dyDescent="0.3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99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x14ac:dyDescent="0.3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99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99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99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99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99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99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99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99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99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99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99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99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99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99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x14ac:dyDescent="0.35">
      <c r="O139" s="17"/>
      <c r="P139" s="17"/>
      <c r="Q139" s="99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x14ac:dyDescent="0.35">
      <c r="O140" s="17"/>
      <c r="P140" s="17"/>
      <c r="Q140" s="99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x14ac:dyDescent="0.35">
      <c r="O141" s="17"/>
      <c r="P141" s="17"/>
      <c r="Q141" s="99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x14ac:dyDescent="0.35">
      <c r="O142" s="17"/>
      <c r="P142" s="17"/>
      <c r="Q142" s="99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x14ac:dyDescent="0.35">
      <c r="O143" s="17"/>
      <c r="P143" s="17"/>
      <c r="Q143" s="99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x14ac:dyDescent="0.35">
      <c r="O144" s="17"/>
      <c r="P144" s="17"/>
      <c r="Q144" s="99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5:32" x14ac:dyDescent="0.35">
      <c r="O145" s="17"/>
      <c r="P145" s="17"/>
      <c r="Q145" s="99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5:32" x14ac:dyDescent="0.35">
      <c r="O146" s="17"/>
      <c r="P146" s="17"/>
      <c r="Q146" s="99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5:32" x14ac:dyDescent="0.35">
      <c r="O147" s="17"/>
      <c r="P147" s="17"/>
      <c r="Q147" s="99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5:32" x14ac:dyDescent="0.35">
      <c r="O148" s="17"/>
      <c r="P148" s="17"/>
      <c r="Q148" s="99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5:32" x14ac:dyDescent="0.35">
      <c r="O149" s="17"/>
      <c r="P149" s="17"/>
      <c r="Q149" s="99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5:32" x14ac:dyDescent="0.35">
      <c r="O150" s="17"/>
      <c r="P150" s="17"/>
      <c r="Q150" s="99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5:32" x14ac:dyDescent="0.35">
      <c r="O151" s="17"/>
      <c r="P151" s="17"/>
      <c r="Q151" s="99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5:32" x14ac:dyDescent="0.35">
      <c r="O152" s="17"/>
      <c r="P152" s="17"/>
      <c r="Q152" s="99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5:32" x14ac:dyDescent="0.35">
      <c r="O153" s="17"/>
      <c r="P153" s="17"/>
      <c r="Q153" s="99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5:32" x14ac:dyDescent="0.35">
      <c r="O154" s="17"/>
      <c r="P154" s="17"/>
      <c r="Q154" s="99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5:32" x14ac:dyDescent="0.35">
      <c r="O155" s="17"/>
      <c r="P155" s="17"/>
      <c r="Q155" s="99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5:32" x14ac:dyDescent="0.35">
      <c r="O156" s="17"/>
      <c r="P156" s="17"/>
      <c r="Q156" s="99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5:32" x14ac:dyDescent="0.35">
      <c r="O157" s="17"/>
      <c r="P157" s="17"/>
      <c r="Q157" s="99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5:32" x14ac:dyDescent="0.35">
      <c r="O158" s="17"/>
      <c r="P158" s="17"/>
      <c r="Q158" s="99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5:32" x14ac:dyDescent="0.35">
      <c r="O159" s="17"/>
      <c r="P159" s="17"/>
      <c r="Q159" s="99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5:32" x14ac:dyDescent="0.35">
      <c r="O160" s="17"/>
      <c r="P160" s="17"/>
      <c r="Q160" s="99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5:32" x14ac:dyDescent="0.35">
      <c r="O161" s="17"/>
      <c r="P161" s="17"/>
      <c r="Q161" s="99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5:32" x14ac:dyDescent="0.35">
      <c r="O162" s="17"/>
      <c r="P162" s="17"/>
      <c r="Q162" s="99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5:32" x14ac:dyDescent="0.35">
      <c r="O163" s="17"/>
      <c r="P163" s="17"/>
      <c r="Q163" s="99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5:32" x14ac:dyDescent="0.35">
      <c r="O164" s="17"/>
      <c r="P164" s="17"/>
      <c r="Q164" s="99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5:32" x14ac:dyDescent="0.35">
      <c r="O165" s="17"/>
      <c r="P165" s="17"/>
      <c r="Q165" s="99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5:32" x14ac:dyDescent="0.35">
      <c r="O166" s="17"/>
      <c r="P166" s="17"/>
      <c r="Q166" s="99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5:32" x14ac:dyDescent="0.35">
      <c r="O167" s="17"/>
      <c r="P167" s="17"/>
      <c r="Q167" s="99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5:32" x14ac:dyDescent="0.35">
      <c r="O168" s="17"/>
      <c r="P168" s="17"/>
      <c r="Q168" s="99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5:32" x14ac:dyDescent="0.35">
      <c r="O169" s="17"/>
      <c r="P169" s="17"/>
      <c r="Q169" s="99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5:32" x14ac:dyDescent="0.35">
      <c r="O170" s="17"/>
      <c r="P170" s="17"/>
      <c r="Q170" s="99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5:32" x14ac:dyDescent="0.35">
      <c r="O171" s="17"/>
      <c r="P171" s="17"/>
      <c r="Q171" s="99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5:32" x14ac:dyDescent="0.35">
      <c r="O172" s="17"/>
      <c r="P172" s="17"/>
      <c r="Q172" s="99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5:32" x14ac:dyDescent="0.35">
      <c r="O173" s="17"/>
      <c r="P173" s="17"/>
      <c r="Q173" s="99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5:32" x14ac:dyDescent="0.35">
      <c r="O174" s="17"/>
      <c r="P174" s="17"/>
      <c r="Q174" s="99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5:32" x14ac:dyDescent="0.35">
      <c r="O175" s="17"/>
      <c r="P175" s="17"/>
      <c r="Q175" s="99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5:32" x14ac:dyDescent="0.35">
      <c r="O176" s="17"/>
      <c r="P176" s="17"/>
      <c r="Q176" s="99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5:32" x14ac:dyDescent="0.35">
      <c r="O177" s="17"/>
      <c r="P177" s="17"/>
      <c r="Q177" s="99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5:32" x14ac:dyDescent="0.35">
      <c r="O178" s="17"/>
      <c r="P178" s="17"/>
      <c r="Q178" s="99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5:32" x14ac:dyDescent="0.35">
      <c r="O179" s="17"/>
      <c r="P179" s="17"/>
      <c r="Q179" s="99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5:32" x14ac:dyDescent="0.35">
      <c r="O180" s="17"/>
      <c r="P180" s="17"/>
      <c r="Q180" s="99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5:32" x14ac:dyDescent="0.35">
      <c r="O181" s="17"/>
      <c r="P181" s="17"/>
      <c r="Q181" s="99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5:32" x14ac:dyDescent="0.35">
      <c r="O182" s="17"/>
      <c r="P182" s="17"/>
      <c r="Q182" s="99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5:32" x14ac:dyDescent="0.35">
      <c r="O183" s="17"/>
      <c r="P183" s="17"/>
      <c r="Q183" s="99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5:32" x14ac:dyDescent="0.35">
      <c r="O184" s="17"/>
      <c r="P184" s="17"/>
      <c r="Q184" s="99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5:32" x14ac:dyDescent="0.35">
      <c r="O185" s="17"/>
      <c r="P185" s="17"/>
      <c r="Q185" s="99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5:32" x14ac:dyDescent="0.35">
      <c r="O186" s="17"/>
      <c r="P186" s="17"/>
      <c r="Q186" s="99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5:32" x14ac:dyDescent="0.35">
      <c r="O187" s="17"/>
      <c r="P187" s="17"/>
      <c r="Q187" s="99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5:32" x14ac:dyDescent="0.35">
      <c r="O188" s="17"/>
      <c r="P188" s="17"/>
      <c r="Q188" s="99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5:32" x14ac:dyDescent="0.35">
      <c r="O189" s="17"/>
      <c r="P189" s="17"/>
      <c r="Q189" s="99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5:32" x14ac:dyDescent="0.35">
      <c r="O190" s="17"/>
      <c r="P190" s="17"/>
      <c r="Q190" s="99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5:32" x14ac:dyDescent="0.35">
      <c r="O191" s="17"/>
      <c r="P191" s="17"/>
      <c r="Q191" s="99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5:32" x14ac:dyDescent="0.35">
      <c r="O192" s="17"/>
      <c r="P192" s="17"/>
      <c r="Q192" s="99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5:32" x14ac:dyDescent="0.35">
      <c r="O193" s="17"/>
      <c r="P193" s="17"/>
      <c r="Q193" s="99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5:32" x14ac:dyDescent="0.35">
      <c r="O194" s="17"/>
      <c r="P194" s="17"/>
      <c r="Q194" s="99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5:32" x14ac:dyDescent="0.35">
      <c r="O195" s="17"/>
      <c r="P195" s="17"/>
      <c r="Q195" s="99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5:32" x14ac:dyDescent="0.35">
      <c r="O196" s="17"/>
      <c r="P196" s="17"/>
      <c r="Q196" s="99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5:32" x14ac:dyDescent="0.35">
      <c r="O197" s="17"/>
      <c r="P197" s="17"/>
      <c r="Q197" s="99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5:32" x14ac:dyDescent="0.35">
      <c r="O198" s="17"/>
      <c r="P198" s="17"/>
      <c r="Q198" s="99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5:32" x14ac:dyDescent="0.35">
      <c r="O199" s="17"/>
      <c r="P199" s="17"/>
      <c r="Q199" s="99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5:32" x14ac:dyDescent="0.35">
      <c r="O200" s="17"/>
      <c r="P200" s="17"/>
      <c r="Q200" s="99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5:32" x14ac:dyDescent="0.35">
      <c r="O201" s="17"/>
      <c r="P201" s="17"/>
      <c r="Q201" s="99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5:32" x14ac:dyDescent="0.35">
      <c r="O202" s="17"/>
      <c r="P202" s="17"/>
      <c r="Q202" s="99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5:32" x14ac:dyDescent="0.35">
      <c r="O203" s="17"/>
      <c r="P203" s="17"/>
      <c r="Q203" s="99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5:32" x14ac:dyDescent="0.35">
      <c r="O204" s="17"/>
      <c r="P204" s="17"/>
      <c r="Q204" s="99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5:32" x14ac:dyDescent="0.35">
      <c r="O205" s="17"/>
      <c r="P205" s="17"/>
      <c r="Q205" s="99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5:32" x14ac:dyDescent="0.35">
      <c r="O206" s="17"/>
      <c r="P206" s="17"/>
      <c r="Q206" s="99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5:32" x14ac:dyDescent="0.35">
      <c r="O207" s="17"/>
      <c r="P207" s="17"/>
      <c r="Q207" s="99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5:32" x14ac:dyDescent="0.35">
      <c r="O208" s="17"/>
      <c r="P208" s="17"/>
      <c r="Q208" s="99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5:32" x14ac:dyDescent="0.35">
      <c r="O209" s="17"/>
      <c r="P209" s="17"/>
      <c r="Q209" s="99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5:32" x14ac:dyDescent="0.35">
      <c r="O210" s="17"/>
      <c r="P210" s="17"/>
      <c r="Q210" s="99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5:32" x14ac:dyDescent="0.35">
      <c r="O211" s="17"/>
      <c r="P211" s="17"/>
      <c r="Q211" s="99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5:32" x14ac:dyDescent="0.35">
      <c r="O212" s="17"/>
      <c r="P212" s="17"/>
      <c r="Q212" s="99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5:32" x14ac:dyDescent="0.35">
      <c r="O213" s="17"/>
      <c r="P213" s="17"/>
      <c r="Q213" s="99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5:32" x14ac:dyDescent="0.35">
      <c r="O214" s="17"/>
      <c r="P214" s="17"/>
      <c r="Q214" s="99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5:32" x14ac:dyDescent="0.35">
      <c r="O215" s="17"/>
      <c r="P215" s="17"/>
      <c r="Q215" s="99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5:32" x14ac:dyDescent="0.35">
      <c r="O216" s="17"/>
      <c r="P216" s="17"/>
      <c r="Q216" s="99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</sheetData>
  <mergeCells count="3">
    <mergeCell ref="A7:N7"/>
    <mergeCell ref="A9:N9"/>
    <mergeCell ref="A10:N10"/>
  </mergeCells>
  <pageMargins left="0.89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173"/>
  <sheetViews>
    <sheetView zoomScale="50" zoomScaleNormal="50" workbookViewId="0">
      <selection activeCell="P19" sqref="P19"/>
    </sheetView>
  </sheetViews>
  <sheetFormatPr baseColWidth="10" defaultRowHeight="20.25" x14ac:dyDescent="0.3"/>
  <cols>
    <col min="1" max="1" width="25.28515625" customWidth="1"/>
    <col min="2" max="2" width="22.7109375" customWidth="1"/>
    <col min="3" max="3" width="22" customWidth="1"/>
    <col min="4" max="4" width="22.140625" customWidth="1"/>
    <col min="5" max="5" width="22.7109375" customWidth="1"/>
    <col min="6" max="6" width="22.42578125" customWidth="1"/>
    <col min="7" max="7" width="21.42578125" customWidth="1"/>
    <col min="8" max="8" width="20.85546875" customWidth="1"/>
    <col min="9" max="11" width="22.7109375" bestFit="1" customWidth="1"/>
    <col min="12" max="12" width="22.42578125" customWidth="1"/>
    <col min="13" max="13" width="25.85546875" customWidth="1"/>
    <col min="14" max="14" width="24.28515625" customWidth="1"/>
    <col min="15" max="15" width="24.42578125" style="184" bestFit="1" customWidth="1"/>
    <col min="16" max="16" width="21" customWidth="1"/>
    <col min="17" max="19" width="11.85546875" customWidth="1"/>
    <col min="20" max="27" width="11.5703125" customWidth="1"/>
    <col min="28" max="28" width="24.42578125" style="184" bestFit="1" customWidth="1"/>
    <col min="29" max="29" width="20.5703125" style="42" bestFit="1" customWidth="1"/>
    <col min="30" max="30" width="20.85546875" style="42" bestFit="1" customWidth="1"/>
    <col min="31" max="40" width="11.5703125" bestFit="1" customWidth="1"/>
  </cols>
  <sheetData>
    <row r="1" spans="1:30" x14ac:dyDescent="0.3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98"/>
      <c r="P1" s="17"/>
      <c r="Q1" s="17"/>
      <c r="R1" s="17"/>
      <c r="S1" s="17"/>
      <c r="T1" s="17"/>
      <c r="U1" s="17"/>
      <c r="V1" s="17"/>
      <c r="W1" s="17"/>
      <c r="X1" s="17"/>
    </row>
    <row r="2" spans="1:30" ht="17.100000000000001" customHeight="1" x14ac:dyDescent="0.3">
      <c r="A2" s="68"/>
      <c r="B2" s="69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98"/>
      <c r="P2" s="17"/>
      <c r="Q2" s="17"/>
      <c r="R2" s="17"/>
      <c r="S2" s="17"/>
      <c r="T2" s="17"/>
      <c r="U2" s="17"/>
      <c r="V2" s="17"/>
      <c r="W2" s="17"/>
      <c r="X2" s="17"/>
    </row>
    <row r="3" spans="1:30" ht="17.100000000000001" customHeight="1" x14ac:dyDescent="0.3">
      <c r="A3" s="68"/>
      <c r="B3" s="69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98"/>
      <c r="P3" s="17"/>
      <c r="Q3" s="17"/>
      <c r="R3" s="17"/>
      <c r="S3" s="17"/>
      <c r="T3" s="17"/>
      <c r="U3" s="17"/>
      <c r="V3" s="17"/>
      <c r="W3" s="17"/>
      <c r="X3" s="17"/>
    </row>
    <row r="4" spans="1:30" ht="17.100000000000001" customHeight="1" x14ac:dyDescent="0.3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98"/>
      <c r="P4" s="17"/>
      <c r="Q4" s="17"/>
      <c r="R4" s="17"/>
      <c r="S4" s="17"/>
      <c r="T4" s="17"/>
      <c r="U4" s="17"/>
      <c r="V4" s="17"/>
      <c r="W4" s="17"/>
    </row>
    <row r="5" spans="1:30" ht="16.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98"/>
      <c r="P5" s="17"/>
      <c r="Q5" s="17"/>
      <c r="R5" s="17"/>
      <c r="S5" s="17"/>
      <c r="T5" s="17"/>
      <c r="U5" s="17"/>
      <c r="V5" s="17"/>
      <c r="W5" s="17"/>
    </row>
    <row r="6" spans="1:30" ht="16.5" customHeight="1" x14ac:dyDescent="0.3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98"/>
      <c r="P6" s="17"/>
      <c r="Q6" s="17"/>
      <c r="R6" s="17"/>
      <c r="S6" s="17"/>
      <c r="T6" s="17"/>
      <c r="U6" s="17"/>
      <c r="V6" s="17"/>
      <c r="W6" s="17"/>
    </row>
    <row r="7" spans="1:30" ht="21.75" customHeight="1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8"/>
      <c r="P7" s="17"/>
      <c r="Q7" s="17"/>
      <c r="R7" s="17"/>
      <c r="S7" s="17"/>
      <c r="T7" s="17"/>
      <c r="U7" s="17"/>
      <c r="V7" s="17"/>
      <c r="W7" s="17"/>
    </row>
    <row r="8" spans="1:30" ht="27.75" customHeight="1" x14ac:dyDescent="0.4">
      <c r="A8" s="23"/>
      <c r="B8" s="185"/>
      <c r="C8" s="185"/>
      <c r="D8" s="185"/>
      <c r="E8" s="185"/>
      <c r="F8" s="186" t="s">
        <v>171</v>
      </c>
      <c r="G8" s="186"/>
      <c r="H8" s="186"/>
      <c r="I8" s="186"/>
      <c r="J8" s="186"/>
      <c r="K8" s="186"/>
      <c r="L8" s="186"/>
      <c r="M8" s="186"/>
      <c r="N8" s="186"/>
      <c r="O8" s="175"/>
      <c r="P8" s="175"/>
      <c r="Q8" s="175"/>
      <c r="R8" s="175"/>
      <c r="S8" s="175"/>
      <c r="T8" s="17"/>
      <c r="U8" s="17"/>
      <c r="V8" s="17"/>
      <c r="W8" s="17"/>
      <c r="X8" s="17"/>
      <c r="Y8" s="98"/>
      <c r="Z8" s="17"/>
      <c r="AA8" s="17"/>
      <c r="AB8" s="17"/>
      <c r="AC8" s="17"/>
      <c r="AD8" s="17"/>
    </row>
    <row r="9" spans="1:30" ht="0.75" customHeight="1" x14ac:dyDescent="0.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98"/>
      <c r="P9" s="17"/>
      <c r="Q9" s="17"/>
      <c r="R9" s="17"/>
      <c r="S9" s="17"/>
      <c r="T9" s="17"/>
      <c r="U9" s="17"/>
      <c r="V9" s="17"/>
      <c r="W9" s="17"/>
      <c r="X9" s="17"/>
      <c r="Y9" s="98"/>
      <c r="Z9" s="17"/>
      <c r="AA9" s="17"/>
      <c r="AB9" s="17"/>
      <c r="AC9" s="17"/>
      <c r="AD9" s="17"/>
    </row>
    <row r="10" spans="1:30" ht="26.25" x14ac:dyDescent="0.4">
      <c r="A10" s="301" t="s">
        <v>46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98"/>
      <c r="P10" s="17"/>
      <c r="Q10" s="17"/>
      <c r="R10" s="17"/>
      <c r="S10" s="17"/>
      <c r="T10" s="17"/>
      <c r="U10" s="17"/>
      <c r="V10" s="17"/>
      <c r="W10" s="17"/>
      <c r="X10" s="17"/>
      <c r="Y10" s="98"/>
      <c r="Z10" s="17"/>
      <c r="AA10" s="17"/>
      <c r="AB10" s="17"/>
      <c r="AC10" s="17"/>
      <c r="AD10" s="17"/>
    </row>
    <row r="11" spans="1:30" ht="26.25" x14ac:dyDescent="0.4">
      <c r="A11" s="298" t="s">
        <v>1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98"/>
      <c r="P11" s="17"/>
      <c r="Q11" s="17"/>
      <c r="R11" s="17"/>
      <c r="S11" s="17"/>
      <c r="T11" s="17"/>
      <c r="U11" s="17"/>
      <c r="V11" s="17"/>
      <c r="W11" s="17"/>
      <c r="X11" s="17"/>
      <c r="Y11" s="98"/>
      <c r="Z11" s="17"/>
      <c r="AA11" s="17"/>
      <c r="AB11" s="17"/>
      <c r="AC11" s="17"/>
      <c r="AD11" s="17"/>
    </row>
    <row r="12" spans="1:30" ht="12" customHeight="1" thickBot="1" x14ac:dyDescent="0.4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98"/>
      <c r="P12" s="17"/>
      <c r="Q12" s="17"/>
      <c r="R12" s="17"/>
      <c r="S12" s="17"/>
      <c r="T12" s="17"/>
      <c r="U12" s="17"/>
      <c r="V12" s="17"/>
      <c r="W12" s="17"/>
      <c r="X12" s="17"/>
      <c r="Y12" s="98"/>
      <c r="Z12" s="17"/>
      <c r="AA12" s="17"/>
      <c r="AB12" s="17"/>
      <c r="AC12" s="17"/>
      <c r="AD12" s="17"/>
    </row>
    <row r="13" spans="1:30" ht="18.75" hidden="1" thickBot="1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98"/>
      <c r="P13" s="17"/>
      <c r="Q13" s="17"/>
      <c r="R13" s="17"/>
      <c r="S13" s="17"/>
      <c r="T13" s="17"/>
      <c r="U13" s="17"/>
      <c r="V13" s="17"/>
      <c r="W13" s="17"/>
      <c r="X13" s="17"/>
      <c r="Y13" s="98"/>
      <c r="Z13" s="17"/>
      <c r="AA13" s="17"/>
      <c r="AB13" s="17"/>
      <c r="AC13" s="17"/>
      <c r="AD13" s="17"/>
    </row>
    <row r="14" spans="1:30" s="73" customFormat="1" ht="33.75" customHeight="1" x14ac:dyDescent="0.3">
      <c r="A14" s="62" t="s">
        <v>60</v>
      </c>
      <c r="B14" s="63" t="s">
        <v>2</v>
      </c>
      <c r="C14" s="63" t="s">
        <v>3</v>
      </c>
      <c r="D14" s="63" t="s">
        <v>4</v>
      </c>
      <c r="E14" s="63" t="s">
        <v>5</v>
      </c>
      <c r="F14" s="63" t="s">
        <v>6</v>
      </c>
      <c r="G14" s="63" t="s">
        <v>7</v>
      </c>
      <c r="H14" s="63" t="s">
        <v>8</v>
      </c>
      <c r="I14" s="63" t="s">
        <v>9</v>
      </c>
      <c r="J14" s="63" t="s">
        <v>10</v>
      </c>
      <c r="K14" s="63" t="s">
        <v>11</v>
      </c>
      <c r="L14" s="63" t="s">
        <v>12</v>
      </c>
      <c r="M14" s="63" t="s">
        <v>13</v>
      </c>
      <c r="N14" s="64" t="s">
        <v>14</v>
      </c>
      <c r="O14" s="95"/>
      <c r="P14" s="83"/>
      <c r="Q14" s="83"/>
      <c r="R14" s="83"/>
      <c r="S14" s="83"/>
      <c r="T14" s="83"/>
      <c r="U14" s="83"/>
      <c r="V14" s="83"/>
      <c r="W14" s="83"/>
      <c r="X14" s="83"/>
      <c r="Y14" s="95"/>
      <c r="Z14" s="83"/>
      <c r="AA14" s="83"/>
      <c r="AB14" s="83"/>
      <c r="AC14" s="83"/>
      <c r="AD14" s="83"/>
    </row>
    <row r="15" spans="1:30" s="73" customFormat="1" ht="33.75" customHeight="1" x14ac:dyDescent="0.4">
      <c r="A15" s="187" t="s">
        <v>113</v>
      </c>
      <c r="B15" s="30">
        <v>542836</v>
      </c>
      <c r="C15" s="30">
        <v>208998</v>
      </c>
      <c r="D15" s="30">
        <v>49128</v>
      </c>
      <c r="E15" s="30">
        <v>45426</v>
      </c>
      <c r="F15" s="30">
        <v>204879</v>
      </c>
      <c r="G15" s="30">
        <v>737353</v>
      </c>
      <c r="H15" s="30">
        <v>262148</v>
      </c>
      <c r="I15" s="30">
        <v>97553</v>
      </c>
      <c r="J15" s="30">
        <v>21897</v>
      </c>
      <c r="K15" s="30">
        <v>4929</v>
      </c>
      <c r="L15" s="30">
        <v>0</v>
      </c>
      <c r="M15" s="30">
        <v>441302</v>
      </c>
      <c r="N15" s="31">
        <f>SUM(B15:M15)</f>
        <v>2616449</v>
      </c>
      <c r="O15" s="95"/>
      <c r="P15" s="94"/>
      <c r="Q15" s="83"/>
      <c r="R15" s="83"/>
      <c r="S15" s="83"/>
      <c r="T15" s="83"/>
      <c r="U15" s="83"/>
      <c r="V15" s="83"/>
      <c r="W15" s="83"/>
      <c r="X15" s="83"/>
      <c r="Y15" s="95"/>
      <c r="Z15" s="94"/>
      <c r="AA15" s="83"/>
      <c r="AB15" s="83"/>
      <c r="AC15" s="83"/>
      <c r="AD15" s="83"/>
    </row>
    <row r="16" spans="1:30" s="73" customFormat="1" ht="33.75" customHeight="1" x14ac:dyDescent="0.4">
      <c r="A16" s="187" t="s">
        <v>114</v>
      </c>
      <c r="B16" s="30">
        <v>31266</v>
      </c>
      <c r="C16" s="30">
        <v>23644</v>
      </c>
      <c r="D16" s="30">
        <v>34111</v>
      </c>
      <c r="E16" s="30">
        <v>57237</v>
      </c>
      <c r="F16" s="30">
        <v>66917</v>
      </c>
      <c r="G16" s="30">
        <v>41278</v>
      </c>
      <c r="H16" s="30">
        <v>25723</v>
      </c>
      <c r="I16" s="30">
        <v>24193</v>
      </c>
      <c r="J16" s="30">
        <v>50410</v>
      </c>
      <c r="K16" s="30">
        <v>28821</v>
      </c>
      <c r="L16" s="30">
        <v>24587</v>
      </c>
      <c r="M16" s="30">
        <v>40699</v>
      </c>
      <c r="N16" s="31">
        <f t="shared" ref="N16:N48" si="0">SUM(B16:M16)</f>
        <v>448886</v>
      </c>
      <c r="O16" s="95"/>
      <c r="P16" s="94"/>
      <c r="Q16" s="83"/>
      <c r="R16" s="83"/>
      <c r="S16" s="83"/>
      <c r="T16" s="83"/>
      <c r="U16" s="83"/>
      <c r="V16" s="83"/>
      <c r="W16" s="83"/>
      <c r="X16" s="83"/>
      <c r="Y16" s="95"/>
      <c r="Z16" s="94"/>
      <c r="AA16" s="83"/>
      <c r="AB16" s="83"/>
      <c r="AC16" s="83"/>
      <c r="AD16" s="83"/>
    </row>
    <row r="17" spans="1:30" s="73" customFormat="1" ht="33.75" customHeight="1" x14ac:dyDescent="0.4">
      <c r="A17" s="187" t="s">
        <v>115</v>
      </c>
      <c r="B17" s="30">
        <v>9</v>
      </c>
      <c r="C17" s="30">
        <v>12</v>
      </c>
      <c r="D17" s="30">
        <v>180</v>
      </c>
      <c r="E17" s="30">
        <v>1204</v>
      </c>
      <c r="F17" s="30">
        <v>908</v>
      </c>
      <c r="G17" s="30">
        <v>0</v>
      </c>
      <c r="H17" s="30">
        <v>30</v>
      </c>
      <c r="I17" s="30">
        <v>200</v>
      </c>
      <c r="J17" s="30">
        <v>5685</v>
      </c>
      <c r="K17" s="30">
        <v>6697</v>
      </c>
      <c r="L17" s="30">
        <v>3214</v>
      </c>
      <c r="M17" s="30">
        <v>110</v>
      </c>
      <c r="N17" s="31">
        <f t="shared" si="0"/>
        <v>18249</v>
      </c>
      <c r="O17" s="95"/>
      <c r="P17" s="94"/>
      <c r="Q17" s="83"/>
      <c r="R17" s="83"/>
      <c r="S17" s="83"/>
      <c r="T17" s="83"/>
      <c r="U17" s="83"/>
      <c r="V17" s="83"/>
      <c r="W17" s="83"/>
      <c r="X17" s="83"/>
      <c r="Y17" s="95"/>
      <c r="Z17" s="94"/>
      <c r="AA17" s="83"/>
      <c r="AB17" s="83"/>
      <c r="AC17" s="83"/>
      <c r="AD17" s="83"/>
    </row>
    <row r="18" spans="1:30" s="73" customFormat="1" ht="33.75" customHeight="1" x14ac:dyDescent="0.4">
      <c r="A18" s="187" t="s">
        <v>116</v>
      </c>
      <c r="B18" s="30">
        <v>51</v>
      </c>
      <c r="C18" s="30">
        <v>147</v>
      </c>
      <c r="D18" s="30">
        <v>54</v>
      </c>
      <c r="E18" s="30">
        <v>79</v>
      </c>
      <c r="F18" s="30">
        <v>84</v>
      </c>
      <c r="G18" s="30">
        <v>44</v>
      </c>
      <c r="H18" s="30">
        <v>75</v>
      </c>
      <c r="I18" s="30">
        <v>250</v>
      </c>
      <c r="J18" s="30">
        <v>310</v>
      </c>
      <c r="K18" s="30">
        <v>715</v>
      </c>
      <c r="L18" s="30">
        <v>153</v>
      </c>
      <c r="M18" s="30">
        <v>300</v>
      </c>
      <c r="N18" s="31">
        <f t="shared" si="0"/>
        <v>2262</v>
      </c>
      <c r="O18" s="95"/>
      <c r="P18" s="94"/>
      <c r="Q18" s="83"/>
      <c r="R18" s="83"/>
      <c r="S18" s="83"/>
      <c r="T18" s="83"/>
      <c r="U18" s="83"/>
      <c r="V18" s="83"/>
      <c r="W18" s="83"/>
      <c r="X18" s="83"/>
      <c r="Y18" s="95"/>
      <c r="Z18" s="94"/>
      <c r="AA18" s="83"/>
      <c r="AB18" s="83"/>
      <c r="AC18" s="83"/>
      <c r="AD18" s="83"/>
    </row>
    <row r="19" spans="1:30" s="73" customFormat="1" ht="33.75" customHeight="1" x14ac:dyDescent="0.4">
      <c r="A19" s="187" t="s">
        <v>117</v>
      </c>
      <c r="B19" s="30">
        <v>3373</v>
      </c>
      <c r="C19" s="30">
        <v>2306</v>
      </c>
      <c r="D19" s="30">
        <v>4260</v>
      </c>
      <c r="E19" s="30">
        <v>6695</v>
      </c>
      <c r="F19" s="30">
        <v>9974</v>
      </c>
      <c r="G19" s="30">
        <v>4938</v>
      </c>
      <c r="H19" s="30">
        <v>3249</v>
      </c>
      <c r="I19" s="30">
        <v>7428</v>
      </c>
      <c r="J19" s="30">
        <v>13736</v>
      </c>
      <c r="K19" s="30">
        <v>3351</v>
      </c>
      <c r="L19" s="30">
        <v>654</v>
      </c>
      <c r="M19" s="30">
        <v>1612</v>
      </c>
      <c r="N19" s="31">
        <f t="shared" si="0"/>
        <v>61576</v>
      </c>
      <c r="O19" s="95"/>
      <c r="P19" s="94"/>
      <c r="Q19" s="83"/>
      <c r="R19" s="83"/>
      <c r="S19" s="83"/>
      <c r="T19" s="83"/>
      <c r="U19" s="83"/>
      <c r="V19" s="83"/>
      <c r="W19" s="83"/>
      <c r="X19" s="83"/>
      <c r="Y19" s="95"/>
      <c r="Z19" s="94"/>
      <c r="AA19" s="83"/>
      <c r="AB19" s="83"/>
      <c r="AC19" s="83"/>
      <c r="AD19" s="83"/>
    </row>
    <row r="20" spans="1:30" s="73" customFormat="1" ht="33.75" customHeight="1" x14ac:dyDescent="0.4">
      <c r="A20" s="187" t="s">
        <v>118</v>
      </c>
      <c r="B20" s="30">
        <v>23865</v>
      </c>
      <c r="C20" s="30">
        <v>5751</v>
      </c>
      <c r="D20" s="30">
        <v>2306</v>
      </c>
      <c r="E20" s="30">
        <v>22155</v>
      </c>
      <c r="F20" s="30">
        <v>28662</v>
      </c>
      <c r="G20" s="30">
        <v>5805</v>
      </c>
      <c r="H20" s="30">
        <v>774</v>
      </c>
      <c r="I20" s="30">
        <v>2570</v>
      </c>
      <c r="J20" s="30">
        <v>42981</v>
      </c>
      <c r="K20" s="30">
        <v>9232</v>
      </c>
      <c r="L20" s="30">
        <v>89521</v>
      </c>
      <c r="M20" s="30">
        <v>98121</v>
      </c>
      <c r="N20" s="31">
        <f t="shared" si="0"/>
        <v>331743</v>
      </c>
      <c r="O20" s="95"/>
      <c r="P20" s="94"/>
      <c r="Q20" s="83"/>
      <c r="R20" s="83"/>
      <c r="S20" s="83"/>
      <c r="T20" s="83"/>
      <c r="U20" s="83"/>
      <c r="V20" s="83"/>
      <c r="W20" s="83"/>
      <c r="X20" s="83"/>
      <c r="Y20" s="95"/>
      <c r="Z20" s="94"/>
      <c r="AA20" s="83"/>
      <c r="AB20" s="83"/>
      <c r="AC20" s="83"/>
      <c r="AD20" s="83"/>
    </row>
    <row r="21" spans="1:30" s="73" customFormat="1" ht="33.75" customHeight="1" x14ac:dyDescent="0.4">
      <c r="A21" s="187" t="s">
        <v>119</v>
      </c>
      <c r="B21" s="30">
        <v>21634</v>
      </c>
      <c r="C21" s="30">
        <v>4026</v>
      </c>
      <c r="D21" s="30">
        <v>2566</v>
      </c>
      <c r="E21" s="30">
        <v>30234</v>
      </c>
      <c r="F21" s="30">
        <v>52273</v>
      </c>
      <c r="G21" s="30">
        <v>10532</v>
      </c>
      <c r="H21" s="30">
        <v>1643</v>
      </c>
      <c r="I21" s="30">
        <v>3163</v>
      </c>
      <c r="J21" s="30">
        <v>62865</v>
      </c>
      <c r="K21" s="30">
        <v>20499</v>
      </c>
      <c r="L21" s="30">
        <v>25894</v>
      </c>
      <c r="M21" s="30">
        <v>42110</v>
      </c>
      <c r="N21" s="31">
        <f t="shared" si="0"/>
        <v>277439</v>
      </c>
      <c r="O21" s="95"/>
      <c r="P21" s="94"/>
      <c r="Q21" s="83"/>
      <c r="R21" s="83"/>
      <c r="S21" s="83"/>
      <c r="T21" s="83"/>
      <c r="U21" s="83"/>
      <c r="V21" s="83"/>
      <c r="W21" s="83"/>
      <c r="X21" s="83"/>
      <c r="Y21" s="95"/>
      <c r="Z21" s="94"/>
      <c r="AA21" s="83"/>
      <c r="AB21" s="83"/>
      <c r="AC21" s="83"/>
      <c r="AD21" s="83"/>
    </row>
    <row r="22" spans="1:30" s="73" customFormat="1" ht="33.75" customHeight="1" x14ac:dyDescent="0.4">
      <c r="A22" s="187" t="s">
        <v>120</v>
      </c>
      <c r="B22" s="30">
        <v>1767</v>
      </c>
      <c r="C22" s="30">
        <v>114</v>
      </c>
      <c r="D22" s="30">
        <v>20</v>
      </c>
      <c r="E22" s="30">
        <v>1204</v>
      </c>
      <c r="F22" s="30">
        <v>831</v>
      </c>
      <c r="G22" s="30">
        <v>135</v>
      </c>
      <c r="H22" s="30">
        <v>46</v>
      </c>
      <c r="I22" s="30">
        <v>89</v>
      </c>
      <c r="J22" s="30">
        <v>1579</v>
      </c>
      <c r="K22" s="30">
        <v>1554</v>
      </c>
      <c r="L22" s="30">
        <v>767</v>
      </c>
      <c r="M22" s="30">
        <v>1214</v>
      </c>
      <c r="N22" s="31">
        <f t="shared" si="0"/>
        <v>9320</v>
      </c>
      <c r="O22" s="95"/>
      <c r="P22" s="94"/>
      <c r="Q22" s="83"/>
      <c r="R22" s="83"/>
      <c r="S22" s="83"/>
      <c r="T22" s="83"/>
      <c r="U22" s="83"/>
      <c r="V22" s="83"/>
      <c r="W22" s="83"/>
      <c r="X22" s="83"/>
      <c r="Y22" s="95"/>
      <c r="Z22" s="94"/>
      <c r="AA22" s="83"/>
      <c r="AB22" s="83"/>
      <c r="AC22" s="83"/>
      <c r="AD22" s="83"/>
    </row>
    <row r="23" spans="1:30" s="73" customFormat="1" ht="33.75" customHeight="1" x14ac:dyDescent="0.4">
      <c r="A23" s="187" t="s">
        <v>121</v>
      </c>
      <c r="B23" s="30">
        <v>9399</v>
      </c>
      <c r="C23" s="30">
        <v>8151</v>
      </c>
      <c r="D23" s="30">
        <v>6854</v>
      </c>
      <c r="E23" s="30">
        <v>43201</v>
      </c>
      <c r="F23" s="30">
        <v>71936</v>
      </c>
      <c r="G23" s="30">
        <v>41035</v>
      </c>
      <c r="H23" s="30">
        <v>20607</v>
      </c>
      <c r="I23" s="30">
        <v>9937</v>
      </c>
      <c r="J23" s="30">
        <v>10259</v>
      </c>
      <c r="K23" s="30">
        <v>2533</v>
      </c>
      <c r="L23" s="30">
        <v>8654.0000000000018</v>
      </c>
      <c r="M23" s="30">
        <v>5965</v>
      </c>
      <c r="N23" s="31">
        <f t="shared" si="0"/>
        <v>238531</v>
      </c>
      <c r="O23" s="95"/>
      <c r="P23" s="94"/>
      <c r="Q23" s="83"/>
      <c r="R23" s="83"/>
      <c r="S23" s="83"/>
      <c r="T23" s="83"/>
      <c r="U23" s="83"/>
      <c r="V23" s="83"/>
      <c r="W23" s="83"/>
      <c r="X23" s="83"/>
      <c r="Y23" s="95"/>
      <c r="Z23" s="94"/>
      <c r="AA23" s="83"/>
      <c r="AB23" s="83"/>
      <c r="AC23" s="83"/>
      <c r="AD23" s="83"/>
    </row>
    <row r="24" spans="1:30" s="73" customFormat="1" ht="33.75" customHeight="1" x14ac:dyDescent="0.4">
      <c r="A24" s="187" t="s">
        <v>122</v>
      </c>
      <c r="B24" s="30">
        <v>7112</v>
      </c>
      <c r="C24" s="30">
        <v>8290</v>
      </c>
      <c r="D24" s="30">
        <v>3684</v>
      </c>
      <c r="E24" s="30">
        <v>4700</v>
      </c>
      <c r="F24" s="30">
        <v>4363</v>
      </c>
      <c r="G24" s="30">
        <v>6346</v>
      </c>
      <c r="H24" s="30">
        <v>4266</v>
      </c>
      <c r="I24" s="30">
        <v>4925</v>
      </c>
      <c r="J24" s="30">
        <v>7957</v>
      </c>
      <c r="K24" s="30">
        <v>10071</v>
      </c>
      <c r="L24" s="30">
        <v>9200.9999999999982</v>
      </c>
      <c r="M24" s="30">
        <v>9737</v>
      </c>
      <c r="N24" s="31">
        <f t="shared" si="0"/>
        <v>80652</v>
      </c>
      <c r="O24" s="95"/>
      <c r="P24" s="94"/>
      <c r="Q24" s="83"/>
      <c r="R24" s="83"/>
      <c r="S24" s="83"/>
      <c r="T24" s="83"/>
      <c r="U24" s="83"/>
      <c r="V24" s="83"/>
      <c r="W24" s="83"/>
      <c r="X24" s="83"/>
      <c r="Y24" s="95"/>
      <c r="Z24" s="94"/>
      <c r="AA24" s="83"/>
      <c r="AB24" s="83"/>
      <c r="AC24" s="83"/>
      <c r="AD24" s="83"/>
    </row>
    <row r="25" spans="1:30" s="73" customFormat="1" ht="33.75" customHeight="1" x14ac:dyDescent="0.4">
      <c r="A25" s="187" t="s">
        <v>123</v>
      </c>
      <c r="B25" s="30">
        <v>7488</v>
      </c>
      <c r="C25" s="30">
        <v>7675</v>
      </c>
      <c r="D25" s="30">
        <v>9051</v>
      </c>
      <c r="E25" s="30">
        <v>8913</v>
      </c>
      <c r="F25" s="30">
        <v>10099</v>
      </c>
      <c r="G25" s="30">
        <v>5122</v>
      </c>
      <c r="H25" s="30">
        <v>6656</v>
      </c>
      <c r="I25" s="30">
        <v>6370</v>
      </c>
      <c r="J25" s="30">
        <v>1860</v>
      </c>
      <c r="K25" s="30">
        <v>2885</v>
      </c>
      <c r="L25" s="30">
        <v>2952</v>
      </c>
      <c r="M25" s="30">
        <v>6491</v>
      </c>
      <c r="N25" s="31">
        <f t="shared" si="0"/>
        <v>75562</v>
      </c>
      <c r="O25" s="95"/>
      <c r="P25" s="94"/>
      <c r="Q25" s="83"/>
      <c r="R25" s="83"/>
      <c r="S25" s="83"/>
      <c r="T25" s="83"/>
      <c r="U25" s="83"/>
      <c r="V25" s="83"/>
      <c r="W25" s="83"/>
      <c r="X25" s="83"/>
      <c r="Y25" s="95"/>
      <c r="Z25" s="94"/>
      <c r="AA25" s="83"/>
      <c r="AB25" s="83"/>
      <c r="AC25" s="83"/>
      <c r="AD25" s="83"/>
    </row>
    <row r="26" spans="1:30" s="73" customFormat="1" ht="33.75" customHeight="1" x14ac:dyDescent="0.4">
      <c r="A26" s="187" t="s">
        <v>124</v>
      </c>
      <c r="B26" s="30">
        <v>3239</v>
      </c>
      <c r="C26" s="30">
        <v>4459</v>
      </c>
      <c r="D26" s="30">
        <v>2518</v>
      </c>
      <c r="E26" s="30">
        <v>3021</v>
      </c>
      <c r="F26" s="30">
        <v>2417</v>
      </c>
      <c r="G26" s="30">
        <v>3273</v>
      </c>
      <c r="H26" s="30">
        <v>5003</v>
      </c>
      <c r="I26" s="30">
        <v>3440</v>
      </c>
      <c r="J26" s="30">
        <v>4588</v>
      </c>
      <c r="K26" s="30">
        <v>3303</v>
      </c>
      <c r="L26" s="30">
        <v>5363</v>
      </c>
      <c r="M26" s="30">
        <v>4076</v>
      </c>
      <c r="N26" s="31">
        <f t="shared" si="0"/>
        <v>44700</v>
      </c>
      <c r="O26" s="95"/>
      <c r="P26" s="94"/>
      <c r="Q26" s="83"/>
      <c r="R26" s="83"/>
      <c r="S26" s="83"/>
      <c r="T26" s="83" t="s">
        <v>175</v>
      </c>
      <c r="U26" s="83"/>
      <c r="V26" s="83"/>
      <c r="W26" s="83"/>
      <c r="X26" s="83"/>
      <c r="Y26" s="95"/>
      <c r="Z26" s="94"/>
      <c r="AA26" s="83"/>
      <c r="AB26" s="83"/>
      <c r="AC26" s="83"/>
      <c r="AD26" s="83"/>
    </row>
    <row r="27" spans="1:30" s="73" customFormat="1" ht="33.75" customHeight="1" x14ac:dyDescent="0.4">
      <c r="A27" s="187" t="s">
        <v>125</v>
      </c>
      <c r="B27" s="30">
        <v>6521</v>
      </c>
      <c r="C27" s="30">
        <v>6619</v>
      </c>
      <c r="D27" s="30">
        <v>6629</v>
      </c>
      <c r="E27" s="30">
        <v>7499</v>
      </c>
      <c r="F27" s="30">
        <v>10855</v>
      </c>
      <c r="G27" s="30">
        <v>8541</v>
      </c>
      <c r="H27" s="30">
        <v>9820</v>
      </c>
      <c r="I27" s="30">
        <v>7293</v>
      </c>
      <c r="J27" s="30">
        <v>5804</v>
      </c>
      <c r="K27" s="30">
        <v>4438</v>
      </c>
      <c r="L27" s="30">
        <v>5014</v>
      </c>
      <c r="M27" s="30">
        <v>6078</v>
      </c>
      <c r="N27" s="31">
        <f t="shared" si="0"/>
        <v>85111</v>
      </c>
      <c r="O27" s="95"/>
      <c r="P27" s="94"/>
      <c r="Q27" s="83"/>
      <c r="R27" s="83"/>
      <c r="S27" s="83"/>
      <c r="T27" s="83"/>
      <c r="U27" s="83"/>
      <c r="V27" s="83"/>
      <c r="W27" s="83"/>
      <c r="X27" s="83"/>
      <c r="Y27" s="95"/>
      <c r="Z27" s="94"/>
      <c r="AA27" s="83"/>
      <c r="AB27" s="83"/>
      <c r="AC27" s="83"/>
      <c r="AD27" s="83"/>
    </row>
    <row r="28" spans="1:30" s="73" customFormat="1" ht="33.75" customHeight="1" x14ac:dyDescent="0.4">
      <c r="A28" s="187" t="s">
        <v>126</v>
      </c>
      <c r="B28" s="30">
        <v>18918</v>
      </c>
      <c r="C28" s="30">
        <v>23613</v>
      </c>
      <c r="D28" s="30">
        <v>17978</v>
      </c>
      <c r="E28" s="30">
        <v>32846</v>
      </c>
      <c r="F28" s="30">
        <v>27978</v>
      </c>
      <c r="G28" s="30">
        <v>44621</v>
      </c>
      <c r="H28" s="30">
        <v>25551</v>
      </c>
      <c r="I28" s="30">
        <v>22643</v>
      </c>
      <c r="J28" s="30">
        <v>27038</v>
      </c>
      <c r="K28" s="30">
        <v>22583</v>
      </c>
      <c r="L28" s="30">
        <v>26514</v>
      </c>
      <c r="M28" s="30">
        <v>18731</v>
      </c>
      <c r="N28" s="31">
        <f t="shared" si="0"/>
        <v>309014</v>
      </c>
      <c r="O28" s="95"/>
      <c r="P28" s="94"/>
      <c r="Q28" s="83"/>
      <c r="R28" s="83"/>
      <c r="S28" s="83"/>
      <c r="T28" s="83"/>
      <c r="U28" s="83"/>
      <c r="V28" s="83"/>
      <c r="W28" s="83"/>
      <c r="X28" s="83"/>
      <c r="Y28" s="95"/>
      <c r="Z28" s="94"/>
      <c r="AA28" s="83"/>
      <c r="AB28" s="83"/>
      <c r="AC28" s="83"/>
      <c r="AD28" s="83"/>
    </row>
    <row r="29" spans="1:30" s="73" customFormat="1" ht="33.75" customHeight="1" x14ac:dyDescent="0.4">
      <c r="A29" s="187" t="s">
        <v>127</v>
      </c>
      <c r="B29" s="30">
        <v>7446</v>
      </c>
      <c r="C29" s="30">
        <v>3938</v>
      </c>
      <c r="D29" s="30">
        <v>3189</v>
      </c>
      <c r="E29" s="30">
        <v>3544</v>
      </c>
      <c r="F29" s="30">
        <v>4261</v>
      </c>
      <c r="G29" s="30">
        <v>3419</v>
      </c>
      <c r="H29" s="30">
        <v>2576</v>
      </c>
      <c r="I29" s="30">
        <v>2460</v>
      </c>
      <c r="J29" s="30">
        <v>4183</v>
      </c>
      <c r="K29" s="30">
        <v>4989</v>
      </c>
      <c r="L29" s="30">
        <v>7520.9999999999991</v>
      </c>
      <c r="M29" s="30">
        <v>4235</v>
      </c>
      <c r="N29" s="31">
        <f t="shared" si="0"/>
        <v>51761</v>
      </c>
      <c r="O29" s="95"/>
      <c r="P29" s="94"/>
      <c r="Q29" s="83"/>
      <c r="R29" s="83"/>
      <c r="S29" s="83"/>
      <c r="T29" s="83"/>
      <c r="U29" s="83"/>
      <c r="V29" s="83"/>
      <c r="W29" s="83"/>
      <c r="X29" s="83"/>
      <c r="Y29" s="95"/>
      <c r="Z29" s="94"/>
      <c r="AA29" s="83"/>
      <c r="AB29" s="83"/>
      <c r="AC29" s="83"/>
      <c r="AD29" s="83"/>
    </row>
    <row r="30" spans="1:30" s="73" customFormat="1" ht="33.75" customHeight="1" x14ac:dyDescent="0.4">
      <c r="A30" s="187" t="s">
        <v>128</v>
      </c>
      <c r="B30" s="30">
        <v>250</v>
      </c>
      <c r="C30" s="30">
        <v>57</v>
      </c>
      <c r="D30" s="30">
        <v>0</v>
      </c>
      <c r="E30" s="30">
        <v>7</v>
      </c>
      <c r="F30" s="30">
        <v>25</v>
      </c>
      <c r="G30" s="30">
        <v>6</v>
      </c>
      <c r="H30" s="30">
        <v>0</v>
      </c>
      <c r="I30" s="30">
        <v>0</v>
      </c>
      <c r="J30" s="30">
        <v>0</v>
      </c>
      <c r="K30" s="30">
        <v>5</v>
      </c>
      <c r="L30" s="30">
        <v>5219</v>
      </c>
      <c r="M30" s="30">
        <v>4600</v>
      </c>
      <c r="N30" s="31">
        <f t="shared" si="0"/>
        <v>10169</v>
      </c>
      <c r="O30" s="95"/>
      <c r="P30" s="94"/>
      <c r="Q30" s="83"/>
      <c r="R30" s="83"/>
      <c r="S30" s="83"/>
      <c r="T30" s="83"/>
      <c r="U30" s="83"/>
      <c r="V30" s="83"/>
      <c r="W30" s="83"/>
      <c r="X30" s="83"/>
      <c r="Y30" s="95"/>
      <c r="Z30" s="94"/>
      <c r="AA30" s="83"/>
      <c r="AB30" s="83"/>
      <c r="AC30" s="83"/>
      <c r="AD30" s="83"/>
    </row>
    <row r="31" spans="1:30" s="73" customFormat="1" ht="33.75" customHeight="1" x14ac:dyDescent="0.4">
      <c r="A31" s="187" t="s">
        <v>129</v>
      </c>
      <c r="B31" s="30">
        <v>7195</v>
      </c>
      <c r="C31" s="30">
        <v>6635</v>
      </c>
      <c r="D31" s="30">
        <v>5878</v>
      </c>
      <c r="E31" s="30">
        <v>12966</v>
      </c>
      <c r="F31" s="30">
        <v>14483</v>
      </c>
      <c r="G31" s="30">
        <v>6713</v>
      </c>
      <c r="H31" s="30">
        <v>8362</v>
      </c>
      <c r="I31" s="30">
        <v>7773</v>
      </c>
      <c r="J31" s="30">
        <v>8129</v>
      </c>
      <c r="K31" s="30">
        <v>5578</v>
      </c>
      <c r="L31" s="30">
        <v>8521</v>
      </c>
      <c r="M31" s="30">
        <v>6299</v>
      </c>
      <c r="N31" s="31">
        <f t="shared" si="0"/>
        <v>98532</v>
      </c>
      <c r="O31" s="95"/>
      <c r="P31" s="94"/>
      <c r="Q31" s="83"/>
      <c r="R31" s="83"/>
      <c r="S31" s="83"/>
      <c r="T31" s="83"/>
      <c r="U31" s="83"/>
      <c r="V31" s="83"/>
      <c r="W31" s="83"/>
      <c r="X31" s="83"/>
      <c r="Y31" s="95"/>
      <c r="Z31" s="94"/>
      <c r="AA31" s="83"/>
      <c r="AB31" s="83"/>
      <c r="AC31" s="83"/>
      <c r="AD31" s="83"/>
    </row>
    <row r="32" spans="1:30" s="73" customFormat="1" ht="33.75" customHeight="1" x14ac:dyDescent="0.4">
      <c r="A32" s="187" t="s">
        <v>130</v>
      </c>
      <c r="B32" s="30">
        <v>2364</v>
      </c>
      <c r="C32" s="30">
        <v>1832</v>
      </c>
      <c r="D32" s="30">
        <v>1728</v>
      </c>
      <c r="E32" s="30">
        <v>2016</v>
      </c>
      <c r="F32" s="30">
        <v>6306</v>
      </c>
      <c r="G32" s="30">
        <v>1640</v>
      </c>
      <c r="H32" s="30">
        <v>1514</v>
      </c>
      <c r="I32" s="30">
        <v>1205</v>
      </c>
      <c r="J32" s="30">
        <v>1175</v>
      </c>
      <c r="K32" s="30">
        <v>1471</v>
      </c>
      <c r="L32" s="30">
        <v>2541.0000000000005</v>
      </c>
      <c r="M32" s="30">
        <v>2073</v>
      </c>
      <c r="N32" s="31">
        <f t="shared" si="0"/>
        <v>25865</v>
      </c>
      <c r="O32" s="95"/>
      <c r="P32" s="94"/>
      <c r="Q32" s="83"/>
      <c r="R32" s="83"/>
      <c r="S32" s="83"/>
      <c r="T32" s="83"/>
      <c r="U32" s="83"/>
      <c r="V32" s="83"/>
      <c r="W32" s="83"/>
      <c r="X32" s="83"/>
      <c r="Y32" s="95"/>
      <c r="Z32" s="94"/>
      <c r="AA32" s="83"/>
      <c r="AB32" s="83"/>
      <c r="AC32" s="83"/>
      <c r="AD32" s="83"/>
    </row>
    <row r="33" spans="1:30" s="73" customFormat="1" ht="33.75" customHeight="1" x14ac:dyDescent="0.4">
      <c r="A33" s="187" t="s">
        <v>131</v>
      </c>
      <c r="B33" s="30">
        <v>10327</v>
      </c>
      <c r="C33" s="30">
        <v>4257</v>
      </c>
      <c r="D33" s="30">
        <v>4081</v>
      </c>
      <c r="E33" s="30">
        <v>5924</v>
      </c>
      <c r="F33" s="30">
        <v>4897</v>
      </c>
      <c r="G33" s="30">
        <v>2914</v>
      </c>
      <c r="H33" s="30">
        <v>1241</v>
      </c>
      <c r="I33" s="30">
        <v>2225</v>
      </c>
      <c r="J33" s="30">
        <v>2364</v>
      </c>
      <c r="K33" s="30">
        <v>4477</v>
      </c>
      <c r="L33" s="30">
        <v>4366</v>
      </c>
      <c r="M33" s="30">
        <v>14258</v>
      </c>
      <c r="N33" s="31">
        <f t="shared" si="0"/>
        <v>61331</v>
      </c>
      <c r="O33" s="95"/>
      <c r="P33" s="94"/>
      <c r="Q33" s="83"/>
      <c r="R33" s="83"/>
      <c r="S33" s="83"/>
      <c r="T33" s="83"/>
      <c r="U33" s="83"/>
      <c r="V33" s="83"/>
      <c r="W33" s="83"/>
      <c r="X33" s="83"/>
      <c r="Y33" s="95"/>
      <c r="Z33" s="94"/>
      <c r="AA33" s="83"/>
      <c r="AB33" s="83"/>
      <c r="AC33" s="83"/>
      <c r="AD33" s="83"/>
    </row>
    <row r="34" spans="1:30" s="73" customFormat="1" ht="33.75" customHeight="1" x14ac:dyDescent="0.4">
      <c r="A34" s="187" t="s">
        <v>132</v>
      </c>
      <c r="B34" s="30">
        <v>793</v>
      </c>
      <c r="C34" s="30">
        <v>970</v>
      </c>
      <c r="D34" s="30">
        <v>464</v>
      </c>
      <c r="E34" s="30">
        <v>1102</v>
      </c>
      <c r="F34" s="30">
        <v>859</v>
      </c>
      <c r="G34" s="30">
        <v>532</v>
      </c>
      <c r="H34" s="30">
        <v>504</v>
      </c>
      <c r="I34" s="30">
        <v>542</v>
      </c>
      <c r="J34" s="30">
        <v>806</v>
      </c>
      <c r="K34" s="30">
        <v>557</v>
      </c>
      <c r="L34" s="30">
        <v>895.00000000000011</v>
      </c>
      <c r="M34" s="30">
        <v>861</v>
      </c>
      <c r="N34" s="31">
        <f t="shared" si="0"/>
        <v>8885</v>
      </c>
      <c r="O34" s="95"/>
      <c r="P34" s="94"/>
      <c r="Q34" s="83"/>
      <c r="R34" s="83"/>
      <c r="S34" s="83"/>
      <c r="T34" s="83"/>
      <c r="U34" s="83"/>
      <c r="V34" s="83"/>
      <c r="W34" s="83"/>
      <c r="X34" s="83"/>
      <c r="Y34" s="95"/>
      <c r="Z34" s="94"/>
      <c r="AA34" s="83"/>
      <c r="AB34" s="83"/>
      <c r="AC34" s="83"/>
      <c r="AD34" s="83"/>
    </row>
    <row r="35" spans="1:30" s="73" customFormat="1" ht="33.75" customHeight="1" x14ac:dyDescent="0.4">
      <c r="A35" s="187" t="s">
        <v>133</v>
      </c>
      <c r="B35" s="30">
        <v>828</v>
      </c>
      <c r="C35" s="30">
        <v>1481</v>
      </c>
      <c r="D35" s="30">
        <v>1172</v>
      </c>
      <c r="E35" s="30">
        <v>558</v>
      </c>
      <c r="F35" s="30">
        <v>692</v>
      </c>
      <c r="G35" s="30">
        <v>868</v>
      </c>
      <c r="H35" s="30">
        <v>811</v>
      </c>
      <c r="I35" s="30">
        <v>789</v>
      </c>
      <c r="J35" s="30">
        <v>1159</v>
      </c>
      <c r="K35" s="30">
        <v>632</v>
      </c>
      <c r="L35" s="30">
        <v>1324</v>
      </c>
      <c r="M35" s="30">
        <v>657</v>
      </c>
      <c r="N35" s="31">
        <f t="shared" si="0"/>
        <v>10971</v>
      </c>
      <c r="O35" s="95"/>
      <c r="P35" s="94"/>
      <c r="Q35" s="83"/>
      <c r="R35" s="83"/>
      <c r="S35" s="83"/>
      <c r="T35" s="83"/>
      <c r="U35" s="83"/>
      <c r="V35" s="83"/>
      <c r="W35" s="83"/>
      <c r="X35" s="83"/>
      <c r="Y35" s="95"/>
      <c r="Z35" s="94"/>
      <c r="AA35" s="83"/>
      <c r="AB35" s="83"/>
      <c r="AC35" s="83"/>
      <c r="AD35" s="83"/>
    </row>
    <row r="36" spans="1:30" s="73" customFormat="1" ht="33.75" customHeight="1" x14ac:dyDescent="0.4">
      <c r="A36" s="187" t="s">
        <v>134</v>
      </c>
      <c r="B36" s="30">
        <v>6</v>
      </c>
      <c r="C36" s="30">
        <v>401</v>
      </c>
      <c r="D36" s="30">
        <v>50</v>
      </c>
      <c r="E36" s="30">
        <v>90</v>
      </c>
      <c r="F36" s="30">
        <v>617</v>
      </c>
      <c r="G36" s="30">
        <v>105</v>
      </c>
      <c r="H36" s="30">
        <v>0</v>
      </c>
      <c r="I36" s="30">
        <v>102</v>
      </c>
      <c r="J36" s="30">
        <v>8</v>
      </c>
      <c r="K36" s="30">
        <v>0</v>
      </c>
      <c r="L36" s="30">
        <v>2514</v>
      </c>
      <c r="M36" s="30">
        <v>85</v>
      </c>
      <c r="N36" s="31">
        <f t="shared" si="0"/>
        <v>3978</v>
      </c>
      <c r="O36" s="95"/>
      <c r="P36" s="94"/>
      <c r="Q36" s="83"/>
      <c r="R36" s="83"/>
      <c r="S36" s="83"/>
      <c r="T36" s="83"/>
      <c r="U36" s="83"/>
      <c r="V36" s="83"/>
      <c r="W36" s="83"/>
      <c r="X36" s="83"/>
      <c r="Y36" s="95"/>
      <c r="Z36" s="94"/>
      <c r="AA36" s="83"/>
      <c r="AB36" s="83"/>
      <c r="AC36" s="83"/>
      <c r="AD36" s="83"/>
    </row>
    <row r="37" spans="1:30" s="73" customFormat="1" ht="33.75" customHeight="1" x14ac:dyDescent="0.4">
      <c r="A37" s="187" t="s">
        <v>135</v>
      </c>
      <c r="B37" s="30">
        <v>978</v>
      </c>
      <c r="C37" s="30">
        <v>2123</v>
      </c>
      <c r="D37" s="30">
        <v>1343</v>
      </c>
      <c r="E37" s="30">
        <v>1342</v>
      </c>
      <c r="F37" s="30">
        <v>1149</v>
      </c>
      <c r="G37" s="30">
        <v>1167</v>
      </c>
      <c r="H37" s="30">
        <v>1371</v>
      </c>
      <c r="I37" s="30">
        <v>1165</v>
      </c>
      <c r="J37" s="30">
        <v>1247</v>
      </c>
      <c r="K37" s="30">
        <v>1219</v>
      </c>
      <c r="L37" s="30">
        <v>1555</v>
      </c>
      <c r="M37" s="30">
        <v>1628</v>
      </c>
      <c r="N37" s="31">
        <f>SUM(B37:M37)</f>
        <v>16287</v>
      </c>
      <c r="O37" s="95"/>
      <c r="P37" s="94"/>
      <c r="Q37" s="83"/>
      <c r="R37" s="83"/>
      <c r="S37" s="83"/>
      <c r="T37" s="83"/>
      <c r="U37" s="83"/>
      <c r="V37" s="83"/>
      <c r="W37" s="83"/>
      <c r="X37" s="83"/>
      <c r="Y37" s="95"/>
      <c r="Z37" s="94"/>
      <c r="AA37" s="83"/>
      <c r="AB37" s="83"/>
      <c r="AC37" s="83"/>
      <c r="AD37" s="83"/>
    </row>
    <row r="38" spans="1:30" s="73" customFormat="1" ht="33.75" customHeight="1" x14ac:dyDescent="0.4">
      <c r="A38" s="187" t="s">
        <v>136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11301</v>
      </c>
      <c r="K38" s="30">
        <v>18824</v>
      </c>
      <c r="L38" s="30">
        <v>20417</v>
      </c>
      <c r="M38" s="30">
        <v>9458</v>
      </c>
      <c r="N38" s="31">
        <f t="shared" si="0"/>
        <v>60000</v>
      </c>
      <c r="O38" s="83"/>
      <c r="P38" s="83"/>
      <c r="Q38" s="83"/>
      <c r="R38" s="83"/>
      <c r="S38" s="95"/>
      <c r="T38" s="95"/>
      <c r="U38" s="95"/>
      <c r="V38" s="83"/>
      <c r="W38" s="83"/>
      <c r="X38" s="83"/>
      <c r="Y38" s="83"/>
      <c r="Z38" s="83"/>
      <c r="AA38" s="83"/>
      <c r="AB38" s="83"/>
      <c r="AC38" s="95"/>
      <c r="AD38" s="95"/>
    </row>
    <row r="39" spans="1:30" s="73" customFormat="1" ht="33.75" customHeight="1" x14ac:dyDescent="0.4">
      <c r="A39" s="187" t="s">
        <v>137</v>
      </c>
      <c r="B39" s="30">
        <v>1078</v>
      </c>
      <c r="C39" s="30">
        <v>1513</v>
      </c>
      <c r="D39" s="30">
        <v>2495</v>
      </c>
      <c r="E39" s="30">
        <v>2301</v>
      </c>
      <c r="F39" s="30">
        <v>1250</v>
      </c>
      <c r="G39" s="30">
        <v>1208</v>
      </c>
      <c r="H39" s="30">
        <v>1014</v>
      </c>
      <c r="I39" s="30">
        <v>1465</v>
      </c>
      <c r="J39" s="30">
        <v>1722</v>
      </c>
      <c r="K39" s="30">
        <v>1394</v>
      </c>
      <c r="L39" s="30">
        <v>1458</v>
      </c>
      <c r="M39" s="30">
        <v>1217</v>
      </c>
      <c r="N39" s="31">
        <f t="shared" si="0"/>
        <v>18115</v>
      </c>
      <c r="O39" s="95"/>
      <c r="P39" s="94"/>
      <c r="Q39" s="83"/>
      <c r="R39" s="83"/>
      <c r="S39" s="83"/>
      <c r="T39" s="83"/>
      <c r="U39" s="83"/>
      <c r="V39" s="83"/>
      <c r="W39" s="83"/>
      <c r="X39" s="83"/>
      <c r="Y39" s="95"/>
      <c r="Z39" s="94"/>
      <c r="AA39" s="83"/>
      <c r="AB39" s="83"/>
      <c r="AC39" s="83"/>
      <c r="AD39" s="83"/>
    </row>
    <row r="40" spans="1:30" s="73" customFormat="1" ht="33.75" customHeight="1" x14ac:dyDescent="0.4">
      <c r="A40" s="187" t="s">
        <v>138</v>
      </c>
      <c r="B40" s="30">
        <v>866</v>
      </c>
      <c r="C40" s="30">
        <v>999</v>
      </c>
      <c r="D40" s="30">
        <v>728</v>
      </c>
      <c r="E40" s="30">
        <v>2312</v>
      </c>
      <c r="F40" s="30">
        <v>446</v>
      </c>
      <c r="G40" s="30">
        <v>820</v>
      </c>
      <c r="H40" s="30">
        <v>2050</v>
      </c>
      <c r="I40" s="30">
        <v>2571</v>
      </c>
      <c r="J40" s="30">
        <v>381</v>
      </c>
      <c r="K40" s="30">
        <v>695</v>
      </c>
      <c r="L40" s="30">
        <v>9541</v>
      </c>
      <c r="M40" s="30">
        <v>1098</v>
      </c>
      <c r="N40" s="31">
        <f t="shared" si="0"/>
        <v>22507</v>
      </c>
      <c r="O40" s="95"/>
      <c r="P40" s="94"/>
      <c r="Q40" s="83"/>
      <c r="R40" s="83"/>
      <c r="S40" s="83"/>
      <c r="T40" s="83"/>
      <c r="U40" s="83"/>
      <c r="V40" s="83"/>
      <c r="W40" s="83"/>
      <c r="X40" s="83"/>
      <c r="Y40" s="95"/>
      <c r="Z40" s="94"/>
      <c r="AA40" s="83"/>
      <c r="AB40" s="83"/>
      <c r="AC40" s="83"/>
      <c r="AD40" s="83"/>
    </row>
    <row r="41" spans="1:30" s="73" customFormat="1" ht="33.75" customHeight="1" x14ac:dyDescent="0.4">
      <c r="A41" s="187" t="s">
        <v>139</v>
      </c>
      <c r="B41" s="30">
        <v>1003</v>
      </c>
      <c r="C41" s="30">
        <v>806</v>
      </c>
      <c r="D41" s="30">
        <v>1445</v>
      </c>
      <c r="E41" s="30">
        <v>1300</v>
      </c>
      <c r="F41" s="30">
        <v>2986</v>
      </c>
      <c r="G41" s="30">
        <v>2728</v>
      </c>
      <c r="H41" s="30">
        <v>3058</v>
      </c>
      <c r="I41" s="30">
        <v>1710</v>
      </c>
      <c r="J41" s="30">
        <v>1887</v>
      </c>
      <c r="K41" s="30">
        <v>5105</v>
      </c>
      <c r="L41" s="30">
        <v>2988</v>
      </c>
      <c r="M41" s="30">
        <v>2377</v>
      </c>
      <c r="N41" s="31">
        <f t="shared" si="0"/>
        <v>27393</v>
      </c>
      <c r="O41" s="95"/>
      <c r="P41" s="94"/>
      <c r="Q41" s="83"/>
      <c r="R41" s="83"/>
      <c r="S41" s="83"/>
      <c r="T41" s="83"/>
      <c r="U41" s="83"/>
      <c r="V41" s="83"/>
      <c r="W41" s="83"/>
      <c r="X41" s="83"/>
      <c r="Y41" s="95"/>
      <c r="Z41" s="94"/>
      <c r="AA41" s="83"/>
      <c r="AB41" s="83"/>
      <c r="AC41" s="83"/>
      <c r="AD41" s="83"/>
    </row>
    <row r="42" spans="1:30" s="73" customFormat="1" ht="33.75" customHeight="1" x14ac:dyDescent="0.4">
      <c r="A42" s="187" t="s">
        <v>140</v>
      </c>
      <c r="B42" s="30">
        <v>1007</v>
      </c>
      <c r="C42" s="30">
        <v>2003</v>
      </c>
      <c r="D42" s="30">
        <v>1818</v>
      </c>
      <c r="E42" s="30">
        <v>1878</v>
      </c>
      <c r="F42" s="30">
        <v>3004</v>
      </c>
      <c r="G42" s="30">
        <v>1358</v>
      </c>
      <c r="H42" s="30">
        <v>2157</v>
      </c>
      <c r="I42" s="30">
        <v>1893</v>
      </c>
      <c r="J42" s="30">
        <v>3546</v>
      </c>
      <c r="K42" s="30">
        <v>2732</v>
      </c>
      <c r="L42" s="30">
        <v>1320</v>
      </c>
      <c r="M42" s="30">
        <v>1701</v>
      </c>
      <c r="N42" s="31">
        <f t="shared" si="0"/>
        <v>24417</v>
      </c>
      <c r="O42" s="95"/>
      <c r="P42" s="94"/>
      <c r="Q42" s="83"/>
      <c r="R42" s="83"/>
      <c r="S42" s="83"/>
      <c r="T42" s="83"/>
      <c r="U42" s="83"/>
      <c r="V42" s="83"/>
      <c r="W42" s="83"/>
      <c r="X42" s="83"/>
      <c r="Y42" s="95"/>
      <c r="Z42" s="94"/>
      <c r="AA42" s="83"/>
      <c r="AB42" s="83"/>
      <c r="AC42" s="83"/>
      <c r="AD42" s="83"/>
    </row>
    <row r="43" spans="1:30" s="73" customFormat="1" ht="33.75" customHeight="1" x14ac:dyDescent="0.4">
      <c r="A43" s="187" t="s">
        <v>141</v>
      </c>
      <c r="B43" s="30">
        <v>861</v>
      </c>
      <c r="C43" s="30">
        <v>806</v>
      </c>
      <c r="D43" s="30">
        <v>616</v>
      </c>
      <c r="E43" s="30">
        <v>1026</v>
      </c>
      <c r="F43" s="30">
        <v>1301</v>
      </c>
      <c r="G43" s="30">
        <v>661</v>
      </c>
      <c r="H43" s="30">
        <v>465</v>
      </c>
      <c r="I43" s="30">
        <v>413</v>
      </c>
      <c r="J43" s="30">
        <v>541</v>
      </c>
      <c r="K43" s="30">
        <v>1316</v>
      </c>
      <c r="L43" s="30">
        <v>879</v>
      </c>
      <c r="M43" s="30">
        <v>1186</v>
      </c>
      <c r="N43" s="31">
        <f t="shared" si="0"/>
        <v>10071</v>
      </c>
      <c r="O43" s="95"/>
      <c r="P43" s="94"/>
      <c r="Q43" s="83"/>
      <c r="R43" s="83"/>
      <c r="S43" s="83"/>
      <c r="T43" s="83"/>
      <c r="U43" s="83"/>
      <c r="V43" s="83"/>
      <c r="W43" s="83"/>
      <c r="X43" s="83"/>
      <c r="Y43" s="95"/>
      <c r="Z43" s="94"/>
      <c r="AA43" s="83"/>
      <c r="AB43" s="83"/>
      <c r="AC43" s="83"/>
      <c r="AD43" s="83"/>
    </row>
    <row r="44" spans="1:30" s="73" customFormat="1" ht="33.75" customHeight="1" x14ac:dyDescent="0.4">
      <c r="A44" s="187" t="s">
        <v>142</v>
      </c>
      <c r="B44" s="30">
        <v>0</v>
      </c>
      <c r="C44" s="30">
        <v>0</v>
      </c>
      <c r="D44" s="30">
        <v>10</v>
      </c>
      <c r="E44" s="30">
        <v>5</v>
      </c>
      <c r="F44" s="30">
        <v>445</v>
      </c>
      <c r="G44" s="30">
        <v>4</v>
      </c>
      <c r="H44" s="30">
        <v>40</v>
      </c>
      <c r="I44" s="30">
        <v>5018</v>
      </c>
      <c r="J44" s="30">
        <v>2000</v>
      </c>
      <c r="K44" s="30">
        <v>25</v>
      </c>
      <c r="L44" s="30">
        <v>150</v>
      </c>
      <c r="M44" s="30">
        <v>556</v>
      </c>
      <c r="N44" s="31">
        <f t="shared" si="0"/>
        <v>8253</v>
      </c>
      <c r="O44" s="95"/>
      <c r="P44" s="94"/>
      <c r="Q44" s="83"/>
      <c r="R44" s="83"/>
      <c r="S44" s="83"/>
      <c r="T44" s="83"/>
      <c r="U44" s="83"/>
      <c r="V44" s="83"/>
      <c r="W44" s="83"/>
      <c r="X44" s="83"/>
      <c r="Y44" s="95"/>
      <c r="Z44" s="94"/>
      <c r="AA44" s="83"/>
      <c r="AB44" s="83"/>
      <c r="AC44" s="83"/>
      <c r="AD44" s="83"/>
    </row>
    <row r="45" spans="1:30" s="73" customFormat="1" ht="33.75" customHeight="1" x14ac:dyDescent="0.4">
      <c r="A45" s="187" t="s">
        <v>143</v>
      </c>
      <c r="B45" s="30">
        <v>3820</v>
      </c>
      <c r="C45" s="30">
        <v>4025</v>
      </c>
      <c r="D45" s="30">
        <v>4642</v>
      </c>
      <c r="E45" s="30">
        <v>6420</v>
      </c>
      <c r="F45" s="30">
        <v>3397</v>
      </c>
      <c r="G45" s="30">
        <v>6020</v>
      </c>
      <c r="H45" s="30">
        <v>10151</v>
      </c>
      <c r="I45" s="30">
        <v>13647</v>
      </c>
      <c r="J45" s="30">
        <v>3366</v>
      </c>
      <c r="K45" s="30">
        <v>3336</v>
      </c>
      <c r="L45" s="30">
        <v>4962</v>
      </c>
      <c r="M45" s="30">
        <v>6113</v>
      </c>
      <c r="N45" s="31">
        <f t="shared" si="0"/>
        <v>69899</v>
      </c>
      <c r="O45" s="95"/>
      <c r="P45" s="94"/>
      <c r="Q45" s="83"/>
      <c r="R45" s="83"/>
      <c r="S45" s="83"/>
      <c r="T45" s="83"/>
      <c r="U45" s="83"/>
      <c r="V45" s="83"/>
      <c r="W45" s="83"/>
      <c r="X45" s="83"/>
      <c r="Y45" s="95"/>
      <c r="Z45" s="94"/>
      <c r="AA45" s="83"/>
      <c r="AB45" s="83"/>
      <c r="AC45" s="83"/>
      <c r="AD45" s="83"/>
    </row>
    <row r="46" spans="1:30" s="73" customFormat="1" ht="33.75" customHeight="1" x14ac:dyDescent="0.4">
      <c r="A46" s="187" t="s">
        <v>144</v>
      </c>
      <c r="B46" s="30">
        <v>20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44</v>
      </c>
      <c r="J46" s="30">
        <v>0</v>
      </c>
      <c r="K46" s="30">
        <v>3</v>
      </c>
      <c r="L46" s="30">
        <v>0</v>
      </c>
      <c r="M46" s="30">
        <v>0</v>
      </c>
      <c r="N46" s="31">
        <f t="shared" si="0"/>
        <v>67</v>
      </c>
      <c r="O46" s="95"/>
      <c r="P46" s="94"/>
      <c r="Q46" s="83"/>
      <c r="R46" s="83"/>
      <c r="S46" s="83"/>
      <c r="T46" s="83"/>
      <c r="U46" s="83"/>
      <c r="V46" s="83"/>
      <c r="W46" s="83"/>
      <c r="X46" s="83"/>
      <c r="Y46" s="95"/>
      <c r="Z46" s="94"/>
      <c r="AA46" s="83"/>
      <c r="AB46" s="83"/>
      <c r="AC46" s="83"/>
      <c r="AD46" s="83"/>
    </row>
    <row r="47" spans="1:30" s="73" customFormat="1" ht="33.75" customHeight="1" x14ac:dyDescent="0.4">
      <c r="A47" s="187" t="s">
        <v>145</v>
      </c>
      <c r="B47" s="30">
        <v>6389</v>
      </c>
      <c r="C47" s="30">
        <v>6359</v>
      </c>
      <c r="D47" s="30">
        <v>3823</v>
      </c>
      <c r="E47" s="30">
        <v>6142</v>
      </c>
      <c r="F47" s="30">
        <v>4186</v>
      </c>
      <c r="G47" s="30">
        <v>6985</v>
      </c>
      <c r="H47" s="30">
        <v>6150</v>
      </c>
      <c r="I47" s="30">
        <v>3833</v>
      </c>
      <c r="J47" s="30">
        <v>7420</v>
      </c>
      <c r="K47" s="30">
        <v>4611</v>
      </c>
      <c r="L47" s="30">
        <v>6520.9999999999991</v>
      </c>
      <c r="M47" s="30">
        <v>6566</v>
      </c>
      <c r="N47" s="31">
        <f t="shared" si="0"/>
        <v>68985</v>
      </c>
      <c r="O47" s="95"/>
      <c r="P47" s="94"/>
      <c r="Q47" s="83"/>
      <c r="R47" s="83"/>
      <c r="S47" s="83"/>
      <c r="T47" s="83"/>
      <c r="U47" s="83"/>
      <c r="V47" s="83"/>
      <c r="W47" s="83"/>
      <c r="X47" s="83"/>
      <c r="Y47" s="95"/>
      <c r="Z47" s="94"/>
      <c r="AA47" s="83"/>
      <c r="AB47" s="83"/>
      <c r="AC47" s="83"/>
      <c r="AD47" s="83"/>
    </row>
    <row r="48" spans="1:30" s="73" customFormat="1" ht="33.75" customHeight="1" x14ac:dyDescent="0.4">
      <c r="A48" s="187" t="s">
        <v>146</v>
      </c>
      <c r="B48" s="30">
        <v>18611</v>
      </c>
      <c r="C48" s="30">
        <v>20963</v>
      </c>
      <c r="D48" s="30">
        <v>14593</v>
      </c>
      <c r="E48" s="30">
        <v>15233</v>
      </c>
      <c r="F48" s="30">
        <v>16892</v>
      </c>
      <c r="G48" s="30">
        <v>19258</v>
      </c>
      <c r="H48" s="30">
        <v>16975</v>
      </c>
      <c r="I48" s="30">
        <v>11973</v>
      </c>
      <c r="J48" s="30">
        <v>38023</v>
      </c>
      <c r="K48" s="30">
        <v>17024</v>
      </c>
      <c r="L48" s="30">
        <v>39209.999999999993</v>
      </c>
      <c r="M48" s="30">
        <v>26727</v>
      </c>
      <c r="N48" s="31">
        <f t="shared" si="0"/>
        <v>255482</v>
      </c>
      <c r="O48" s="95"/>
      <c r="P48" s="94"/>
      <c r="Q48" s="83"/>
      <c r="R48" s="83"/>
      <c r="S48" s="83"/>
      <c r="T48" s="83"/>
      <c r="U48" s="83"/>
      <c r="V48" s="83"/>
      <c r="W48" s="83"/>
      <c r="X48" s="83"/>
      <c r="Y48" s="95"/>
      <c r="Z48" s="94"/>
      <c r="AA48" s="83"/>
      <c r="AB48" s="83"/>
      <c r="AC48" s="83"/>
      <c r="AD48" s="83"/>
    </row>
    <row r="49" spans="1:30" s="73" customFormat="1" ht="35.25" customHeight="1" thickBot="1" x14ac:dyDescent="0.45">
      <c r="A49" s="65" t="s">
        <v>14</v>
      </c>
      <c r="B49" s="66">
        <f t="shared" ref="B49:L49" si="1">SUM(B15:B48)</f>
        <v>741320</v>
      </c>
      <c r="C49" s="66">
        <f t="shared" si="1"/>
        <v>362973</v>
      </c>
      <c r="D49" s="66">
        <f t="shared" si="1"/>
        <v>187414</v>
      </c>
      <c r="E49" s="66">
        <f t="shared" si="1"/>
        <v>328580</v>
      </c>
      <c r="F49" s="66">
        <f t="shared" si="1"/>
        <v>559372</v>
      </c>
      <c r="G49" s="66">
        <f>SUM(G15:G48)</f>
        <v>965429</v>
      </c>
      <c r="H49" s="66">
        <f t="shared" si="1"/>
        <v>424030</v>
      </c>
      <c r="I49" s="66">
        <f t="shared" si="1"/>
        <v>248882</v>
      </c>
      <c r="J49" s="66">
        <f t="shared" si="1"/>
        <v>346227</v>
      </c>
      <c r="K49" s="66">
        <f t="shared" si="1"/>
        <v>195604</v>
      </c>
      <c r="L49" s="66">
        <f t="shared" si="1"/>
        <v>324390</v>
      </c>
      <c r="M49" s="66">
        <f>SUM(M15:M48)</f>
        <v>768241</v>
      </c>
      <c r="N49" s="67">
        <f>SUM(N15:N48)</f>
        <v>5452462</v>
      </c>
      <c r="O49" s="95"/>
      <c r="P49" s="94"/>
      <c r="Q49" s="83"/>
      <c r="R49" s="83"/>
      <c r="S49" s="83"/>
      <c r="T49" s="83"/>
      <c r="U49" s="83"/>
      <c r="V49" s="83"/>
      <c r="W49" s="83"/>
      <c r="X49" s="83"/>
      <c r="Y49" s="95"/>
      <c r="Z49" s="94"/>
      <c r="AA49" s="83"/>
      <c r="AB49" s="83"/>
      <c r="AC49" s="83"/>
      <c r="AD49" s="83"/>
    </row>
    <row r="50" spans="1:30" ht="17.100000000000001" customHeight="1" x14ac:dyDescent="0.3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95"/>
      <c r="P50" s="94"/>
      <c r="Q50" s="17"/>
      <c r="R50" s="17"/>
      <c r="S50" s="17"/>
      <c r="T50" s="17"/>
      <c r="U50" s="17"/>
      <c r="V50" s="17"/>
      <c r="W50" s="17"/>
      <c r="X50" s="17"/>
      <c r="Y50" s="95"/>
      <c r="Z50" s="94"/>
      <c r="AA50" s="17"/>
      <c r="AB50" s="17"/>
      <c r="AC50" s="17"/>
      <c r="AD50" s="17"/>
    </row>
    <row r="51" spans="1:30" ht="17.100000000000001" customHeight="1" x14ac:dyDescent="0.35">
      <c r="A51" s="188" t="s">
        <v>176</v>
      </c>
      <c r="B51" s="97"/>
      <c r="C51" s="97"/>
      <c r="D51" s="97"/>
      <c r="E51" s="99"/>
      <c r="F51" s="83"/>
      <c r="G51" s="83"/>
      <c r="H51" s="83"/>
      <c r="I51" s="83"/>
      <c r="J51" s="83"/>
      <c r="K51" s="83"/>
      <c r="L51" s="83"/>
      <c r="M51" s="83"/>
      <c r="N51" s="83"/>
      <c r="O51" s="95"/>
      <c r="P51" s="94"/>
      <c r="Q51" s="17"/>
      <c r="R51" s="17"/>
      <c r="S51" s="17"/>
      <c r="T51" s="17"/>
      <c r="U51" s="17"/>
      <c r="V51" s="17"/>
      <c r="W51" s="17"/>
      <c r="X51" s="17"/>
      <c r="Y51" s="95"/>
      <c r="Z51" s="94"/>
      <c r="AA51" s="17"/>
      <c r="AB51" s="17"/>
      <c r="AC51" s="17"/>
      <c r="AD51" s="17"/>
    </row>
    <row r="52" spans="1:30" ht="17.100000000000001" customHeight="1" x14ac:dyDescent="0.35">
      <c r="A52" s="188"/>
      <c r="B52" s="97"/>
      <c r="C52" s="97"/>
      <c r="D52" s="97"/>
      <c r="E52" s="99"/>
      <c r="F52" s="83"/>
      <c r="G52" s="83"/>
      <c r="H52" s="83"/>
      <c r="I52" s="83"/>
      <c r="J52" s="83"/>
      <c r="K52" s="83"/>
      <c r="L52" s="83"/>
      <c r="M52" s="83"/>
      <c r="N52" s="83"/>
      <c r="O52" s="95"/>
      <c r="P52" s="94"/>
      <c r="Q52" s="17"/>
      <c r="R52" s="17"/>
      <c r="S52" s="17"/>
      <c r="T52" s="17"/>
      <c r="U52" s="17"/>
      <c r="V52" s="17"/>
      <c r="W52" s="17"/>
      <c r="X52" s="17"/>
      <c r="Y52" s="95"/>
      <c r="Z52" s="94"/>
      <c r="AA52" s="17"/>
      <c r="AB52" s="17"/>
      <c r="AC52" s="17"/>
      <c r="AD52" s="17"/>
    </row>
    <row r="53" spans="1:30" ht="17.100000000000001" customHeight="1" x14ac:dyDescent="0.35">
      <c r="A53" s="188"/>
      <c r="B53" s="97"/>
      <c r="C53" s="97"/>
      <c r="D53" s="97"/>
      <c r="E53" s="99"/>
      <c r="F53" s="83"/>
      <c r="G53" s="83"/>
      <c r="H53" s="83"/>
      <c r="I53" s="83"/>
      <c r="J53" s="83"/>
      <c r="K53" s="83"/>
      <c r="L53" s="83"/>
      <c r="M53" s="83"/>
      <c r="N53" s="83"/>
      <c r="O53" s="95"/>
      <c r="P53" s="94"/>
      <c r="Q53" s="17"/>
      <c r="R53" s="17"/>
      <c r="S53" s="17"/>
      <c r="T53" s="17"/>
      <c r="U53" s="17"/>
      <c r="V53" s="17"/>
      <c r="W53" s="17"/>
      <c r="X53" s="17"/>
      <c r="Y53" s="95"/>
      <c r="Z53" s="94"/>
      <c r="AA53" s="17"/>
      <c r="AB53" s="17"/>
      <c r="AC53" s="17"/>
      <c r="AD53" s="17"/>
    </row>
    <row r="54" spans="1:30" ht="17.100000000000001" customHeight="1" x14ac:dyDescent="0.35">
      <c r="A54" s="21"/>
      <c r="B54" s="22"/>
      <c r="C54" s="22"/>
      <c r="D54" s="22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95"/>
      <c r="P54" s="94"/>
      <c r="Q54" s="17"/>
      <c r="R54" s="17"/>
      <c r="S54" s="17"/>
      <c r="T54" s="17"/>
      <c r="U54" s="17"/>
      <c r="V54" s="17"/>
      <c r="W54" s="17"/>
      <c r="X54" s="17"/>
      <c r="Y54" s="95"/>
      <c r="Z54" s="94"/>
      <c r="AA54" s="17"/>
      <c r="AB54" s="17"/>
      <c r="AC54" s="17"/>
      <c r="AD54" s="17"/>
    </row>
    <row r="55" spans="1:30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9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98"/>
      <c r="AC55" s="95"/>
      <c r="AD55" s="95"/>
    </row>
    <row r="56" spans="1:30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9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98"/>
      <c r="AC56" s="95"/>
      <c r="AD56" s="95"/>
    </row>
    <row r="57" spans="1:30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9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98"/>
      <c r="AC57" s="95"/>
      <c r="AD57" s="95"/>
    </row>
    <row r="58" spans="1:30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9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98"/>
      <c r="AC58" s="95"/>
      <c r="AD58" s="95"/>
    </row>
    <row r="59" spans="1:30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9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98"/>
      <c r="AC59" s="95"/>
      <c r="AD59" s="95"/>
    </row>
    <row r="60" spans="1:30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9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98"/>
      <c r="AC60" s="95"/>
      <c r="AD60" s="95"/>
    </row>
    <row r="61" spans="1:30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9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98"/>
      <c r="AC61" s="95"/>
      <c r="AD61" s="95"/>
    </row>
    <row r="62" spans="1:30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9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98"/>
      <c r="AC62" s="95"/>
      <c r="AD62" s="95"/>
    </row>
    <row r="63" spans="1:30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9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98"/>
      <c r="AC63" s="95"/>
      <c r="AD63" s="95"/>
    </row>
    <row r="64" spans="1:30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9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98"/>
      <c r="AC64" s="95"/>
      <c r="AD64" s="95"/>
    </row>
    <row r="65" spans="1:30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98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98"/>
      <c r="AC65" s="95"/>
      <c r="AD65" s="95"/>
    </row>
    <row r="66" spans="1:30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98"/>
    </row>
    <row r="67" spans="1:30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98"/>
    </row>
    <row r="68" spans="1:30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98"/>
    </row>
    <row r="69" spans="1:30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98"/>
    </row>
    <row r="70" spans="1:30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98"/>
    </row>
    <row r="71" spans="1:30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98"/>
    </row>
    <row r="72" spans="1:30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98"/>
    </row>
    <row r="73" spans="1:30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98"/>
    </row>
    <row r="74" spans="1:30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98"/>
    </row>
    <row r="75" spans="1:30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98"/>
    </row>
    <row r="76" spans="1:30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98"/>
    </row>
    <row r="77" spans="1:30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98"/>
    </row>
    <row r="78" spans="1:30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98"/>
    </row>
    <row r="79" spans="1:30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98"/>
    </row>
    <row r="80" spans="1:30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98"/>
    </row>
    <row r="81" spans="1:15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98"/>
    </row>
    <row r="82" spans="1:15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98"/>
    </row>
    <row r="83" spans="1:15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98"/>
    </row>
    <row r="84" spans="1:15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98"/>
    </row>
    <row r="85" spans="1:15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98"/>
    </row>
    <row r="86" spans="1:15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98"/>
    </row>
    <row r="87" spans="1:15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98"/>
    </row>
    <row r="88" spans="1:15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98"/>
    </row>
    <row r="89" spans="1:15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98"/>
    </row>
    <row r="90" spans="1:15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98"/>
    </row>
    <row r="91" spans="1:15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98"/>
    </row>
    <row r="92" spans="1:15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98"/>
    </row>
    <row r="93" spans="1:15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98"/>
    </row>
    <row r="94" spans="1:15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98"/>
    </row>
    <row r="95" spans="1:15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98"/>
    </row>
    <row r="96" spans="1:15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98"/>
    </row>
    <row r="97" spans="1:15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98"/>
    </row>
    <row r="98" spans="1:15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98"/>
    </row>
    <row r="99" spans="1:15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98"/>
    </row>
    <row r="100" spans="1:15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98"/>
    </row>
    <row r="101" spans="1:15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98"/>
    </row>
    <row r="102" spans="1:15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98"/>
    </row>
    <row r="103" spans="1:15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98"/>
    </row>
    <row r="104" spans="1:15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98"/>
    </row>
    <row r="105" spans="1:15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98"/>
    </row>
    <row r="106" spans="1:15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98"/>
    </row>
    <row r="107" spans="1:15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98"/>
    </row>
    <row r="108" spans="1:15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98"/>
    </row>
    <row r="109" spans="1:15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98"/>
    </row>
    <row r="110" spans="1:15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98"/>
    </row>
    <row r="111" spans="1:15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98"/>
    </row>
    <row r="112" spans="1:15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98"/>
    </row>
    <row r="113" spans="1:15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98"/>
    </row>
    <row r="114" spans="1:15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98"/>
    </row>
    <row r="115" spans="1:15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98"/>
    </row>
    <row r="116" spans="1:15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98"/>
    </row>
    <row r="117" spans="1:15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98"/>
    </row>
    <row r="118" spans="1:15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98"/>
    </row>
    <row r="119" spans="1:15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98"/>
    </row>
    <row r="120" spans="1:15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98"/>
    </row>
    <row r="121" spans="1:15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98"/>
    </row>
    <row r="122" spans="1:15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98"/>
    </row>
    <row r="123" spans="1:15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98"/>
    </row>
    <row r="124" spans="1:15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98"/>
    </row>
    <row r="125" spans="1:15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98"/>
    </row>
    <row r="126" spans="1:15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98"/>
    </row>
    <row r="127" spans="1:15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98"/>
    </row>
    <row r="128" spans="1:15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98"/>
    </row>
    <row r="129" spans="1:15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98"/>
    </row>
    <row r="130" spans="1:15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98"/>
    </row>
    <row r="131" spans="1:15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98"/>
    </row>
    <row r="132" spans="1:15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98"/>
    </row>
    <row r="133" spans="1:15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98"/>
    </row>
    <row r="134" spans="1:15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98"/>
    </row>
    <row r="135" spans="1:15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98"/>
    </row>
    <row r="136" spans="1:15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98"/>
    </row>
    <row r="137" spans="1:15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98"/>
    </row>
    <row r="138" spans="1:15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98"/>
    </row>
    <row r="139" spans="1:15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98"/>
    </row>
    <row r="140" spans="1:15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98"/>
    </row>
    <row r="141" spans="1:15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98"/>
    </row>
    <row r="142" spans="1:15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98"/>
    </row>
    <row r="143" spans="1:15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98"/>
    </row>
    <row r="144" spans="1:15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98"/>
    </row>
    <row r="145" spans="1:15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98"/>
    </row>
    <row r="146" spans="1:15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98"/>
    </row>
    <row r="147" spans="1:15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98"/>
    </row>
    <row r="148" spans="1:15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98"/>
    </row>
    <row r="149" spans="1:15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98"/>
    </row>
    <row r="150" spans="1:15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98"/>
    </row>
    <row r="151" spans="1:15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98"/>
    </row>
    <row r="152" spans="1:15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98"/>
    </row>
    <row r="153" spans="1:15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98"/>
    </row>
    <row r="154" spans="1:15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98"/>
    </row>
    <row r="155" spans="1:15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98"/>
    </row>
    <row r="156" spans="1:15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98"/>
    </row>
    <row r="157" spans="1:15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98"/>
    </row>
    <row r="158" spans="1:15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98"/>
    </row>
    <row r="159" spans="1:15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98"/>
    </row>
    <row r="160" spans="1:15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98"/>
    </row>
    <row r="161" spans="1:15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98"/>
    </row>
    <row r="162" spans="1:15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98"/>
    </row>
    <row r="163" spans="1:15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98"/>
    </row>
    <row r="164" spans="1:15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98"/>
    </row>
    <row r="165" spans="1:15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98"/>
    </row>
    <row r="166" spans="1:15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98"/>
    </row>
    <row r="167" spans="1:15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98"/>
    </row>
    <row r="168" spans="1:15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98"/>
    </row>
    <row r="169" spans="1:15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98"/>
    </row>
    <row r="170" spans="1:15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98"/>
    </row>
    <row r="171" spans="1:15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98"/>
    </row>
    <row r="172" spans="1:15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98"/>
    </row>
    <row r="173" spans="1:15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98"/>
    </row>
  </sheetData>
  <mergeCells count="2">
    <mergeCell ref="A10:N10"/>
    <mergeCell ref="A11:N11"/>
  </mergeCells>
  <pageMargins left="0.89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275"/>
  <sheetViews>
    <sheetView zoomScale="50" zoomScaleNormal="50" workbookViewId="0">
      <selection activeCell="M15" sqref="M15"/>
    </sheetView>
  </sheetViews>
  <sheetFormatPr baseColWidth="10" defaultColWidth="11.42578125" defaultRowHeight="12.75" x14ac:dyDescent="0.2"/>
  <cols>
    <col min="1" max="1" width="22.7109375" style="197" customWidth="1"/>
    <col min="2" max="13" width="23.7109375" style="197" customWidth="1"/>
    <col min="14" max="14" width="26.5703125" style="197" customWidth="1"/>
    <col min="15" max="15" width="24.140625" style="239" customWidth="1"/>
    <col min="16" max="16" width="15.5703125" style="196" customWidth="1"/>
    <col min="17" max="17" width="21.5703125" style="239" customWidth="1"/>
    <col min="18" max="18" width="13.28515625" style="239" customWidth="1"/>
    <col min="19" max="20" width="21.5703125" style="239" customWidth="1"/>
    <col min="21" max="22" width="12.28515625" style="197" bestFit="1" customWidth="1"/>
    <col min="23" max="23" width="16.28515625" style="197" bestFit="1" customWidth="1"/>
    <col min="24" max="26" width="9.140625" style="197" bestFit="1" customWidth="1"/>
    <col min="27" max="28" width="12.28515625" style="197" bestFit="1" customWidth="1"/>
    <col min="29" max="29" width="16.28515625" style="197" bestFit="1" customWidth="1"/>
    <col min="30" max="32" width="9.140625" style="197" bestFit="1" customWidth="1"/>
    <col min="33" max="33" width="21.5703125" style="197" bestFit="1" customWidth="1"/>
    <col min="34" max="16384" width="11.42578125" style="197"/>
  </cols>
  <sheetData>
    <row r="1" spans="1:29" ht="32.25" customHeight="1" x14ac:dyDescent="0.2">
      <c r="A1" s="238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29" ht="32.25" customHeight="1" x14ac:dyDescent="0.2">
      <c r="A2" s="238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29" ht="32.25" customHeight="1" x14ac:dyDescent="0.35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240"/>
    </row>
    <row r="4" spans="1:29" ht="49.5" customHeight="1" x14ac:dyDescent="0.4">
      <c r="A4" s="308" t="s">
        <v>171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</row>
    <row r="5" spans="1:29" ht="29.25" customHeight="1" x14ac:dyDescent="0.4">
      <c r="A5" s="308" t="s">
        <v>47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29" ht="31.5" customHeight="1" x14ac:dyDescent="0.4">
      <c r="A6" s="308" t="s">
        <v>186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</row>
    <row r="7" spans="1:29" ht="12" customHeight="1" thickBot="1" x14ac:dyDescent="0.35">
      <c r="A7" s="241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</row>
    <row r="8" spans="1:29" s="204" customFormat="1" ht="39" customHeight="1" x14ac:dyDescent="0.35">
      <c r="A8" s="242" t="s">
        <v>60</v>
      </c>
      <c r="B8" s="243" t="s">
        <v>2</v>
      </c>
      <c r="C8" s="201" t="s">
        <v>3</v>
      </c>
      <c r="D8" s="201" t="s">
        <v>4</v>
      </c>
      <c r="E8" s="201" t="s">
        <v>5</v>
      </c>
      <c r="F8" s="201" t="s">
        <v>6</v>
      </c>
      <c r="G8" s="201" t="s">
        <v>7</v>
      </c>
      <c r="H8" s="201" t="s">
        <v>8</v>
      </c>
      <c r="I8" s="201" t="s">
        <v>9</v>
      </c>
      <c r="J8" s="201" t="s">
        <v>10</v>
      </c>
      <c r="K8" s="201" t="s">
        <v>11</v>
      </c>
      <c r="L8" s="201" t="s">
        <v>12</v>
      </c>
      <c r="M8" s="201" t="s">
        <v>13</v>
      </c>
      <c r="N8" s="202" t="s">
        <v>14</v>
      </c>
      <c r="O8" s="244"/>
      <c r="P8" s="203"/>
      <c r="Q8" s="244"/>
      <c r="R8" s="244"/>
      <c r="S8" s="244"/>
      <c r="T8" s="244"/>
    </row>
    <row r="9" spans="1:29" s="204" customFormat="1" ht="33.75" customHeight="1" x14ac:dyDescent="0.4">
      <c r="A9" s="245" t="s">
        <v>61</v>
      </c>
      <c r="B9" s="15">
        <v>560128</v>
      </c>
      <c r="C9" s="30">
        <v>222251</v>
      </c>
      <c r="D9" s="30">
        <v>54772</v>
      </c>
      <c r="E9" s="30">
        <v>61114</v>
      </c>
      <c r="F9" s="30">
        <v>210411</v>
      </c>
      <c r="G9" s="30">
        <v>437969</v>
      </c>
      <c r="H9" s="30">
        <v>542540</v>
      </c>
      <c r="I9" s="30">
        <v>55228</v>
      </c>
      <c r="J9" s="30">
        <v>41993</v>
      </c>
      <c r="K9" s="30">
        <v>27603</v>
      </c>
      <c r="L9" s="30">
        <v>38810</v>
      </c>
      <c r="M9" s="30">
        <v>318324</v>
      </c>
      <c r="N9" s="31">
        <f>SUM(B9:M9)</f>
        <v>2571143</v>
      </c>
      <c r="O9" s="244"/>
      <c r="P9" s="206"/>
      <c r="Q9" s="244"/>
      <c r="R9" s="244"/>
      <c r="S9" s="244"/>
      <c r="T9" s="244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s="204" customFormat="1" ht="33.75" customHeight="1" x14ac:dyDescent="0.4">
      <c r="A10" s="245" t="s">
        <v>62</v>
      </c>
      <c r="B10" s="15">
        <v>29802</v>
      </c>
      <c r="C10" s="30">
        <v>22294</v>
      </c>
      <c r="D10" s="30">
        <v>33012</v>
      </c>
      <c r="E10" s="30">
        <v>58921.000000000007</v>
      </c>
      <c r="F10" s="30">
        <v>65241</v>
      </c>
      <c r="G10" s="30">
        <v>50204</v>
      </c>
      <c r="H10" s="30">
        <v>33945</v>
      </c>
      <c r="I10" s="30">
        <v>21457</v>
      </c>
      <c r="J10" s="30">
        <v>45218</v>
      </c>
      <c r="K10" s="30">
        <v>27727</v>
      </c>
      <c r="L10" s="30">
        <v>25372</v>
      </c>
      <c r="M10" s="30">
        <v>45874.000000000015</v>
      </c>
      <c r="N10" s="31">
        <f t="shared" ref="N10:N53" si="0">SUM(B10:M10)</f>
        <v>459067</v>
      </c>
      <c r="O10" s="244"/>
      <c r="P10" s="206"/>
      <c r="Q10" s="244"/>
      <c r="R10" s="244"/>
      <c r="S10" s="244"/>
      <c r="T10" s="244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s="204" customFormat="1" ht="33.75" customHeight="1" x14ac:dyDescent="0.4">
      <c r="A11" s="245" t="s">
        <v>15</v>
      </c>
      <c r="B11" s="15">
        <v>0</v>
      </c>
      <c r="C11" s="30">
        <v>355</v>
      </c>
      <c r="D11" s="30">
        <v>0</v>
      </c>
      <c r="E11" s="30">
        <v>0</v>
      </c>
      <c r="F11" s="30">
        <v>925</v>
      </c>
      <c r="G11" s="30">
        <v>656</v>
      </c>
      <c r="H11" s="30">
        <v>0</v>
      </c>
      <c r="I11" s="30">
        <v>175</v>
      </c>
      <c r="J11" s="30">
        <v>3254</v>
      </c>
      <c r="K11" s="30">
        <v>6541.0000000000009</v>
      </c>
      <c r="L11" s="30">
        <v>1200</v>
      </c>
      <c r="M11" s="30">
        <v>1750</v>
      </c>
      <c r="N11" s="31">
        <f t="shared" si="0"/>
        <v>14856</v>
      </c>
      <c r="O11" s="244"/>
      <c r="P11" s="206"/>
      <c r="Q11" s="244"/>
      <c r="R11" s="244"/>
      <c r="S11" s="244"/>
      <c r="T11" s="244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s="204" customFormat="1" ht="33.75" customHeight="1" x14ac:dyDescent="0.4">
      <c r="A12" s="245" t="s">
        <v>16</v>
      </c>
      <c r="B12" s="15">
        <v>341</v>
      </c>
      <c r="C12" s="30">
        <v>2048</v>
      </c>
      <c r="D12" s="30">
        <v>122</v>
      </c>
      <c r="E12" s="30">
        <v>80</v>
      </c>
      <c r="F12" s="30">
        <v>89</v>
      </c>
      <c r="G12" s="30">
        <v>52</v>
      </c>
      <c r="H12" s="30">
        <v>269</v>
      </c>
      <c r="I12" s="30">
        <v>55</v>
      </c>
      <c r="J12" s="30">
        <v>30</v>
      </c>
      <c r="K12" s="30">
        <v>78</v>
      </c>
      <c r="L12" s="30">
        <v>163</v>
      </c>
      <c r="M12" s="30">
        <v>154</v>
      </c>
      <c r="N12" s="31">
        <f t="shared" si="0"/>
        <v>3481</v>
      </c>
      <c r="O12" s="244"/>
      <c r="P12" s="206"/>
      <c r="Q12" s="244"/>
      <c r="R12" s="244"/>
      <c r="S12" s="244"/>
      <c r="T12" s="244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s="204" customFormat="1" ht="33.75" customHeight="1" x14ac:dyDescent="0.4">
      <c r="A13" s="245" t="s">
        <v>48</v>
      </c>
      <c r="B13" s="15">
        <v>4833</v>
      </c>
      <c r="C13" s="30">
        <v>2410</v>
      </c>
      <c r="D13" s="30">
        <v>3254</v>
      </c>
      <c r="E13" s="30">
        <v>6210.0000000000009</v>
      </c>
      <c r="F13" s="30">
        <v>9214</v>
      </c>
      <c r="G13" s="30">
        <v>5039</v>
      </c>
      <c r="H13" s="30">
        <v>4337</v>
      </c>
      <c r="I13" s="30">
        <v>8338</v>
      </c>
      <c r="J13" s="30">
        <v>12045</v>
      </c>
      <c r="K13" s="30">
        <v>4166</v>
      </c>
      <c r="L13" s="30">
        <v>1431</v>
      </c>
      <c r="M13" s="30">
        <v>2316</v>
      </c>
      <c r="N13" s="31">
        <f t="shared" si="0"/>
        <v>63593</v>
      </c>
      <c r="O13" s="244"/>
      <c r="P13" s="206"/>
      <c r="Q13" s="244"/>
      <c r="R13" s="244"/>
      <c r="S13" s="244"/>
      <c r="T13" s="244"/>
      <c r="U13" s="207"/>
      <c r="V13" s="207"/>
      <c r="W13" s="207"/>
      <c r="X13" s="207"/>
      <c r="Y13" s="207"/>
      <c r="Z13" s="207"/>
      <c r="AA13" s="207"/>
      <c r="AB13" s="207"/>
      <c r="AC13" s="207"/>
    </row>
    <row r="14" spans="1:29" s="204" customFormat="1" ht="33.75" customHeight="1" x14ac:dyDescent="0.4">
      <c r="A14" s="245" t="s">
        <v>63</v>
      </c>
      <c r="B14" s="15">
        <v>24101</v>
      </c>
      <c r="C14" s="30">
        <v>5895</v>
      </c>
      <c r="D14" s="30">
        <v>1637</v>
      </c>
      <c r="E14" s="30">
        <v>20145</v>
      </c>
      <c r="F14" s="30">
        <v>15477</v>
      </c>
      <c r="G14" s="30">
        <v>6841</v>
      </c>
      <c r="H14" s="30">
        <v>1543</v>
      </c>
      <c r="I14" s="30">
        <v>780</v>
      </c>
      <c r="J14" s="30">
        <v>13999</v>
      </c>
      <c r="K14" s="30">
        <v>10334</v>
      </c>
      <c r="L14" s="30">
        <v>70841</v>
      </c>
      <c r="M14" s="30">
        <v>102452</v>
      </c>
      <c r="N14" s="31">
        <f t="shared" si="0"/>
        <v>274045</v>
      </c>
      <c r="O14" s="244"/>
      <c r="P14" s="206"/>
      <c r="Q14" s="244"/>
      <c r="R14" s="244"/>
      <c r="S14" s="244"/>
      <c r="T14" s="244"/>
      <c r="U14" s="207"/>
      <c r="V14" s="207"/>
      <c r="W14" s="207"/>
      <c r="X14" s="207"/>
      <c r="Y14" s="207"/>
      <c r="Z14" s="207"/>
      <c r="AA14" s="207"/>
      <c r="AB14" s="207"/>
      <c r="AC14" s="207"/>
    </row>
    <row r="15" spans="1:29" s="204" customFormat="1" ht="33.75" customHeight="1" x14ac:dyDescent="0.4">
      <c r="A15" s="245" t="s">
        <v>17</v>
      </c>
      <c r="B15" s="15">
        <v>18521</v>
      </c>
      <c r="C15" s="30">
        <v>5911</v>
      </c>
      <c r="D15" s="30">
        <v>3843</v>
      </c>
      <c r="E15" s="30">
        <v>29313</v>
      </c>
      <c r="F15" s="30">
        <v>36545</v>
      </c>
      <c r="G15" s="30">
        <v>4579</v>
      </c>
      <c r="H15" s="30">
        <v>1995</v>
      </c>
      <c r="I15" s="30">
        <v>1280</v>
      </c>
      <c r="J15" s="30">
        <v>42357</v>
      </c>
      <c r="K15" s="30">
        <v>16381</v>
      </c>
      <c r="L15" s="30">
        <v>12547</v>
      </c>
      <c r="M15" s="30">
        <v>47521</v>
      </c>
      <c r="N15" s="31">
        <f t="shared" si="0"/>
        <v>220793</v>
      </c>
      <c r="O15" s="244"/>
      <c r="P15" s="206"/>
      <c r="Q15" s="244"/>
      <c r="R15" s="244"/>
      <c r="S15" s="244"/>
      <c r="T15" s="244"/>
      <c r="U15" s="207"/>
      <c r="V15" s="207"/>
      <c r="W15" s="207"/>
      <c r="X15" s="207"/>
      <c r="Y15" s="207"/>
      <c r="Z15" s="207"/>
      <c r="AA15" s="207"/>
      <c r="AB15" s="207"/>
      <c r="AC15" s="207"/>
    </row>
    <row r="16" spans="1:29" s="204" customFormat="1" ht="33.75" customHeight="1" x14ac:dyDescent="0.4">
      <c r="A16" s="245" t="s">
        <v>18</v>
      </c>
      <c r="B16" s="15">
        <v>851.99999999999989</v>
      </c>
      <c r="C16" s="30">
        <v>290</v>
      </c>
      <c r="D16" s="30">
        <v>165</v>
      </c>
      <c r="E16" s="30">
        <v>1380</v>
      </c>
      <c r="F16" s="30">
        <v>854</v>
      </c>
      <c r="G16" s="30">
        <v>961</v>
      </c>
      <c r="H16" s="30">
        <v>0</v>
      </c>
      <c r="I16" s="30">
        <v>240</v>
      </c>
      <c r="J16" s="30">
        <v>2033</v>
      </c>
      <c r="K16" s="30">
        <v>1654</v>
      </c>
      <c r="L16" s="30">
        <v>789</v>
      </c>
      <c r="M16" s="30">
        <v>976.99999999999989</v>
      </c>
      <c r="N16" s="31">
        <f t="shared" si="0"/>
        <v>10195</v>
      </c>
      <c r="O16" s="244"/>
      <c r="P16" s="206"/>
      <c r="Q16" s="244"/>
      <c r="R16" s="244"/>
      <c r="S16" s="244"/>
      <c r="T16" s="244"/>
      <c r="U16" s="207"/>
      <c r="V16" s="207"/>
      <c r="W16" s="207"/>
      <c r="X16" s="207"/>
      <c r="Y16" s="207"/>
      <c r="Z16" s="207"/>
      <c r="AA16" s="207"/>
      <c r="AB16" s="207"/>
      <c r="AC16" s="207"/>
    </row>
    <row r="17" spans="1:29" s="204" customFormat="1" ht="33.75" customHeight="1" x14ac:dyDescent="0.4">
      <c r="A17" s="245" t="s">
        <v>64</v>
      </c>
      <c r="B17" s="15">
        <v>8522</v>
      </c>
      <c r="C17" s="30">
        <v>9520</v>
      </c>
      <c r="D17" s="30">
        <v>7014</v>
      </c>
      <c r="E17" s="30">
        <v>44012</v>
      </c>
      <c r="F17" s="30">
        <v>65487</v>
      </c>
      <c r="G17" s="30">
        <v>41477</v>
      </c>
      <c r="H17" s="30">
        <v>15274</v>
      </c>
      <c r="I17" s="30">
        <v>7720</v>
      </c>
      <c r="J17" s="30">
        <v>5513</v>
      </c>
      <c r="K17" s="30">
        <v>6312</v>
      </c>
      <c r="L17" s="30">
        <v>8411</v>
      </c>
      <c r="M17" s="30">
        <v>7755.0000000000009</v>
      </c>
      <c r="N17" s="31">
        <f t="shared" si="0"/>
        <v>227017</v>
      </c>
      <c r="O17" s="244"/>
      <c r="P17" s="206"/>
      <c r="Q17" s="244"/>
      <c r="R17" s="244"/>
      <c r="S17" s="244"/>
      <c r="T17" s="244"/>
      <c r="U17" s="207"/>
      <c r="V17" s="207"/>
      <c r="W17" s="207"/>
      <c r="X17" s="207"/>
      <c r="Y17" s="207"/>
      <c r="Z17" s="207"/>
      <c r="AA17" s="207"/>
      <c r="AB17" s="207"/>
      <c r="AC17" s="207"/>
    </row>
    <row r="18" spans="1:29" s="204" customFormat="1" ht="33.75" customHeight="1" x14ac:dyDescent="0.4">
      <c r="A18" s="245" t="s">
        <v>19</v>
      </c>
      <c r="B18" s="15">
        <v>7776</v>
      </c>
      <c r="C18" s="30">
        <v>8201</v>
      </c>
      <c r="D18" s="30">
        <v>6614</v>
      </c>
      <c r="E18" s="30">
        <v>6331</v>
      </c>
      <c r="F18" s="30">
        <v>3200.9999999999995</v>
      </c>
      <c r="G18" s="30">
        <v>7650</v>
      </c>
      <c r="H18" s="30">
        <v>10170</v>
      </c>
      <c r="I18" s="30">
        <v>4567</v>
      </c>
      <c r="J18" s="30">
        <v>6141</v>
      </c>
      <c r="K18" s="30">
        <v>10129</v>
      </c>
      <c r="L18" s="30">
        <v>9521.0000000000018</v>
      </c>
      <c r="M18" s="30">
        <v>11389</v>
      </c>
      <c r="N18" s="31">
        <f t="shared" si="0"/>
        <v>91690</v>
      </c>
      <c r="O18" s="244"/>
      <c r="P18" s="206"/>
      <c r="Q18" s="244"/>
      <c r="R18" s="244"/>
      <c r="S18" s="244"/>
      <c r="T18" s="244"/>
      <c r="U18" s="207"/>
      <c r="V18" s="207"/>
      <c r="W18" s="207"/>
      <c r="X18" s="207"/>
      <c r="Y18" s="207"/>
      <c r="Z18" s="207"/>
      <c r="AA18" s="207"/>
      <c r="AB18" s="207"/>
      <c r="AC18" s="207"/>
    </row>
    <row r="19" spans="1:29" s="204" customFormat="1" ht="33.75" customHeight="1" x14ac:dyDescent="0.4">
      <c r="A19" s="245" t="s">
        <v>20</v>
      </c>
      <c r="B19" s="15">
        <v>5323</v>
      </c>
      <c r="C19" s="30">
        <v>10327</v>
      </c>
      <c r="D19" s="30">
        <v>9163</v>
      </c>
      <c r="E19" s="30">
        <v>8520</v>
      </c>
      <c r="F19" s="30">
        <v>9853.9999999999982</v>
      </c>
      <c r="G19" s="30">
        <v>5133</v>
      </c>
      <c r="H19" s="30">
        <v>5032</v>
      </c>
      <c r="I19" s="30">
        <v>3355</v>
      </c>
      <c r="J19" s="30">
        <v>757</v>
      </c>
      <c r="K19" s="30">
        <v>2901</v>
      </c>
      <c r="L19" s="30">
        <v>3073</v>
      </c>
      <c r="M19" s="30">
        <v>9182.0000000000018</v>
      </c>
      <c r="N19" s="31">
        <f t="shared" si="0"/>
        <v>72620</v>
      </c>
      <c r="O19" s="244"/>
      <c r="P19" s="206"/>
      <c r="Q19" s="244"/>
      <c r="R19" s="244"/>
      <c r="S19" s="244"/>
      <c r="T19" s="244"/>
      <c r="U19" s="207"/>
      <c r="V19" s="207"/>
      <c r="W19" s="207"/>
      <c r="X19" s="207"/>
      <c r="Y19" s="207"/>
      <c r="Z19" s="207"/>
      <c r="AA19" s="207"/>
      <c r="AB19" s="207"/>
      <c r="AC19" s="207"/>
    </row>
    <row r="20" spans="1:29" s="204" customFormat="1" ht="33.75" customHeight="1" x14ac:dyDescent="0.4">
      <c r="A20" s="245" t="s">
        <v>21</v>
      </c>
      <c r="B20" s="15">
        <v>3081</v>
      </c>
      <c r="C20" s="30">
        <v>4320</v>
      </c>
      <c r="D20" s="30">
        <v>2890</v>
      </c>
      <c r="E20" s="30">
        <v>2659</v>
      </c>
      <c r="F20" s="30">
        <v>3503</v>
      </c>
      <c r="G20" s="30">
        <v>3426</v>
      </c>
      <c r="H20" s="30">
        <v>2855</v>
      </c>
      <c r="I20" s="30">
        <v>3011</v>
      </c>
      <c r="J20" s="30">
        <v>1616</v>
      </c>
      <c r="K20" s="30">
        <v>4058</v>
      </c>
      <c r="L20" s="30">
        <v>5410</v>
      </c>
      <c r="M20" s="30">
        <v>4570.0000000000009</v>
      </c>
      <c r="N20" s="31">
        <f t="shared" si="0"/>
        <v>41399</v>
      </c>
      <c r="O20" s="244"/>
      <c r="P20" s="206"/>
      <c r="Q20" s="244"/>
      <c r="R20" s="244"/>
      <c r="S20" s="244"/>
      <c r="T20" s="244"/>
      <c r="U20" s="207"/>
      <c r="V20" s="207"/>
      <c r="W20" s="207"/>
      <c r="X20" s="207"/>
      <c r="Y20" s="207"/>
      <c r="Z20" s="207"/>
      <c r="AA20" s="207"/>
      <c r="AB20" s="207"/>
      <c r="AC20" s="207"/>
    </row>
    <row r="21" spans="1:29" s="204" customFormat="1" ht="33.75" customHeight="1" x14ac:dyDescent="0.4">
      <c r="A21" s="245" t="s">
        <v>49</v>
      </c>
      <c r="B21" s="15">
        <v>4193</v>
      </c>
      <c r="C21" s="30">
        <v>5900</v>
      </c>
      <c r="D21" s="30">
        <v>10311</v>
      </c>
      <c r="E21" s="30">
        <v>7651.9999999999991</v>
      </c>
      <c r="F21" s="30">
        <v>9850.9999999999982</v>
      </c>
      <c r="G21" s="30">
        <v>7891</v>
      </c>
      <c r="H21" s="30">
        <v>4282</v>
      </c>
      <c r="I21" s="30">
        <v>4380</v>
      </c>
      <c r="J21" s="30">
        <v>5214</v>
      </c>
      <c r="K21" s="30">
        <v>4502</v>
      </c>
      <c r="L21" s="30">
        <v>3929</v>
      </c>
      <c r="M21" s="30">
        <v>2806</v>
      </c>
      <c r="N21" s="31">
        <f t="shared" si="0"/>
        <v>70911</v>
      </c>
      <c r="O21" s="244"/>
      <c r="P21" s="206"/>
      <c r="Q21" s="244"/>
      <c r="R21" s="244"/>
      <c r="S21" s="244"/>
      <c r="T21" s="244"/>
      <c r="U21" s="207"/>
      <c r="V21" s="207"/>
      <c r="W21" s="207"/>
      <c r="X21" s="207"/>
      <c r="Y21" s="207"/>
      <c r="Z21" s="207"/>
      <c r="AA21" s="207"/>
      <c r="AB21" s="207"/>
      <c r="AC21" s="207"/>
    </row>
    <row r="22" spans="1:29" s="204" customFormat="1" ht="33.75" customHeight="1" x14ac:dyDescent="0.4">
      <c r="A22" s="245" t="s">
        <v>22</v>
      </c>
      <c r="B22" s="15">
        <v>17204</v>
      </c>
      <c r="C22" s="30">
        <v>23013.999999999996</v>
      </c>
      <c r="D22" s="30">
        <v>18033</v>
      </c>
      <c r="E22" s="30">
        <v>33021</v>
      </c>
      <c r="F22" s="30">
        <v>26894.999999999996</v>
      </c>
      <c r="G22" s="30">
        <v>25410</v>
      </c>
      <c r="H22" s="30">
        <v>22197</v>
      </c>
      <c r="I22" s="30">
        <v>21041</v>
      </c>
      <c r="J22" s="30">
        <v>26144</v>
      </c>
      <c r="K22" s="30">
        <v>23014</v>
      </c>
      <c r="L22" s="30">
        <v>27893.999999999996</v>
      </c>
      <c r="M22" s="30">
        <v>27110.000000000004</v>
      </c>
      <c r="N22" s="31">
        <f t="shared" si="0"/>
        <v>290977</v>
      </c>
      <c r="O22" s="244"/>
      <c r="P22" s="206"/>
      <c r="Q22" s="244"/>
      <c r="R22" s="244"/>
      <c r="S22" s="244"/>
      <c r="T22" s="244"/>
      <c r="U22" s="207"/>
      <c r="V22" s="207"/>
      <c r="W22" s="207"/>
      <c r="X22" s="207"/>
      <c r="Y22" s="207"/>
      <c r="Z22" s="207"/>
      <c r="AA22" s="207"/>
      <c r="AB22" s="207"/>
      <c r="AC22" s="207"/>
    </row>
    <row r="23" spans="1:29" s="204" customFormat="1" ht="33.75" customHeight="1" x14ac:dyDescent="0.4">
      <c r="A23" s="245" t="s">
        <v>50</v>
      </c>
      <c r="B23" s="15">
        <v>6584</v>
      </c>
      <c r="C23" s="30">
        <v>4201.0000000000009</v>
      </c>
      <c r="D23" s="30">
        <v>3409.9999999999995</v>
      </c>
      <c r="E23" s="30">
        <v>2049</v>
      </c>
      <c r="F23" s="30">
        <v>4320</v>
      </c>
      <c r="G23" s="30">
        <v>3014</v>
      </c>
      <c r="H23" s="30">
        <v>1429</v>
      </c>
      <c r="I23" s="30">
        <v>1955</v>
      </c>
      <c r="J23" s="30">
        <v>4527.9999999999991</v>
      </c>
      <c r="K23" s="30">
        <v>4521.0000000000009</v>
      </c>
      <c r="L23" s="30">
        <v>7620.9999999999991</v>
      </c>
      <c r="M23" s="30">
        <v>2158.9999999999995</v>
      </c>
      <c r="N23" s="31">
        <f t="shared" si="0"/>
        <v>45791</v>
      </c>
      <c r="O23" s="244"/>
      <c r="P23" s="206"/>
      <c r="Q23" s="244"/>
      <c r="R23" s="244"/>
      <c r="S23" s="244"/>
      <c r="T23" s="244"/>
      <c r="U23" s="207"/>
      <c r="V23" s="207"/>
      <c r="W23" s="207"/>
      <c r="X23" s="207"/>
      <c r="Y23" s="207"/>
      <c r="Z23" s="207"/>
      <c r="AA23" s="207"/>
      <c r="AB23" s="207"/>
      <c r="AC23" s="207"/>
    </row>
    <row r="24" spans="1:29" s="204" customFormat="1" ht="33.75" customHeight="1" x14ac:dyDescent="0.4">
      <c r="A24" s="245" t="s">
        <v>23</v>
      </c>
      <c r="B24" s="15">
        <v>683</v>
      </c>
      <c r="C24" s="30">
        <v>266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30</v>
      </c>
      <c r="K24" s="30">
        <v>154</v>
      </c>
      <c r="L24" s="30">
        <v>3691</v>
      </c>
      <c r="M24" s="30">
        <v>2083</v>
      </c>
      <c r="N24" s="31">
        <f t="shared" si="0"/>
        <v>6907</v>
      </c>
      <c r="O24" s="244"/>
      <c r="P24" s="206"/>
      <c r="Q24" s="244"/>
      <c r="R24" s="244"/>
      <c r="S24" s="244"/>
      <c r="T24" s="244"/>
      <c r="U24" s="207"/>
      <c r="V24" s="207"/>
      <c r="W24" s="207"/>
      <c r="X24" s="207"/>
      <c r="Y24" s="207"/>
      <c r="Z24" s="207"/>
      <c r="AA24" s="207"/>
      <c r="AB24" s="207"/>
      <c r="AC24" s="207"/>
    </row>
    <row r="25" spans="1:29" s="204" customFormat="1" ht="33.75" customHeight="1" x14ac:dyDescent="0.4">
      <c r="A25" s="245" t="s">
        <v>24</v>
      </c>
      <c r="B25" s="15">
        <v>7439</v>
      </c>
      <c r="C25" s="30">
        <v>6584</v>
      </c>
      <c r="D25" s="30">
        <v>5901.0000000000009</v>
      </c>
      <c r="E25" s="30">
        <v>10104</v>
      </c>
      <c r="F25" s="30">
        <v>13021</v>
      </c>
      <c r="G25" s="30">
        <v>10411</v>
      </c>
      <c r="H25" s="30">
        <v>6968</v>
      </c>
      <c r="I25" s="30">
        <v>5446</v>
      </c>
      <c r="J25" s="30">
        <v>3368</v>
      </c>
      <c r="K25" s="30">
        <v>6201.0000000000018</v>
      </c>
      <c r="L25" s="30">
        <v>7120.9999999999991</v>
      </c>
      <c r="M25" s="30">
        <v>6145</v>
      </c>
      <c r="N25" s="31">
        <f t="shared" si="0"/>
        <v>88709</v>
      </c>
      <c r="O25" s="244"/>
      <c r="P25" s="206"/>
      <c r="Q25" s="244"/>
      <c r="R25" s="244"/>
      <c r="S25" s="244"/>
      <c r="T25" s="244"/>
      <c r="U25" s="207"/>
      <c r="V25" s="207"/>
      <c r="W25" s="207"/>
      <c r="X25" s="207"/>
      <c r="Y25" s="207"/>
      <c r="Z25" s="207"/>
      <c r="AA25" s="207"/>
      <c r="AB25" s="207"/>
      <c r="AC25" s="207"/>
    </row>
    <row r="26" spans="1:29" s="204" customFormat="1" ht="33.75" customHeight="1" x14ac:dyDescent="0.4">
      <c r="A26" s="245" t="s">
        <v>25</v>
      </c>
      <c r="B26" s="15">
        <v>1311</v>
      </c>
      <c r="C26" s="30">
        <v>1523</v>
      </c>
      <c r="D26" s="30">
        <v>1323</v>
      </c>
      <c r="E26" s="30">
        <v>1009</v>
      </c>
      <c r="F26" s="30">
        <v>6524.0000000000009</v>
      </c>
      <c r="G26" s="30">
        <v>1348</v>
      </c>
      <c r="H26" s="30">
        <v>827</v>
      </c>
      <c r="I26" s="30">
        <v>763</v>
      </c>
      <c r="J26" s="30">
        <v>1802</v>
      </c>
      <c r="K26" s="30">
        <v>1508</v>
      </c>
      <c r="L26" s="30">
        <v>2240</v>
      </c>
      <c r="M26" s="30">
        <v>1445.9999999999998</v>
      </c>
      <c r="N26" s="31">
        <f t="shared" si="0"/>
        <v>21624</v>
      </c>
      <c r="O26" s="244"/>
      <c r="P26" s="206"/>
      <c r="Q26" s="244"/>
      <c r="R26" s="244"/>
      <c r="S26" s="244"/>
      <c r="T26" s="244"/>
      <c r="U26" s="207"/>
      <c r="V26" s="207"/>
      <c r="W26" s="207"/>
      <c r="X26" s="207"/>
      <c r="Y26" s="207"/>
      <c r="Z26" s="207"/>
      <c r="AA26" s="207"/>
      <c r="AB26" s="207"/>
      <c r="AC26" s="207"/>
    </row>
    <row r="27" spans="1:29" s="204" customFormat="1" ht="33.75" customHeight="1" x14ac:dyDescent="0.4">
      <c r="A27" s="245" t="s">
        <v>26</v>
      </c>
      <c r="B27" s="15">
        <v>11542</v>
      </c>
      <c r="C27" s="30">
        <v>5627</v>
      </c>
      <c r="D27" s="30">
        <v>2700</v>
      </c>
      <c r="E27" s="30">
        <v>5990</v>
      </c>
      <c r="F27" s="30">
        <v>4453</v>
      </c>
      <c r="G27" s="30">
        <v>2966</v>
      </c>
      <c r="H27" s="30">
        <v>3314</v>
      </c>
      <c r="I27" s="30">
        <v>4035</v>
      </c>
      <c r="J27" s="30">
        <v>3344</v>
      </c>
      <c r="K27" s="30">
        <v>4560</v>
      </c>
      <c r="L27" s="30">
        <v>4082</v>
      </c>
      <c r="M27" s="30">
        <v>7000</v>
      </c>
      <c r="N27" s="31">
        <f t="shared" si="0"/>
        <v>59613</v>
      </c>
      <c r="O27" s="244"/>
      <c r="P27" s="206"/>
      <c r="Q27" s="244"/>
      <c r="R27" s="244"/>
      <c r="S27" s="244"/>
      <c r="T27" s="244"/>
      <c r="U27" s="207"/>
      <c r="V27" s="207"/>
      <c r="W27" s="207"/>
      <c r="X27" s="207"/>
      <c r="Y27" s="207"/>
      <c r="Z27" s="207"/>
      <c r="AA27" s="207"/>
      <c r="AB27" s="207"/>
      <c r="AC27" s="207"/>
    </row>
    <row r="28" spans="1:29" s="204" customFormat="1" ht="33.75" customHeight="1" x14ac:dyDescent="0.4">
      <c r="A28" s="245" t="s">
        <v>27</v>
      </c>
      <c r="B28" s="15">
        <v>810</v>
      </c>
      <c r="C28" s="30">
        <v>674</v>
      </c>
      <c r="D28" s="30">
        <v>980</v>
      </c>
      <c r="E28" s="30">
        <v>1201.0000000000005</v>
      </c>
      <c r="F28" s="30">
        <v>741</v>
      </c>
      <c r="G28" s="30">
        <v>885</v>
      </c>
      <c r="H28" s="30">
        <v>636</v>
      </c>
      <c r="I28" s="30">
        <v>462</v>
      </c>
      <c r="J28" s="30">
        <v>613</v>
      </c>
      <c r="K28" s="30">
        <v>752</v>
      </c>
      <c r="L28" s="30">
        <v>830</v>
      </c>
      <c r="M28" s="30">
        <v>715.00000000000011</v>
      </c>
      <c r="N28" s="31">
        <f t="shared" si="0"/>
        <v>9299</v>
      </c>
      <c r="O28" s="244"/>
      <c r="P28" s="206"/>
      <c r="Q28" s="244"/>
      <c r="R28" s="244"/>
      <c r="S28" s="244"/>
      <c r="T28" s="244"/>
      <c r="U28" s="207"/>
      <c r="V28" s="207"/>
      <c r="W28" s="207"/>
      <c r="X28" s="207"/>
      <c r="Y28" s="207"/>
      <c r="Z28" s="207"/>
      <c r="AA28" s="207"/>
      <c r="AB28" s="207"/>
      <c r="AC28" s="207"/>
    </row>
    <row r="29" spans="1:29" s="204" customFormat="1" ht="33.75" customHeight="1" x14ac:dyDescent="0.4">
      <c r="A29" s="245" t="s">
        <v>28</v>
      </c>
      <c r="B29" s="15">
        <v>1133</v>
      </c>
      <c r="C29" s="30">
        <v>1235</v>
      </c>
      <c r="D29" s="30">
        <v>1127</v>
      </c>
      <c r="E29" s="30">
        <v>916</v>
      </c>
      <c r="F29" s="30">
        <v>1300</v>
      </c>
      <c r="G29" s="30">
        <v>788</v>
      </c>
      <c r="H29" s="30">
        <v>1824</v>
      </c>
      <c r="I29" s="30">
        <v>1299</v>
      </c>
      <c r="J29" s="30">
        <v>876</v>
      </c>
      <c r="K29" s="30">
        <v>1438</v>
      </c>
      <c r="L29" s="30">
        <v>1094.9999999999998</v>
      </c>
      <c r="M29" s="30">
        <v>1016.9999999999999</v>
      </c>
      <c r="N29" s="31">
        <f t="shared" si="0"/>
        <v>14048</v>
      </c>
      <c r="O29" s="244"/>
      <c r="P29" s="206"/>
      <c r="Q29" s="244"/>
      <c r="R29" s="244"/>
      <c r="S29" s="244"/>
      <c r="T29" s="244"/>
      <c r="U29" s="207"/>
      <c r="V29" s="207"/>
      <c r="W29" s="207"/>
      <c r="X29" s="207"/>
      <c r="Y29" s="207"/>
      <c r="Z29" s="207"/>
      <c r="AA29" s="207"/>
      <c r="AB29" s="207"/>
      <c r="AC29" s="207"/>
    </row>
    <row r="30" spans="1:29" s="204" customFormat="1" ht="33.75" customHeight="1" x14ac:dyDescent="0.4">
      <c r="A30" s="245" t="s">
        <v>29</v>
      </c>
      <c r="B30" s="15">
        <v>853</v>
      </c>
      <c r="C30" s="30">
        <v>637</v>
      </c>
      <c r="D30" s="30">
        <v>429</v>
      </c>
      <c r="E30" s="30">
        <v>602</v>
      </c>
      <c r="F30" s="30">
        <v>738</v>
      </c>
      <c r="G30" s="30">
        <v>498</v>
      </c>
      <c r="H30" s="30">
        <v>1054</v>
      </c>
      <c r="I30" s="30">
        <v>886</v>
      </c>
      <c r="J30" s="30">
        <v>979</v>
      </c>
      <c r="K30" s="30">
        <v>839</v>
      </c>
      <c r="L30" s="30">
        <v>1048</v>
      </c>
      <c r="M30" s="30">
        <v>559</v>
      </c>
      <c r="N30" s="31">
        <f t="shared" si="0"/>
        <v>9122</v>
      </c>
      <c r="O30" s="244"/>
      <c r="P30" s="206"/>
      <c r="Q30" s="244"/>
      <c r="R30" s="244"/>
      <c r="S30" s="244"/>
      <c r="T30" s="244"/>
      <c r="U30" s="207"/>
      <c r="V30" s="207"/>
      <c r="W30" s="207"/>
      <c r="X30" s="207"/>
      <c r="Y30" s="207"/>
      <c r="Z30" s="207"/>
      <c r="AA30" s="207"/>
      <c r="AB30" s="207"/>
      <c r="AC30" s="207"/>
    </row>
    <row r="31" spans="1:29" s="204" customFormat="1" ht="33.75" customHeight="1" x14ac:dyDescent="0.4">
      <c r="A31" s="245" t="s">
        <v>30</v>
      </c>
      <c r="B31" s="15">
        <v>10</v>
      </c>
      <c r="C31" s="30">
        <v>230</v>
      </c>
      <c r="D31" s="30">
        <v>52</v>
      </c>
      <c r="E31" s="30">
        <v>89</v>
      </c>
      <c r="F31" s="30">
        <v>0</v>
      </c>
      <c r="G31" s="30">
        <v>0</v>
      </c>
      <c r="H31" s="30">
        <v>12</v>
      </c>
      <c r="I31" s="30">
        <v>0</v>
      </c>
      <c r="J31" s="30">
        <v>200</v>
      </c>
      <c r="K31" s="30">
        <v>6897</v>
      </c>
      <c r="L31" s="30">
        <v>1654</v>
      </c>
      <c r="M31" s="30">
        <v>209</v>
      </c>
      <c r="N31" s="31">
        <f t="shared" si="0"/>
        <v>9353</v>
      </c>
      <c r="O31" s="244"/>
      <c r="P31" s="206"/>
      <c r="Q31" s="244"/>
      <c r="R31" s="244"/>
      <c r="S31" s="244"/>
      <c r="T31" s="244"/>
      <c r="U31" s="207"/>
      <c r="V31" s="207"/>
      <c r="W31" s="207"/>
      <c r="X31" s="207"/>
      <c r="Y31" s="207"/>
      <c r="Z31" s="207"/>
      <c r="AA31" s="207"/>
      <c r="AB31" s="207"/>
      <c r="AC31" s="207"/>
    </row>
    <row r="32" spans="1:29" s="204" customFormat="1" ht="33.75" customHeight="1" x14ac:dyDescent="0.4">
      <c r="A32" s="245" t="s">
        <v>31</v>
      </c>
      <c r="B32" s="15">
        <v>1358</v>
      </c>
      <c r="C32" s="30">
        <v>2585.0000000000005</v>
      </c>
      <c r="D32" s="30">
        <v>1452</v>
      </c>
      <c r="E32" s="30">
        <v>946</v>
      </c>
      <c r="F32" s="30">
        <v>1424</v>
      </c>
      <c r="G32" s="30">
        <v>1964</v>
      </c>
      <c r="H32" s="30">
        <v>857</v>
      </c>
      <c r="I32" s="30">
        <v>945</v>
      </c>
      <c r="J32" s="30">
        <v>1196</v>
      </c>
      <c r="K32" s="30">
        <v>1140</v>
      </c>
      <c r="L32" s="30">
        <v>1624</v>
      </c>
      <c r="M32" s="30">
        <v>1258</v>
      </c>
      <c r="N32" s="31">
        <f>SUM(B32:M32)</f>
        <v>16749</v>
      </c>
      <c r="O32" s="244"/>
      <c r="P32" s="206"/>
      <c r="Q32" s="244"/>
      <c r="R32" s="244"/>
      <c r="S32" s="244"/>
      <c r="T32" s="244"/>
      <c r="U32" s="207"/>
      <c r="V32" s="207"/>
      <c r="W32" s="207"/>
      <c r="X32" s="207"/>
      <c r="Y32" s="207"/>
      <c r="Z32" s="207"/>
      <c r="AA32" s="207"/>
      <c r="AB32" s="207"/>
      <c r="AC32" s="207"/>
    </row>
    <row r="33" spans="1:29" s="204" customFormat="1" ht="33.75" customHeight="1" x14ac:dyDescent="0.4">
      <c r="A33" s="245" t="s">
        <v>187</v>
      </c>
      <c r="B33" s="15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12521.019000000002</v>
      </c>
      <c r="K33" s="30">
        <v>21088.032000000003</v>
      </c>
      <c r="L33" s="30">
        <v>23065.035</v>
      </c>
      <c r="M33" s="30">
        <v>9226.014000000001</v>
      </c>
      <c r="N33" s="31">
        <f t="shared" si="0"/>
        <v>65900.100000000006</v>
      </c>
      <c r="O33" s="244"/>
      <c r="P33" s="206"/>
      <c r="Q33" s="244"/>
      <c r="R33" s="244"/>
      <c r="S33" s="244"/>
      <c r="T33" s="244"/>
      <c r="U33" s="207"/>
      <c r="V33" s="207"/>
      <c r="W33" s="207"/>
      <c r="X33" s="207"/>
      <c r="Y33" s="207"/>
      <c r="Z33" s="207"/>
      <c r="AA33" s="207"/>
      <c r="AB33" s="207"/>
      <c r="AC33" s="207"/>
    </row>
    <row r="34" spans="1:29" s="204" customFormat="1" ht="33.75" customHeight="1" x14ac:dyDescent="0.4">
      <c r="A34" s="245" t="s">
        <v>32</v>
      </c>
      <c r="B34" s="15">
        <v>1241</v>
      </c>
      <c r="C34" s="30">
        <v>1047</v>
      </c>
      <c r="D34" s="30">
        <v>2501</v>
      </c>
      <c r="E34" s="30">
        <v>858</v>
      </c>
      <c r="F34" s="30">
        <v>923.99999999999989</v>
      </c>
      <c r="G34" s="30">
        <v>606</v>
      </c>
      <c r="H34" s="30">
        <v>1662</v>
      </c>
      <c r="I34" s="30">
        <v>1209</v>
      </c>
      <c r="J34" s="30">
        <v>1659</v>
      </c>
      <c r="K34" s="30">
        <v>1187</v>
      </c>
      <c r="L34" s="30">
        <v>1520</v>
      </c>
      <c r="M34" s="30">
        <v>1050</v>
      </c>
      <c r="N34" s="31">
        <f t="shared" si="0"/>
        <v>15464</v>
      </c>
      <c r="O34" s="244"/>
      <c r="P34" s="206"/>
      <c r="Q34" s="244"/>
      <c r="R34" s="244"/>
      <c r="S34" s="244"/>
      <c r="T34" s="244"/>
      <c r="U34" s="207"/>
      <c r="V34" s="207"/>
      <c r="W34" s="207"/>
      <c r="X34" s="207"/>
      <c r="Y34" s="207"/>
      <c r="Z34" s="207"/>
      <c r="AA34" s="207"/>
      <c r="AB34" s="207"/>
      <c r="AC34" s="207"/>
    </row>
    <row r="35" spans="1:29" s="204" customFormat="1" ht="33.75" customHeight="1" x14ac:dyDescent="0.4">
      <c r="A35" s="245" t="s">
        <v>33</v>
      </c>
      <c r="B35" s="15">
        <v>349</v>
      </c>
      <c r="C35" s="30">
        <v>220</v>
      </c>
      <c r="D35" s="30">
        <v>209</v>
      </c>
      <c r="E35" s="30">
        <v>268</v>
      </c>
      <c r="F35" s="30">
        <v>532</v>
      </c>
      <c r="G35" s="30">
        <v>92</v>
      </c>
      <c r="H35" s="30">
        <v>331</v>
      </c>
      <c r="I35" s="30">
        <v>190</v>
      </c>
      <c r="J35" s="30">
        <v>300</v>
      </c>
      <c r="K35" s="30">
        <v>503</v>
      </c>
      <c r="L35" s="30">
        <v>620</v>
      </c>
      <c r="M35" s="30">
        <v>252</v>
      </c>
      <c r="N35" s="31">
        <f t="shared" si="0"/>
        <v>3866</v>
      </c>
      <c r="O35" s="244"/>
      <c r="P35" s="206"/>
      <c r="Q35" s="244"/>
      <c r="R35" s="244"/>
      <c r="S35" s="244"/>
      <c r="T35" s="244"/>
      <c r="U35" s="207"/>
      <c r="V35" s="207"/>
      <c r="W35" s="207"/>
      <c r="X35" s="207"/>
      <c r="Y35" s="207"/>
      <c r="Z35" s="207"/>
      <c r="AA35" s="207"/>
      <c r="AB35" s="207"/>
      <c r="AC35" s="207"/>
    </row>
    <row r="36" spans="1:29" s="204" customFormat="1" ht="33.75" customHeight="1" x14ac:dyDescent="0.4">
      <c r="A36" s="245" t="s">
        <v>51</v>
      </c>
      <c r="B36" s="15">
        <v>97</v>
      </c>
      <c r="C36" s="30">
        <v>203</v>
      </c>
      <c r="D36" s="30">
        <v>169</v>
      </c>
      <c r="E36" s="30">
        <v>78</v>
      </c>
      <c r="F36" s="30">
        <v>120</v>
      </c>
      <c r="G36" s="30">
        <v>48</v>
      </c>
      <c r="H36" s="30">
        <v>26</v>
      </c>
      <c r="I36" s="30">
        <v>108</v>
      </c>
      <c r="J36" s="30">
        <v>30</v>
      </c>
      <c r="K36" s="30">
        <v>71</v>
      </c>
      <c r="L36" s="30">
        <v>99</v>
      </c>
      <c r="M36" s="30">
        <v>79</v>
      </c>
      <c r="N36" s="31">
        <f t="shared" si="0"/>
        <v>1128</v>
      </c>
      <c r="O36" s="244"/>
      <c r="P36" s="206"/>
      <c r="Q36" s="244"/>
      <c r="R36" s="244"/>
      <c r="S36" s="244"/>
      <c r="T36" s="244"/>
      <c r="U36" s="207"/>
      <c r="V36" s="207"/>
      <c r="W36" s="207"/>
      <c r="X36" s="207"/>
      <c r="Y36" s="207"/>
      <c r="Z36" s="207"/>
      <c r="AA36" s="207"/>
      <c r="AB36" s="207"/>
      <c r="AC36" s="207"/>
    </row>
    <row r="37" spans="1:29" s="204" customFormat="1" ht="33.75" customHeight="1" x14ac:dyDescent="0.4">
      <c r="A37" s="245" t="s">
        <v>52</v>
      </c>
      <c r="B37" s="15">
        <v>389</v>
      </c>
      <c r="C37" s="30">
        <v>650</v>
      </c>
      <c r="D37" s="30">
        <v>415</v>
      </c>
      <c r="E37" s="30">
        <v>395</v>
      </c>
      <c r="F37" s="30">
        <v>546</v>
      </c>
      <c r="G37" s="30">
        <v>289</v>
      </c>
      <c r="H37" s="30">
        <v>647</v>
      </c>
      <c r="I37" s="30">
        <v>526</v>
      </c>
      <c r="J37" s="30">
        <v>360</v>
      </c>
      <c r="K37" s="30">
        <v>420</v>
      </c>
      <c r="L37" s="30">
        <v>462</v>
      </c>
      <c r="M37" s="30">
        <v>411</v>
      </c>
      <c r="N37" s="31">
        <f t="shared" si="0"/>
        <v>5510</v>
      </c>
      <c r="O37" s="244"/>
      <c r="P37" s="206"/>
      <c r="Q37" s="244"/>
      <c r="R37" s="244"/>
      <c r="S37" s="244"/>
      <c r="T37" s="244"/>
      <c r="U37" s="207"/>
      <c r="V37" s="207"/>
      <c r="W37" s="207"/>
      <c r="X37" s="207"/>
      <c r="Y37" s="207"/>
      <c r="Z37" s="207"/>
      <c r="AA37" s="207"/>
      <c r="AB37" s="207"/>
      <c r="AC37" s="207"/>
    </row>
    <row r="38" spans="1:29" s="204" customFormat="1" ht="33.75" customHeight="1" x14ac:dyDescent="0.4">
      <c r="A38" s="245" t="s">
        <v>34</v>
      </c>
      <c r="B38" s="15">
        <v>253</v>
      </c>
      <c r="C38" s="30">
        <v>113</v>
      </c>
      <c r="D38" s="30">
        <v>213</v>
      </c>
      <c r="E38" s="30">
        <v>138</v>
      </c>
      <c r="F38" s="30">
        <v>197</v>
      </c>
      <c r="G38" s="30">
        <v>108</v>
      </c>
      <c r="H38" s="30">
        <v>264</v>
      </c>
      <c r="I38" s="30">
        <v>186</v>
      </c>
      <c r="J38" s="30">
        <v>132</v>
      </c>
      <c r="K38" s="30">
        <v>122</v>
      </c>
      <c r="L38" s="30">
        <v>130</v>
      </c>
      <c r="M38" s="30">
        <v>147</v>
      </c>
      <c r="N38" s="31">
        <f t="shared" si="0"/>
        <v>2003</v>
      </c>
      <c r="O38" s="244"/>
      <c r="P38" s="206"/>
      <c r="Q38" s="244"/>
      <c r="R38" s="244"/>
      <c r="S38" s="244"/>
      <c r="T38" s="244"/>
      <c r="U38" s="207"/>
      <c r="V38" s="207"/>
      <c r="W38" s="207"/>
      <c r="X38" s="207"/>
      <c r="Y38" s="207"/>
      <c r="Z38" s="207"/>
      <c r="AA38" s="207"/>
      <c r="AB38" s="207"/>
      <c r="AC38" s="207"/>
    </row>
    <row r="39" spans="1:29" s="204" customFormat="1" ht="33.75" customHeight="1" x14ac:dyDescent="0.4">
      <c r="A39" s="245" t="s">
        <v>65</v>
      </c>
      <c r="B39" s="15">
        <v>694</v>
      </c>
      <c r="C39" s="30">
        <v>763</v>
      </c>
      <c r="D39" s="30">
        <v>899</v>
      </c>
      <c r="E39" s="30">
        <v>723</v>
      </c>
      <c r="F39" s="30">
        <v>1024</v>
      </c>
      <c r="G39" s="30">
        <v>196</v>
      </c>
      <c r="H39" s="30">
        <v>165</v>
      </c>
      <c r="I39" s="30">
        <v>246</v>
      </c>
      <c r="J39" s="30">
        <v>652.00000000000011</v>
      </c>
      <c r="K39" s="30">
        <v>1137</v>
      </c>
      <c r="L39" s="30">
        <v>2109</v>
      </c>
      <c r="M39" s="30">
        <v>1439</v>
      </c>
      <c r="N39" s="31">
        <f t="shared" si="0"/>
        <v>10047</v>
      </c>
      <c r="O39" s="244"/>
      <c r="P39" s="206"/>
      <c r="Q39" s="244"/>
      <c r="R39" s="244"/>
      <c r="S39" s="244"/>
      <c r="T39" s="244"/>
      <c r="U39" s="207"/>
      <c r="V39" s="207"/>
      <c r="W39" s="207"/>
      <c r="X39" s="207"/>
      <c r="Y39" s="207"/>
      <c r="Z39" s="207"/>
      <c r="AA39" s="207"/>
      <c r="AB39" s="207"/>
      <c r="AC39" s="207"/>
    </row>
    <row r="40" spans="1:29" s="204" customFormat="1" ht="33.75" customHeight="1" x14ac:dyDescent="0.4">
      <c r="A40" s="245" t="s">
        <v>53</v>
      </c>
      <c r="B40" s="15">
        <v>0</v>
      </c>
      <c r="C40" s="30">
        <v>52</v>
      </c>
      <c r="D40" s="30">
        <v>213</v>
      </c>
      <c r="E40" s="30">
        <v>20</v>
      </c>
      <c r="F40" s="30">
        <v>632</v>
      </c>
      <c r="G40" s="30">
        <v>59</v>
      </c>
      <c r="H40" s="30">
        <v>57</v>
      </c>
      <c r="I40" s="30">
        <v>0</v>
      </c>
      <c r="J40" s="30">
        <v>58</v>
      </c>
      <c r="K40" s="30">
        <v>120</v>
      </c>
      <c r="L40" s="30">
        <v>200</v>
      </c>
      <c r="M40" s="30">
        <v>25</v>
      </c>
      <c r="N40" s="31">
        <f t="shared" si="0"/>
        <v>1436</v>
      </c>
      <c r="O40" s="244"/>
      <c r="P40" s="206"/>
      <c r="Q40" s="244"/>
      <c r="R40" s="244"/>
      <c r="S40" s="244"/>
      <c r="T40" s="244"/>
      <c r="U40" s="207"/>
      <c r="V40" s="207"/>
      <c r="W40" s="207"/>
      <c r="X40" s="207"/>
      <c r="Y40" s="207"/>
      <c r="Z40" s="207"/>
      <c r="AA40" s="207"/>
      <c r="AB40" s="207"/>
      <c r="AC40" s="207"/>
    </row>
    <row r="41" spans="1:29" s="204" customFormat="1" ht="33.75" customHeight="1" x14ac:dyDescent="0.4">
      <c r="A41" s="245" t="s">
        <v>35</v>
      </c>
      <c r="B41" s="15">
        <v>326</v>
      </c>
      <c r="C41" s="30">
        <v>324</v>
      </c>
      <c r="D41" s="30">
        <v>157</v>
      </c>
      <c r="E41" s="30">
        <v>271</v>
      </c>
      <c r="F41" s="30">
        <v>125</v>
      </c>
      <c r="G41" s="30">
        <v>138</v>
      </c>
      <c r="H41" s="30">
        <v>68</v>
      </c>
      <c r="I41" s="30">
        <v>93</v>
      </c>
      <c r="J41" s="30">
        <v>210</v>
      </c>
      <c r="K41" s="30">
        <v>208</v>
      </c>
      <c r="L41" s="30">
        <v>328</v>
      </c>
      <c r="M41" s="30">
        <v>266</v>
      </c>
      <c r="N41" s="31">
        <f t="shared" si="0"/>
        <v>2514</v>
      </c>
      <c r="O41" s="244"/>
      <c r="P41" s="206"/>
      <c r="Q41" s="244"/>
      <c r="R41" s="244"/>
      <c r="S41" s="244"/>
      <c r="T41" s="244"/>
      <c r="U41" s="207"/>
      <c r="V41" s="207"/>
      <c r="W41" s="207"/>
      <c r="X41" s="207"/>
      <c r="Y41" s="207"/>
      <c r="Z41" s="207"/>
      <c r="AA41" s="207"/>
      <c r="AB41" s="207"/>
      <c r="AC41" s="207"/>
    </row>
    <row r="42" spans="1:29" s="204" customFormat="1" ht="33.75" customHeight="1" x14ac:dyDescent="0.4">
      <c r="A42" s="245" t="s">
        <v>36</v>
      </c>
      <c r="B42" s="15">
        <v>70</v>
      </c>
      <c r="C42" s="30">
        <v>164</v>
      </c>
      <c r="D42" s="30">
        <v>100</v>
      </c>
      <c r="E42" s="30">
        <v>107</v>
      </c>
      <c r="F42" s="30">
        <v>35</v>
      </c>
      <c r="G42" s="30">
        <v>115</v>
      </c>
      <c r="H42" s="30">
        <v>117</v>
      </c>
      <c r="I42" s="30">
        <v>75</v>
      </c>
      <c r="J42" s="30">
        <v>200</v>
      </c>
      <c r="K42" s="30">
        <v>64.999999999999986</v>
      </c>
      <c r="L42" s="30">
        <v>599</v>
      </c>
      <c r="M42" s="30">
        <v>95</v>
      </c>
      <c r="N42" s="31">
        <f>SUM(B42:M42)</f>
        <v>1742</v>
      </c>
      <c r="O42" s="244"/>
      <c r="P42" s="206"/>
      <c r="Q42" s="244"/>
      <c r="R42" s="244"/>
      <c r="S42" s="244"/>
      <c r="T42" s="244"/>
      <c r="U42" s="207"/>
      <c r="V42" s="207"/>
      <c r="W42" s="207"/>
      <c r="X42" s="207"/>
      <c r="Y42" s="207"/>
      <c r="Z42" s="207"/>
      <c r="AA42" s="207"/>
      <c r="AB42" s="207"/>
      <c r="AC42" s="207"/>
    </row>
    <row r="43" spans="1:29" s="204" customFormat="1" ht="33.75" customHeight="1" x14ac:dyDescent="0.4">
      <c r="A43" s="245" t="s">
        <v>37</v>
      </c>
      <c r="B43" s="15">
        <v>226</v>
      </c>
      <c r="C43" s="30">
        <v>230</v>
      </c>
      <c r="D43" s="30">
        <v>349</v>
      </c>
      <c r="E43" s="30">
        <v>568</v>
      </c>
      <c r="F43" s="30">
        <v>421</v>
      </c>
      <c r="G43" s="30">
        <v>144</v>
      </c>
      <c r="H43" s="30">
        <v>680</v>
      </c>
      <c r="I43" s="30">
        <v>570</v>
      </c>
      <c r="J43" s="30">
        <v>3760</v>
      </c>
      <c r="K43" s="30">
        <v>3331</v>
      </c>
      <c r="L43" s="30">
        <v>8547</v>
      </c>
      <c r="M43" s="30">
        <v>358.00000000000006</v>
      </c>
      <c r="N43" s="31">
        <f t="shared" si="0"/>
        <v>19184</v>
      </c>
      <c r="O43" s="244"/>
      <c r="P43" s="206"/>
      <c r="Q43" s="244"/>
      <c r="R43" s="244"/>
      <c r="S43" s="244"/>
      <c r="T43" s="244"/>
      <c r="U43" s="207"/>
      <c r="V43" s="207"/>
      <c r="W43" s="207"/>
      <c r="X43" s="207"/>
      <c r="Y43" s="207"/>
      <c r="Z43" s="207"/>
      <c r="AA43" s="207"/>
      <c r="AB43" s="207"/>
      <c r="AC43" s="207"/>
    </row>
    <row r="44" spans="1:29" s="204" customFormat="1" ht="33.75" customHeight="1" x14ac:dyDescent="0.4">
      <c r="A44" s="245" t="s">
        <v>38</v>
      </c>
      <c r="B44" s="15">
        <v>1710</v>
      </c>
      <c r="C44" s="30">
        <v>3038</v>
      </c>
      <c r="D44" s="30">
        <v>4995</v>
      </c>
      <c r="E44" s="30">
        <v>2178</v>
      </c>
      <c r="F44" s="30">
        <v>3102</v>
      </c>
      <c r="G44" s="30">
        <v>2736</v>
      </c>
      <c r="H44" s="30">
        <v>1811</v>
      </c>
      <c r="I44" s="30">
        <v>1078</v>
      </c>
      <c r="J44" s="30">
        <v>1985</v>
      </c>
      <c r="K44" s="30">
        <v>3326</v>
      </c>
      <c r="L44" s="30">
        <v>2994</v>
      </c>
      <c r="M44" s="30">
        <v>2547</v>
      </c>
      <c r="N44" s="31">
        <f t="shared" si="0"/>
        <v>31500</v>
      </c>
      <c r="O44" s="244"/>
      <c r="P44" s="206"/>
      <c r="Q44" s="244"/>
      <c r="R44" s="244"/>
      <c r="S44" s="244"/>
      <c r="T44" s="244"/>
      <c r="U44" s="207"/>
      <c r="V44" s="207"/>
      <c r="W44" s="207"/>
      <c r="X44" s="207"/>
      <c r="Y44" s="207"/>
      <c r="Z44" s="207"/>
      <c r="AA44" s="207"/>
      <c r="AB44" s="207"/>
      <c r="AC44" s="207"/>
    </row>
    <row r="45" spans="1:29" s="204" customFormat="1" ht="33.75" customHeight="1" x14ac:dyDescent="0.4">
      <c r="A45" s="245" t="s">
        <v>39</v>
      </c>
      <c r="B45" s="15">
        <v>1588</v>
      </c>
      <c r="C45" s="30">
        <v>2014.0000000000002</v>
      </c>
      <c r="D45" s="30">
        <v>1056</v>
      </c>
      <c r="E45" s="30">
        <v>1779</v>
      </c>
      <c r="F45" s="30">
        <v>3104.0000000000005</v>
      </c>
      <c r="G45" s="30">
        <v>847</v>
      </c>
      <c r="H45" s="30">
        <v>1019</v>
      </c>
      <c r="I45" s="30">
        <v>991</v>
      </c>
      <c r="J45" s="30">
        <v>2598.0000000000005</v>
      </c>
      <c r="K45" s="30">
        <v>3021</v>
      </c>
      <c r="L45" s="30">
        <v>1628</v>
      </c>
      <c r="M45" s="30">
        <v>1720.9999999999998</v>
      </c>
      <c r="N45" s="31">
        <f t="shared" si="0"/>
        <v>21366</v>
      </c>
      <c r="O45" s="244"/>
      <c r="P45" s="206"/>
      <c r="Q45" s="244"/>
      <c r="R45" s="244"/>
      <c r="S45" s="244"/>
      <c r="T45" s="244"/>
      <c r="U45" s="207"/>
      <c r="V45" s="207"/>
      <c r="W45" s="207"/>
      <c r="X45" s="207"/>
      <c r="Y45" s="207"/>
      <c r="Z45" s="207"/>
      <c r="AA45" s="207"/>
      <c r="AB45" s="207"/>
      <c r="AC45" s="207"/>
    </row>
    <row r="46" spans="1:29" s="204" customFormat="1" ht="33.75" customHeight="1" x14ac:dyDescent="0.4">
      <c r="A46" s="245" t="s">
        <v>54</v>
      </c>
      <c r="B46" s="15">
        <v>748</v>
      </c>
      <c r="C46" s="30">
        <v>2449.9999999999995</v>
      </c>
      <c r="D46" s="30">
        <v>1422</v>
      </c>
      <c r="E46" s="30">
        <v>578</v>
      </c>
      <c r="F46" s="30">
        <v>1520</v>
      </c>
      <c r="G46" s="30">
        <v>774</v>
      </c>
      <c r="H46" s="30">
        <v>250</v>
      </c>
      <c r="I46" s="30">
        <v>309</v>
      </c>
      <c r="J46" s="30">
        <v>398</v>
      </c>
      <c r="K46" s="30">
        <v>1380</v>
      </c>
      <c r="L46" s="30">
        <v>2071</v>
      </c>
      <c r="M46" s="30">
        <v>987</v>
      </c>
      <c r="N46" s="31">
        <f t="shared" si="0"/>
        <v>12887</v>
      </c>
      <c r="O46" s="244"/>
      <c r="P46" s="206"/>
      <c r="Q46" s="244"/>
      <c r="R46" s="244"/>
      <c r="S46" s="244"/>
      <c r="T46" s="244"/>
      <c r="U46" s="207"/>
      <c r="V46" s="207"/>
      <c r="W46" s="207"/>
      <c r="X46" s="207"/>
      <c r="Y46" s="207"/>
      <c r="Z46" s="207"/>
      <c r="AA46" s="207"/>
      <c r="AB46" s="207"/>
      <c r="AC46" s="207"/>
    </row>
    <row r="47" spans="1:29" s="204" customFormat="1" ht="33.75" customHeight="1" x14ac:dyDescent="0.4">
      <c r="A47" s="245" t="s">
        <v>40</v>
      </c>
      <c r="B47" s="15">
        <v>0</v>
      </c>
      <c r="C47" s="30">
        <v>166</v>
      </c>
      <c r="D47" s="30">
        <v>22</v>
      </c>
      <c r="E47" s="30">
        <v>4</v>
      </c>
      <c r="F47" s="30">
        <v>22</v>
      </c>
      <c r="G47" s="30">
        <v>0</v>
      </c>
      <c r="H47" s="30">
        <v>50</v>
      </c>
      <c r="I47" s="30">
        <v>65</v>
      </c>
      <c r="J47" s="30">
        <v>0</v>
      </c>
      <c r="K47" s="30">
        <v>27</v>
      </c>
      <c r="L47" s="30">
        <v>0</v>
      </c>
      <c r="M47" s="30">
        <v>40</v>
      </c>
      <c r="N47" s="31">
        <f t="shared" si="0"/>
        <v>396</v>
      </c>
      <c r="O47" s="244"/>
      <c r="P47" s="206"/>
      <c r="Q47" s="244"/>
      <c r="R47" s="244"/>
      <c r="S47" s="244"/>
      <c r="T47" s="244"/>
      <c r="U47" s="207"/>
      <c r="V47" s="207"/>
      <c r="W47" s="207"/>
      <c r="X47" s="207"/>
      <c r="Y47" s="207"/>
      <c r="Z47" s="207"/>
      <c r="AA47" s="207"/>
      <c r="AB47" s="207"/>
      <c r="AC47" s="207"/>
    </row>
    <row r="48" spans="1:29" s="204" customFormat="1" ht="33.75" customHeight="1" x14ac:dyDescent="0.4">
      <c r="A48" s="245" t="s">
        <v>41</v>
      </c>
      <c r="B48" s="15">
        <v>3584</v>
      </c>
      <c r="C48" s="30">
        <v>4201</v>
      </c>
      <c r="D48" s="30">
        <v>3796</v>
      </c>
      <c r="E48" s="30">
        <v>5410</v>
      </c>
      <c r="F48" s="30">
        <v>3621</v>
      </c>
      <c r="G48" s="30">
        <v>3272</v>
      </c>
      <c r="H48" s="30">
        <v>4418</v>
      </c>
      <c r="I48" s="30">
        <v>10214</v>
      </c>
      <c r="J48" s="30">
        <v>2589.0000000000005</v>
      </c>
      <c r="K48" s="30">
        <v>2541</v>
      </c>
      <c r="L48" s="30">
        <v>4985</v>
      </c>
      <c r="M48" s="30">
        <v>1254</v>
      </c>
      <c r="N48" s="31">
        <f t="shared" si="0"/>
        <v>49885</v>
      </c>
      <c r="O48" s="244"/>
      <c r="P48" s="206"/>
      <c r="Q48" s="244"/>
      <c r="R48" s="244"/>
      <c r="S48" s="244"/>
      <c r="T48" s="244"/>
      <c r="U48" s="207"/>
      <c r="V48" s="207"/>
      <c r="W48" s="207"/>
      <c r="X48" s="207"/>
      <c r="Y48" s="207"/>
      <c r="Z48" s="207"/>
      <c r="AA48" s="207"/>
      <c r="AB48" s="207"/>
      <c r="AC48" s="207"/>
    </row>
    <row r="49" spans="1:33" s="204" customFormat="1" ht="33.75" customHeight="1" x14ac:dyDescent="0.4">
      <c r="A49" s="245" t="s">
        <v>55</v>
      </c>
      <c r="B49" s="15">
        <v>589</v>
      </c>
      <c r="C49" s="30">
        <v>775</v>
      </c>
      <c r="D49" s="30">
        <v>389</v>
      </c>
      <c r="E49" s="30">
        <v>769</v>
      </c>
      <c r="F49" s="30">
        <v>524</v>
      </c>
      <c r="G49" s="30">
        <v>412</v>
      </c>
      <c r="H49" s="30">
        <v>486</v>
      </c>
      <c r="I49" s="30">
        <v>445</v>
      </c>
      <c r="J49" s="30">
        <v>205</v>
      </c>
      <c r="K49" s="30">
        <v>1732</v>
      </c>
      <c r="L49" s="30">
        <v>1185</v>
      </c>
      <c r="M49" s="30">
        <v>682</v>
      </c>
      <c r="N49" s="31">
        <f t="shared" si="0"/>
        <v>8193</v>
      </c>
      <c r="O49" s="244"/>
      <c r="P49" s="206"/>
      <c r="Q49" s="244"/>
      <c r="R49" s="244"/>
      <c r="S49" s="244"/>
      <c r="T49" s="244"/>
      <c r="U49" s="207"/>
      <c r="V49" s="207"/>
      <c r="W49" s="207"/>
      <c r="X49" s="207"/>
      <c r="Y49" s="207"/>
      <c r="Z49" s="207"/>
      <c r="AA49" s="207"/>
      <c r="AB49" s="207"/>
      <c r="AC49" s="207"/>
    </row>
    <row r="50" spans="1:33" s="204" customFormat="1" ht="33.75" customHeight="1" x14ac:dyDescent="0.4">
      <c r="A50" s="245" t="s">
        <v>66</v>
      </c>
      <c r="B50" s="15">
        <v>0</v>
      </c>
      <c r="C50" s="30">
        <v>0</v>
      </c>
      <c r="D50" s="30">
        <v>98</v>
      </c>
      <c r="E50" s="30">
        <v>0</v>
      </c>
      <c r="F50" s="30">
        <v>0</v>
      </c>
      <c r="G50" s="30">
        <v>0</v>
      </c>
      <c r="H50" s="30">
        <v>10</v>
      </c>
      <c r="I50" s="30">
        <v>0</v>
      </c>
      <c r="J50" s="30">
        <v>68</v>
      </c>
      <c r="K50" s="30">
        <v>6</v>
      </c>
      <c r="L50" s="30">
        <v>0</v>
      </c>
      <c r="M50" s="30">
        <v>0</v>
      </c>
      <c r="N50" s="31">
        <f t="shared" si="0"/>
        <v>182</v>
      </c>
      <c r="O50" s="244"/>
      <c r="P50" s="206"/>
      <c r="Q50" s="244"/>
      <c r="R50" s="244"/>
      <c r="S50" s="244"/>
      <c r="T50" s="244"/>
      <c r="U50" s="207"/>
      <c r="V50" s="207"/>
      <c r="W50" s="207"/>
      <c r="X50" s="207"/>
      <c r="Y50" s="207"/>
      <c r="Z50" s="207"/>
      <c r="AA50" s="207"/>
      <c r="AB50" s="207"/>
      <c r="AC50" s="207"/>
    </row>
    <row r="51" spans="1:33" s="204" customFormat="1" ht="33.75" customHeight="1" x14ac:dyDescent="0.4">
      <c r="A51" s="245" t="s">
        <v>42</v>
      </c>
      <c r="B51" s="15">
        <v>0</v>
      </c>
      <c r="C51" s="30">
        <v>0</v>
      </c>
      <c r="D51" s="30">
        <v>0</v>
      </c>
      <c r="E51" s="30">
        <v>0</v>
      </c>
      <c r="F51" s="30">
        <v>0</v>
      </c>
      <c r="G51" s="30">
        <v>8</v>
      </c>
      <c r="H51" s="30">
        <v>75</v>
      </c>
      <c r="I51" s="30">
        <v>0</v>
      </c>
      <c r="J51" s="30">
        <v>12</v>
      </c>
      <c r="K51" s="30">
        <v>242</v>
      </c>
      <c r="L51" s="30">
        <v>0</v>
      </c>
      <c r="M51" s="30">
        <v>0</v>
      </c>
      <c r="N51" s="31">
        <f t="shared" si="0"/>
        <v>337</v>
      </c>
      <c r="O51" s="244"/>
      <c r="P51" s="206"/>
      <c r="Q51" s="244"/>
      <c r="R51" s="244"/>
      <c r="S51" s="244"/>
      <c r="T51" s="244"/>
      <c r="U51" s="207"/>
      <c r="V51" s="207"/>
      <c r="W51" s="207"/>
      <c r="X51" s="207"/>
      <c r="Y51" s="207"/>
      <c r="Z51" s="207"/>
      <c r="AA51" s="207"/>
      <c r="AB51" s="207"/>
      <c r="AC51" s="207"/>
    </row>
    <row r="52" spans="1:33" s="204" customFormat="1" ht="33.75" customHeight="1" x14ac:dyDescent="0.4">
      <c r="A52" s="245" t="s">
        <v>43</v>
      </c>
      <c r="B52" s="15">
        <v>6400.9999999999991</v>
      </c>
      <c r="C52" s="30">
        <v>7520.0000000000009</v>
      </c>
      <c r="D52" s="30">
        <v>3902.0000000000005</v>
      </c>
      <c r="E52" s="30">
        <v>7201</v>
      </c>
      <c r="F52" s="30">
        <v>5201</v>
      </c>
      <c r="G52" s="30">
        <v>5793</v>
      </c>
      <c r="H52" s="30">
        <v>7204</v>
      </c>
      <c r="I52" s="30">
        <v>2589</v>
      </c>
      <c r="J52" s="30">
        <v>6215</v>
      </c>
      <c r="K52" s="30">
        <v>3254.0000000000005</v>
      </c>
      <c r="L52" s="30">
        <v>6751.9999999999991</v>
      </c>
      <c r="M52" s="30">
        <v>6587.0000000000009</v>
      </c>
      <c r="N52" s="31">
        <f t="shared" si="0"/>
        <v>68619</v>
      </c>
      <c r="O52" s="244"/>
      <c r="P52" s="206"/>
      <c r="Q52" s="244"/>
      <c r="R52" s="244"/>
      <c r="S52" s="244"/>
      <c r="T52" s="244"/>
      <c r="U52" s="207"/>
      <c r="V52" s="207"/>
      <c r="W52" s="207"/>
      <c r="X52" s="207"/>
      <c r="Y52" s="207"/>
      <c r="Z52" s="207"/>
      <c r="AA52" s="207"/>
      <c r="AB52" s="207"/>
      <c r="AC52" s="207"/>
    </row>
    <row r="53" spans="1:33" s="204" customFormat="1" ht="33.75" customHeight="1" x14ac:dyDescent="0.4">
      <c r="A53" s="245" t="s">
        <v>56</v>
      </c>
      <c r="B53" s="15">
        <v>21043.999999999996</v>
      </c>
      <c r="C53" s="30">
        <v>22411</v>
      </c>
      <c r="D53" s="30">
        <v>15021</v>
      </c>
      <c r="E53" s="30">
        <v>16200.999999999998</v>
      </c>
      <c r="F53" s="30">
        <v>18955</v>
      </c>
      <c r="G53" s="30">
        <v>17606</v>
      </c>
      <c r="H53" s="30">
        <v>17549</v>
      </c>
      <c r="I53" s="30">
        <v>10525</v>
      </c>
      <c r="J53" s="30">
        <v>35014</v>
      </c>
      <c r="K53" s="30">
        <v>17101.999999999996</v>
      </c>
      <c r="L53" s="30">
        <v>38545.000000000007</v>
      </c>
      <c r="M53" s="30">
        <v>30391</v>
      </c>
      <c r="N53" s="31">
        <f t="shared" si="0"/>
        <v>260364</v>
      </c>
      <c r="O53" s="244"/>
      <c r="P53" s="206"/>
      <c r="Q53" s="244"/>
      <c r="R53" s="244"/>
      <c r="S53" s="244"/>
      <c r="T53" s="244"/>
      <c r="U53" s="207"/>
      <c r="V53" s="207"/>
      <c r="W53" s="207"/>
      <c r="X53" s="207"/>
      <c r="Y53" s="207"/>
      <c r="Z53" s="207"/>
      <c r="AA53" s="207"/>
      <c r="AB53" s="207"/>
      <c r="AC53" s="207"/>
    </row>
    <row r="54" spans="1:33" s="204" customFormat="1" ht="35.25" customHeight="1" thickBot="1" x14ac:dyDescent="0.45">
      <c r="A54" s="246" t="s">
        <v>44</v>
      </c>
      <c r="B54" s="58">
        <f t="shared" ref="B54:N54" si="1">SUM(B9:B53)</f>
        <v>755709</v>
      </c>
      <c r="C54" s="66">
        <f t="shared" si="1"/>
        <v>392639</v>
      </c>
      <c r="D54" s="66">
        <f t="shared" si="1"/>
        <v>204130</v>
      </c>
      <c r="E54" s="66">
        <f t="shared" si="1"/>
        <v>339810</v>
      </c>
      <c r="F54" s="66">
        <f t="shared" si="1"/>
        <v>530673</v>
      </c>
      <c r="G54" s="66">
        <f t="shared" si="1"/>
        <v>652405</v>
      </c>
      <c r="H54" s="66">
        <f t="shared" si="1"/>
        <v>698249</v>
      </c>
      <c r="I54" s="66">
        <f t="shared" si="1"/>
        <v>176837</v>
      </c>
      <c r="J54" s="66">
        <f t="shared" si="1"/>
        <v>292216.01899999997</v>
      </c>
      <c r="K54" s="66">
        <f t="shared" si="1"/>
        <v>234293.03200000001</v>
      </c>
      <c r="L54" s="66">
        <f t="shared" si="1"/>
        <v>336236.03499999997</v>
      </c>
      <c r="M54" s="66">
        <f t="shared" si="1"/>
        <v>662328.01399999997</v>
      </c>
      <c r="N54" s="67">
        <f t="shared" si="1"/>
        <v>5275525.0999999996</v>
      </c>
      <c r="O54" s="244"/>
      <c r="P54" s="206"/>
      <c r="Q54" s="244"/>
      <c r="R54" s="244"/>
      <c r="S54" s="244"/>
      <c r="T54" s="244"/>
    </row>
    <row r="55" spans="1:33" s="196" customFormat="1" ht="31.5" customHeight="1" x14ac:dyDescent="0.4">
      <c r="A55" s="247" t="s">
        <v>188</v>
      </c>
      <c r="B55" s="248"/>
      <c r="C55" s="248"/>
      <c r="D55" s="248"/>
      <c r="E55" s="248"/>
      <c r="F55" s="248"/>
      <c r="G55" s="248"/>
      <c r="H55" s="248"/>
      <c r="I55" s="248"/>
      <c r="J55" s="248"/>
      <c r="K55" s="210"/>
      <c r="L55" s="210"/>
      <c r="M55" s="210"/>
      <c r="N55" s="210"/>
      <c r="O55" s="244"/>
      <c r="P55" s="206"/>
      <c r="Q55" s="244"/>
      <c r="R55" s="244"/>
      <c r="S55" s="244"/>
      <c r="T55" s="244"/>
    </row>
    <row r="56" spans="1:33" s="196" customFormat="1" ht="23.25" customHeight="1" x14ac:dyDescent="0.4">
      <c r="A56" s="247" t="s">
        <v>189</v>
      </c>
      <c r="B56" s="248"/>
      <c r="C56" s="248"/>
      <c r="D56" s="248"/>
      <c r="E56" s="248"/>
      <c r="F56" s="248"/>
      <c r="G56" s="248"/>
      <c r="H56" s="248"/>
      <c r="I56" s="248"/>
      <c r="J56" s="248"/>
      <c r="K56" s="210"/>
      <c r="L56" s="210"/>
      <c r="M56" s="210"/>
      <c r="N56" s="210"/>
      <c r="O56" s="244"/>
      <c r="P56" s="206"/>
      <c r="Q56" s="244"/>
      <c r="R56" s="244"/>
      <c r="S56" s="244"/>
      <c r="T56" s="244"/>
    </row>
    <row r="57" spans="1:33" s="196" customFormat="1" ht="19.5" customHeight="1" x14ac:dyDescent="0.35">
      <c r="A57" s="249"/>
      <c r="B57" s="248"/>
      <c r="C57" s="248"/>
      <c r="D57" s="248"/>
      <c r="E57" s="248"/>
      <c r="F57" s="248"/>
      <c r="G57" s="248"/>
      <c r="H57" s="248"/>
      <c r="I57" s="248"/>
      <c r="J57" s="248"/>
      <c r="K57" s="203"/>
      <c r="L57" s="203"/>
      <c r="M57" s="203"/>
      <c r="N57" s="203"/>
      <c r="O57" s="244"/>
      <c r="P57" s="206"/>
      <c r="Q57" s="244"/>
      <c r="R57" s="244"/>
      <c r="S57" s="244"/>
      <c r="T57" s="244"/>
    </row>
    <row r="58" spans="1:33" s="196" customFormat="1" ht="23.25" customHeight="1" x14ac:dyDescent="0.35">
      <c r="A58" s="250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44"/>
      <c r="P58" s="206"/>
      <c r="Q58" s="244"/>
      <c r="R58" s="244"/>
      <c r="S58" s="244"/>
      <c r="T58" s="244"/>
    </row>
    <row r="59" spans="1:33" s="196" customFormat="1" ht="19.5" customHeight="1" x14ac:dyDescent="0.35">
      <c r="A59" s="250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44"/>
      <c r="P59" s="206"/>
      <c r="Q59" s="244"/>
      <c r="R59" s="244"/>
      <c r="S59" s="244"/>
      <c r="T59" s="244"/>
    </row>
    <row r="60" spans="1:33" s="196" customFormat="1" ht="34.5" customHeight="1" x14ac:dyDescent="0.35">
      <c r="O60" s="244"/>
      <c r="P60" s="206"/>
      <c r="Q60" s="244"/>
      <c r="R60" s="244"/>
      <c r="S60" s="244"/>
      <c r="T60" s="244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</row>
    <row r="61" spans="1:33" s="196" customFormat="1" ht="34.5" customHeight="1" x14ac:dyDescent="0.35">
      <c r="O61" s="244"/>
      <c r="P61" s="206"/>
      <c r="Q61" s="244"/>
      <c r="R61" s="244"/>
      <c r="S61" s="244"/>
      <c r="T61" s="244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</row>
    <row r="62" spans="1:33" s="196" customFormat="1" ht="34.5" customHeight="1" x14ac:dyDescent="0.35">
      <c r="O62" s="244"/>
      <c r="P62" s="206"/>
      <c r="Q62" s="244"/>
      <c r="R62" s="244"/>
      <c r="S62" s="244"/>
      <c r="T62" s="244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</row>
    <row r="63" spans="1:33" s="196" customFormat="1" ht="34.5" customHeight="1" x14ac:dyDescent="0.35">
      <c r="O63" s="244"/>
      <c r="P63" s="206"/>
      <c r="Q63" s="244"/>
      <c r="R63" s="244"/>
      <c r="S63" s="244"/>
      <c r="T63" s="244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</row>
    <row r="64" spans="1:33" s="196" customFormat="1" ht="34.5" customHeight="1" x14ac:dyDescent="0.35">
      <c r="O64" s="244"/>
      <c r="P64" s="206"/>
      <c r="Q64" s="244"/>
      <c r="R64" s="244"/>
      <c r="S64" s="244"/>
      <c r="T64" s="244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</row>
    <row r="65" spans="15:33" s="196" customFormat="1" ht="34.5" customHeight="1" x14ac:dyDescent="0.35">
      <c r="O65" s="244"/>
      <c r="P65" s="206"/>
      <c r="Q65" s="244"/>
      <c r="R65" s="244"/>
      <c r="S65" s="244"/>
      <c r="T65" s="244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</row>
    <row r="66" spans="15:33" s="196" customFormat="1" ht="34.5" customHeight="1" x14ac:dyDescent="0.35">
      <c r="O66" s="244"/>
      <c r="P66" s="206"/>
      <c r="Q66" s="244"/>
      <c r="R66" s="244"/>
      <c r="S66" s="244"/>
      <c r="T66" s="244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</row>
    <row r="67" spans="15:33" s="196" customFormat="1" ht="34.5" customHeight="1" x14ac:dyDescent="0.35">
      <c r="O67" s="244"/>
      <c r="P67" s="206"/>
      <c r="Q67" s="244"/>
      <c r="R67" s="244"/>
      <c r="S67" s="244"/>
      <c r="T67" s="244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</row>
    <row r="68" spans="15:33" s="196" customFormat="1" ht="34.5" customHeight="1" x14ac:dyDescent="0.35">
      <c r="O68" s="244"/>
      <c r="P68" s="206"/>
      <c r="Q68" s="244"/>
      <c r="R68" s="244"/>
      <c r="S68" s="244"/>
      <c r="T68" s="244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</row>
    <row r="69" spans="15:33" s="196" customFormat="1" ht="34.5" customHeight="1" x14ac:dyDescent="0.35">
      <c r="O69" s="244"/>
      <c r="P69" s="206"/>
      <c r="Q69" s="244"/>
      <c r="R69" s="244"/>
      <c r="S69" s="244"/>
      <c r="T69" s="244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</row>
    <row r="70" spans="15:33" s="196" customFormat="1" ht="34.5" customHeight="1" x14ac:dyDescent="0.35">
      <c r="O70" s="244"/>
      <c r="P70" s="206"/>
      <c r="Q70" s="244"/>
      <c r="R70" s="244"/>
      <c r="S70" s="244"/>
      <c r="T70" s="244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</row>
    <row r="71" spans="15:33" s="196" customFormat="1" ht="34.5" customHeight="1" x14ac:dyDescent="0.35">
      <c r="O71" s="244"/>
      <c r="P71" s="206"/>
      <c r="Q71" s="244"/>
      <c r="R71" s="244"/>
      <c r="S71" s="244"/>
      <c r="T71" s="244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</row>
    <row r="72" spans="15:33" s="196" customFormat="1" ht="34.5" customHeight="1" x14ac:dyDescent="0.35">
      <c r="O72" s="244"/>
      <c r="P72" s="206"/>
      <c r="Q72" s="244"/>
      <c r="R72" s="244"/>
      <c r="S72" s="244"/>
      <c r="T72" s="244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</row>
    <row r="73" spans="15:33" s="196" customFormat="1" ht="34.5" customHeight="1" x14ac:dyDescent="0.35">
      <c r="O73" s="244"/>
      <c r="P73" s="206"/>
      <c r="Q73" s="244"/>
      <c r="R73" s="244"/>
      <c r="S73" s="244"/>
      <c r="T73" s="244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</row>
    <row r="74" spans="15:33" s="196" customFormat="1" ht="34.5" customHeight="1" x14ac:dyDescent="0.35">
      <c r="O74" s="244"/>
      <c r="P74" s="206"/>
      <c r="Q74" s="244"/>
      <c r="R74" s="244"/>
      <c r="S74" s="244"/>
      <c r="T74" s="244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</row>
    <row r="75" spans="15:33" s="196" customFormat="1" ht="34.5" customHeight="1" x14ac:dyDescent="0.35">
      <c r="O75" s="244"/>
      <c r="P75" s="206"/>
      <c r="Q75" s="244"/>
      <c r="R75" s="244"/>
      <c r="S75" s="244"/>
      <c r="T75" s="244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</row>
    <row r="76" spans="15:33" s="196" customFormat="1" ht="34.5" customHeight="1" x14ac:dyDescent="0.35">
      <c r="O76" s="244"/>
      <c r="P76" s="206"/>
      <c r="Q76" s="244"/>
      <c r="R76" s="244"/>
      <c r="S76" s="244"/>
      <c r="T76" s="244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</row>
    <row r="77" spans="15:33" s="196" customFormat="1" ht="34.5" customHeight="1" x14ac:dyDescent="0.35">
      <c r="O77" s="244"/>
      <c r="P77" s="206"/>
      <c r="Q77" s="244"/>
      <c r="R77" s="244"/>
      <c r="S77" s="244"/>
      <c r="T77" s="244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</row>
    <row r="78" spans="15:33" s="196" customFormat="1" ht="34.5" customHeight="1" x14ac:dyDescent="0.35">
      <c r="O78" s="244"/>
      <c r="P78" s="206"/>
      <c r="Q78" s="244"/>
      <c r="R78" s="244"/>
      <c r="S78" s="244"/>
      <c r="T78" s="244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</row>
    <row r="79" spans="15:33" s="196" customFormat="1" x14ac:dyDescent="0.2">
      <c r="O79" s="239"/>
      <c r="Q79" s="239"/>
      <c r="R79" s="239"/>
      <c r="S79" s="239"/>
      <c r="T79" s="239"/>
    </row>
    <row r="80" spans="15:33" s="196" customFormat="1" x14ac:dyDescent="0.2">
      <c r="O80" s="239"/>
      <c r="Q80" s="239"/>
      <c r="R80" s="239"/>
      <c r="S80" s="239"/>
      <c r="T80" s="239"/>
    </row>
    <row r="81" spans="15:20" s="196" customFormat="1" x14ac:dyDescent="0.2">
      <c r="O81" s="239"/>
      <c r="Q81" s="239"/>
      <c r="R81" s="239"/>
      <c r="S81" s="239"/>
      <c r="T81" s="239"/>
    </row>
    <row r="82" spans="15:20" s="196" customFormat="1" x14ac:dyDescent="0.2">
      <c r="O82" s="239"/>
      <c r="Q82" s="239"/>
      <c r="R82" s="239"/>
      <c r="S82" s="239"/>
      <c r="T82" s="239"/>
    </row>
    <row r="83" spans="15:20" s="196" customFormat="1" x14ac:dyDescent="0.2">
      <c r="O83" s="239"/>
      <c r="Q83" s="239"/>
      <c r="R83" s="239"/>
      <c r="S83" s="239"/>
      <c r="T83" s="239"/>
    </row>
    <row r="84" spans="15:20" s="196" customFormat="1" x14ac:dyDescent="0.2">
      <c r="O84" s="239"/>
      <c r="Q84" s="239"/>
      <c r="R84" s="239"/>
      <c r="S84" s="239"/>
      <c r="T84" s="239"/>
    </row>
    <row r="85" spans="15:20" s="196" customFormat="1" x14ac:dyDescent="0.2">
      <c r="O85" s="239"/>
      <c r="Q85" s="239"/>
      <c r="R85" s="239"/>
      <c r="S85" s="239"/>
      <c r="T85" s="239"/>
    </row>
    <row r="86" spans="15:20" s="196" customFormat="1" x14ac:dyDescent="0.2">
      <c r="O86" s="239"/>
      <c r="Q86" s="239"/>
      <c r="R86" s="239"/>
      <c r="S86" s="239"/>
      <c r="T86" s="239"/>
    </row>
    <row r="87" spans="15:20" s="196" customFormat="1" x14ac:dyDescent="0.2">
      <c r="O87" s="239"/>
      <c r="Q87" s="239"/>
      <c r="R87" s="239"/>
      <c r="S87" s="239"/>
      <c r="T87" s="239"/>
    </row>
    <row r="88" spans="15:20" s="196" customFormat="1" x14ac:dyDescent="0.2">
      <c r="O88" s="239"/>
      <c r="Q88" s="239"/>
      <c r="R88" s="239"/>
      <c r="S88" s="239"/>
      <c r="T88" s="239"/>
    </row>
    <row r="89" spans="15:20" s="196" customFormat="1" x14ac:dyDescent="0.2">
      <c r="O89" s="239"/>
      <c r="Q89" s="239"/>
      <c r="R89" s="239"/>
      <c r="S89" s="239"/>
      <c r="T89" s="239"/>
    </row>
    <row r="90" spans="15:20" s="196" customFormat="1" x14ac:dyDescent="0.2">
      <c r="O90" s="239"/>
      <c r="Q90" s="239"/>
      <c r="R90" s="239"/>
      <c r="S90" s="239"/>
      <c r="T90" s="239"/>
    </row>
    <row r="91" spans="15:20" s="196" customFormat="1" x14ac:dyDescent="0.2">
      <c r="O91" s="239"/>
      <c r="Q91" s="239"/>
      <c r="R91" s="239"/>
      <c r="S91" s="239"/>
      <c r="T91" s="239"/>
    </row>
    <row r="92" spans="15:20" s="196" customFormat="1" x14ac:dyDescent="0.2">
      <c r="O92" s="239"/>
      <c r="Q92" s="239"/>
      <c r="R92" s="239"/>
      <c r="S92" s="239"/>
      <c r="T92" s="239"/>
    </row>
    <row r="93" spans="15:20" s="196" customFormat="1" x14ac:dyDescent="0.2">
      <c r="O93" s="239"/>
      <c r="Q93" s="239"/>
      <c r="R93" s="239"/>
      <c r="S93" s="239"/>
      <c r="T93" s="239"/>
    </row>
    <row r="94" spans="15:20" s="196" customFormat="1" x14ac:dyDescent="0.2">
      <c r="O94" s="239"/>
      <c r="Q94" s="239"/>
      <c r="R94" s="239"/>
      <c r="S94" s="239"/>
      <c r="T94" s="239"/>
    </row>
    <row r="95" spans="15:20" s="196" customFormat="1" x14ac:dyDescent="0.2">
      <c r="O95" s="239"/>
      <c r="Q95" s="239"/>
      <c r="R95" s="239"/>
      <c r="S95" s="239"/>
      <c r="T95" s="239"/>
    </row>
    <row r="96" spans="15:20" s="196" customFormat="1" x14ac:dyDescent="0.2">
      <c r="O96" s="239"/>
      <c r="Q96" s="239"/>
      <c r="R96" s="239"/>
      <c r="S96" s="239"/>
      <c r="T96" s="239"/>
    </row>
    <row r="97" spans="15:20" s="196" customFormat="1" x14ac:dyDescent="0.2">
      <c r="O97" s="239"/>
      <c r="Q97" s="239"/>
      <c r="R97" s="239"/>
      <c r="S97" s="239"/>
      <c r="T97" s="239"/>
    </row>
    <row r="98" spans="15:20" s="196" customFormat="1" x14ac:dyDescent="0.2">
      <c r="O98" s="239"/>
      <c r="Q98" s="239"/>
      <c r="R98" s="239"/>
      <c r="S98" s="239"/>
      <c r="T98" s="239"/>
    </row>
    <row r="99" spans="15:20" s="196" customFormat="1" x14ac:dyDescent="0.2">
      <c r="O99" s="239"/>
      <c r="Q99" s="239"/>
      <c r="R99" s="239"/>
      <c r="S99" s="239"/>
      <c r="T99" s="239"/>
    </row>
    <row r="100" spans="15:20" s="196" customFormat="1" x14ac:dyDescent="0.2">
      <c r="O100" s="239"/>
      <c r="Q100" s="239"/>
      <c r="R100" s="239"/>
      <c r="S100" s="239"/>
      <c r="T100" s="239"/>
    </row>
    <row r="101" spans="15:20" s="196" customFormat="1" x14ac:dyDescent="0.2">
      <c r="O101" s="239"/>
      <c r="Q101" s="239"/>
      <c r="R101" s="239"/>
      <c r="S101" s="239"/>
      <c r="T101" s="239"/>
    </row>
    <row r="102" spans="15:20" s="196" customFormat="1" x14ac:dyDescent="0.2">
      <c r="O102" s="239"/>
      <c r="Q102" s="239"/>
      <c r="R102" s="239"/>
      <c r="S102" s="239"/>
      <c r="T102" s="239"/>
    </row>
    <row r="103" spans="15:20" s="196" customFormat="1" x14ac:dyDescent="0.2">
      <c r="O103" s="239"/>
      <c r="Q103" s="239"/>
      <c r="R103" s="239"/>
      <c r="S103" s="239"/>
      <c r="T103" s="239"/>
    </row>
    <row r="104" spans="15:20" s="196" customFormat="1" x14ac:dyDescent="0.2">
      <c r="O104" s="239"/>
      <c r="Q104" s="239"/>
      <c r="R104" s="239"/>
      <c r="S104" s="239"/>
      <c r="T104" s="239"/>
    </row>
    <row r="105" spans="15:20" s="196" customFormat="1" x14ac:dyDescent="0.2">
      <c r="O105" s="239"/>
      <c r="Q105" s="239"/>
      <c r="R105" s="239"/>
      <c r="S105" s="239"/>
      <c r="T105" s="239"/>
    </row>
    <row r="106" spans="15:20" s="196" customFormat="1" x14ac:dyDescent="0.2">
      <c r="O106" s="239"/>
      <c r="Q106" s="239"/>
      <c r="R106" s="239"/>
      <c r="S106" s="239"/>
      <c r="T106" s="239"/>
    </row>
    <row r="107" spans="15:20" s="196" customFormat="1" x14ac:dyDescent="0.2">
      <c r="O107" s="239"/>
      <c r="Q107" s="239"/>
      <c r="R107" s="239"/>
      <c r="S107" s="239"/>
      <c r="T107" s="239"/>
    </row>
    <row r="108" spans="15:20" s="196" customFormat="1" x14ac:dyDescent="0.2">
      <c r="O108" s="239"/>
      <c r="Q108" s="239"/>
      <c r="R108" s="239"/>
      <c r="S108" s="239"/>
      <c r="T108" s="239"/>
    </row>
    <row r="109" spans="15:20" s="196" customFormat="1" x14ac:dyDescent="0.2">
      <c r="O109" s="239"/>
      <c r="Q109" s="239"/>
      <c r="R109" s="239"/>
      <c r="S109" s="239"/>
      <c r="T109" s="239"/>
    </row>
    <row r="110" spans="15:20" s="196" customFormat="1" x14ac:dyDescent="0.2">
      <c r="O110" s="239"/>
      <c r="Q110" s="239"/>
      <c r="R110" s="239"/>
      <c r="S110" s="239"/>
      <c r="T110" s="239"/>
    </row>
    <row r="111" spans="15:20" s="196" customFormat="1" x14ac:dyDescent="0.2">
      <c r="O111" s="239"/>
      <c r="Q111" s="239"/>
      <c r="R111" s="239"/>
      <c r="S111" s="239"/>
      <c r="T111" s="239"/>
    </row>
    <row r="112" spans="15:20" s="196" customFormat="1" x14ac:dyDescent="0.2">
      <c r="O112" s="239"/>
      <c r="Q112" s="239"/>
      <c r="R112" s="239"/>
      <c r="S112" s="239"/>
      <c r="T112" s="239"/>
    </row>
    <row r="113" spans="15:20" s="196" customFormat="1" x14ac:dyDescent="0.2">
      <c r="O113" s="239"/>
      <c r="Q113" s="239"/>
      <c r="R113" s="239"/>
      <c r="S113" s="239"/>
      <c r="T113" s="239"/>
    </row>
    <row r="114" spans="15:20" s="196" customFormat="1" x14ac:dyDescent="0.2">
      <c r="O114" s="239"/>
      <c r="Q114" s="239"/>
      <c r="R114" s="239"/>
      <c r="S114" s="239"/>
      <c r="T114" s="239"/>
    </row>
    <row r="115" spans="15:20" s="196" customFormat="1" x14ac:dyDescent="0.2">
      <c r="O115" s="239"/>
      <c r="Q115" s="239"/>
      <c r="R115" s="239"/>
      <c r="S115" s="239"/>
      <c r="T115" s="239"/>
    </row>
    <row r="116" spans="15:20" s="196" customFormat="1" x14ac:dyDescent="0.2">
      <c r="O116" s="239"/>
      <c r="Q116" s="239"/>
      <c r="R116" s="239"/>
      <c r="S116" s="239"/>
      <c r="T116" s="239"/>
    </row>
    <row r="117" spans="15:20" s="196" customFormat="1" x14ac:dyDescent="0.2">
      <c r="O117" s="239"/>
      <c r="Q117" s="239"/>
      <c r="R117" s="239"/>
      <c r="S117" s="239"/>
      <c r="T117" s="239"/>
    </row>
    <row r="118" spans="15:20" s="196" customFormat="1" x14ac:dyDescent="0.2">
      <c r="O118" s="239"/>
      <c r="Q118" s="239"/>
      <c r="R118" s="239"/>
      <c r="S118" s="239"/>
      <c r="T118" s="239"/>
    </row>
    <row r="119" spans="15:20" s="196" customFormat="1" x14ac:dyDescent="0.2">
      <c r="O119" s="239"/>
      <c r="Q119" s="239"/>
      <c r="R119" s="239"/>
      <c r="S119" s="239"/>
      <c r="T119" s="239"/>
    </row>
    <row r="120" spans="15:20" s="196" customFormat="1" x14ac:dyDescent="0.2">
      <c r="O120" s="239"/>
      <c r="Q120" s="239"/>
      <c r="R120" s="239"/>
      <c r="S120" s="239"/>
      <c r="T120" s="239"/>
    </row>
    <row r="121" spans="15:20" s="196" customFormat="1" x14ac:dyDescent="0.2">
      <c r="O121" s="239"/>
      <c r="Q121" s="239"/>
      <c r="R121" s="239"/>
      <c r="S121" s="239"/>
      <c r="T121" s="239"/>
    </row>
    <row r="122" spans="15:20" s="196" customFormat="1" x14ac:dyDescent="0.2">
      <c r="O122" s="239"/>
      <c r="Q122" s="239"/>
      <c r="R122" s="239"/>
      <c r="S122" s="239"/>
      <c r="T122" s="239"/>
    </row>
    <row r="123" spans="15:20" s="196" customFormat="1" x14ac:dyDescent="0.2">
      <c r="O123" s="239"/>
      <c r="Q123" s="239"/>
      <c r="R123" s="239"/>
      <c r="S123" s="239"/>
      <c r="T123" s="239"/>
    </row>
    <row r="124" spans="15:20" s="196" customFormat="1" x14ac:dyDescent="0.2">
      <c r="O124" s="239"/>
      <c r="Q124" s="239"/>
      <c r="R124" s="239"/>
      <c r="S124" s="239"/>
      <c r="T124" s="239"/>
    </row>
    <row r="125" spans="15:20" s="196" customFormat="1" x14ac:dyDescent="0.2">
      <c r="O125" s="239"/>
      <c r="Q125" s="239"/>
      <c r="R125" s="239"/>
      <c r="S125" s="239"/>
      <c r="T125" s="239"/>
    </row>
    <row r="126" spans="15:20" s="196" customFormat="1" x14ac:dyDescent="0.2">
      <c r="O126" s="239"/>
      <c r="Q126" s="239"/>
      <c r="R126" s="239"/>
      <c r="S126" s="239"/>
      <c r="T126" s="239"/>
    </row>
    <row r="127" spans="15:20" s="196" customFormat="1" x14ac:dyDescent="0.2">
      <c r="O127" s="239"/>
      <c r="Q127" s="239"/>
      <c r="R127" s="239"/>
      <c r="S127" s="239"/>
      <c r="T127" s="239"/>
    </row>
    <row r="128" spans="15:20" s="196" customFormat="1" x14ac:dyDescent="0.2">
      <c r="O128" s="239"/>
      <c r="Q128" s="239"/>
      <c r="R128" s="239"/>
      <c r="S128" s="239"/>
      <c r="T128" s="239"/>
    </row>
    <row r="129" spans="15:20" s="196" customFormat="1" x14ac:dyDescent="0.2">
      <c r="O129" s="239"/>
      <c r="Q129" s="239"/>
      <c r="R129" s="239"/>
      <c r="S129" s="239"/>
      <c r="T129" s="239"/>
    </row>
    <row r="130" spans="15:20" s="196" customFormat="1" x14ac:dyDescent="0.2">
      <c r="O130" s="239"/>
      <c r="Q130" s="239"/>
      <c r="R130" s="239"/>
      <c r="S130" s="239"/>
      <c r="T130" s="239"/>
    </row>
    <row r="131" spans="15:20" s="196" customFormat="1" x14ac:dyDescent="0.2">
      <c r="O131" s="239"/>
      <c r="Q131" s="239"/>
      <c r="R131" s="239"/>
      <c r="S131" s="239"/>
      <c r="T131" s="239"/>
    </row>
    <row r="132" spans="15:20" s="196" customFormat="1" x14ac:dyDescent="0.2">
      <c r="O132" s="239"/>
      <c r="Q132" s="239"/>
      <c r="R132" s="239"/>
      <c r="S132" s="239"/>
      <c r="T132" s="239"/>
    </row>
    <row r="133" spans="15:20" s="196" customFormat="1" x14ac:dyDescent="0.2">
      <c r="O133" s="239"/>
      <c r="Q133" s="239"/>
      <c r="R133" s="239"/>
      <c r="S133" s="239"/>
      <c r="T133" s="239"/>
    </row>
    <row r="134" spans="15:20" s="196" customFormat="1" x14ac:dyDescent="0.2">
      <c r="O134" s="239"/>
      <c r="Q134" s="239"/>
      <c r="R134" s="239"/>
      <c r="S134" s="239"/>
      <c r="T134" s="239"/>
    </row>
    <row r="135" spans="15:20" s="196" customFormat="1" x14ac:dyDescent="0.2">
      <c r="O135" s="239"/>
      <c r="Q135" s="239"/>
      <c r="R135" s="239"/>
      <c r="S135" s="239"/>
      <c r="T135" s="239"/>
    </row>
    <row r="136" spans="15:20" s="196" customFormat="1" x14ac:dyDescent="0.2">
      <c r="O136" s="239"/>
      <c r="Q136" s="239"/>
      <c r="R136" s="239"/>
      <c r="S136" s="239"/>
      <c r="T136" s="239"/>
    </row>
    <row r="137" spans="15:20" s="196" customFormat="1" x14ac:dyDescent="0.2">
      <c r="O137" s="239"/>
      <c r="Q137" s="239"/>
      <c r="R137" s="239"/>
      <c r="S137" s="239"/>
      <c r="T137" s="239"/>
    </row>
    <row r="138" spans="15:20" s="196" customFormat="1" x14ac:dyDescent="0.2">
      <c r="O138" s="239"/>
      <c r="Q138" s="239"/>
      <c r="R138" s="239"/>
      <c r="S138" s="239"/>
      <c r="T138" s="239"/>
    </row>
    <row r="139" spans="15:20" s="196" customFormat="1" x14ac:dyDescent="0.2">
      <c r="O139" s="239"/>
      <c r="Q139" s="239"/>
      <c r="R139" s="239"/>
      <c r="S139" s="239"/>
      <c r="T139" s="239"/>
    </row>
    <row r="140" spans="15:20" s="196" customFormat="1" x14ac:dyDescent="0.2">
      <c r="O140" s="239"/>
      <c r="Q140" s="239"/>
      <c r="R140" s="239"/>
      <c r="S140" s="239"/>
      <c r="T140" s="239"/>
    </row>
    <row r="141" spans="15:20" s="196" customFormat="1" x14ac:dyDescent="0.2">
      <c r="O141" s="239"/>
      <c r="Q141" s="239"/>
      <c r="R141" s="239"/>
      <c r="S141" s="239"/>
      <c r="T141" s="239"/>
    </row>
    <row r="142" spans="15:20" s="196" customFormat="1" x14ac:dyDescent="0.2">
      <c r="O142" s="239"/>
      <c r="Q142" s="239"/>
      <c r="R142" s="239"/>
      <c r="S142" s="239"/>
      <c r="T142" s="239"/>
    </row>
    <row r="143" spans="15:20" s="196" customFormat="1" x14ac:dyDescent="0.2">
      <c r="O143" s="239"/>
      <c r="Q143" s="239"/>
      <c r="R143" s="239"/>
      <c r="S143" s="239"/>
      <c r="T143" s="239"/>
    </row>
    <row r="144" spans="15:20" s="196" customFormat="1" x14ac:dyDescent="0.2">
      <c r="O144" s="239"/>
      <c r="Q144" s="239"/>
      <c r="R144" s="239"/>
      <c r="S144" s="239"/>
      <c r="T144" s="239"/>
    </row>
    <row r="145" spans="15:20" s="196" customFormat="1" x14ac:dyDescent="0.2">
      <c r="O145" s="239"/>
      <c r="Q145" s="239"/>
      <c r="R145" s="239"/>
      <c r="S145" s="239"/>
      <c r="T145" s="239"/>
    </row>
    <row r="146" spans="15:20" s="196" customFormat="1" x14ac:dyDescent="0.2">
      <c r="O146" s="239"/>
      <c r="Q146" s="239"/>
      <c r="R146" s="239"/>
      <c r="S146" s="239"/>
      <c r="T146" s="239"/>
    </row>
    <row r="147" spans="15:20" s="196" customFormat="1" x14ac:dyDescent="0.2">
      <c r="O147" s="239"/>
      <c r="Q147" s="239"/>
      <c r="R147" s="239"/>
      <c r="S147" s="239"/>
      <c r="T147" s="239"/>
    </row>
    <row r="148" spans="15:20" s="196" customFormat="1" x14ac:dyDescent="0.2">
      <c r="O148" s="239"/>
      <c r="Q148" s="239"/>
      <c r="R148" s="239"/>
      <c r="S148" s="239"/>
      <c r="T148" s="239"/>
    </row>
    <row r="149" spans="15:20" s="196" customFormat="1" x14ac:dyDescent="0.2">
      <c r="O149" s="239"/>
      <c r="Q149" s="239"/>
      <c r="R149" s="239"/>
      <c r="S149" s="239"/>
      <c r="T149" s="239"/>
    </row>
    <row r="150" spans="15:20" s="196" customFormat="1" x14ac:dyDescent="0.2">
      <c r="O150" s="239"/>
      <c r="Q150" s="239"/>
      <c r="R150" s="239"/>
      <c r="S150" s="239"/>
      <c r="T150" s="239"/>
    </row>
    <row r="151" spans="15:20" s="196" customFormat="1" x14ac:dyDescent="0.2">
      <c r="O151" s="239"/>
      <c r="Q151" s="239"/>
      <c r="R151" s="239"/>
      <c r="S151" s="239"/>
      <c r="T151" s="239"/>
    </row>
    <row r="152" spans="15:20" s="196" customFormat="1" x14ac:dyDescent="0.2">
      <c r="O152" s="239"/>
      <c r="Q152" s="239"/>
      <c r="R152" s="239"/>
      <c r="S152" s="239"/>
      <c r="T152" s="239"/>
    </row>
    <row r="153" spans="15:20" s="196" customFormat="1" x14ac:dyDescent="0.2">
      <c r="O153" s="239"/>
      <c r="Q153" s="239"/>
      <c r="R153" s="239"/>
      <c r="S153" s="239"/>
      <c r="T153" s="239"/>
    </row>
    <row r="154" spans="15:20" s="196" customFormat="1" x14ac:dyDescent="0.2">
      <c r="O154" s="239"/>
      <c r="Q154" s="239"/>
      <c r="R154" s="239"/>
      <c r="S154" s="239"/>
      <c r="T154" s="239"/>
    </row>
    <row r="155" spans="15:20" s="196" customFormat="1" x14ac:dyDescent="0.2">
      <c r="O155" s="239"/>
      <c r="Q155" s="239"/>
      <c r="R155" s="239"/>
      <c r="S155" s="239"/>
      <c r="T155" s="239"/>
    </row>
    <row r="156" spans="15:20" s="196" customFormat="1" x14ac:dyDescent="0.2">
      <c r="O156" s="239"/>
      <c r="Q156" s="239"/>
      <c r="R156" s="239"/>
      <c r="S156" s="239"/>
      <c r="T156" s="239"/>
    </row>
    <row r="157" spans="15:20" s="196" customFormat="1" x14ac:dyDescent="0.2">
      <c r="O157" s="239"/>
      <c r="Q157" s="239"/>
      <c r="R157" s="239"/>
      <c r="S157" s="239"/>
      <c r="T157" s="239"/>
    </row>
    <row r="158" spans="15:20" s="196" customFormat="1" x14ac:dyDescent="0.2">
      <c r="O158" s="239"/>
      <c r="Q158" s="239"/>
      <c r="R158" s="239"/>
      <c r="S158" s="239"/>
      <c r="T158" s="239"/>
    </row>
    <row r="159" spans="15:20" s="196" customFormat="1" x14ac:dyDescent="0.2">
      <c r="O159" s="239"/>
      <c r="Q159" s="239"/>
      <c r="R159" s="239"/>
      <c r="S159" s="239"/>
      <c r="T159" s="239"/>
    </row>
    <row r="160" spans="15:20" s="196" customFormat="1" x14ac:dyDescent="0.2">
      <c r="O160" s="239"/>
      <c r="Q160" s="239"/>
      <c r="R160" s="239"/>
      <c r="S160" s="239"/>
      <c r="T160" s="239"/>
    </row>
    <row r="161" spans="15:20" s="196" customFormat="1" x14ac:dyDescent="0.2">
      <c r="O161" s="239"/>
      <c r="Q161" s="239"/>
      <c r="R161" s="239"/>
      <c r="S161" s="239"/>
      <c r="T161" s="239"/>
    </row>
    <row r="162" spans="15:20" s="196" customFormat="1" x14ac:dyDescent="0.2">
      <c r="O162" s="239"/>
      <c r="Q162" s="239"/>
      <c r="R162" s="239"/>
      <c r="S162" s="239"/>
      <c r="T162" s="239"/>
    </row>
    <row r="163" spans="15:20" s="196" customFormat="1" x14ac:dyDescent="0.2">
      <c r="O163" s="239"/>
      <c r="Q163" s="239"/>
      <c r="R163" s="239"/>
      <c r="S163" s="239"/>
      <c r="T163" s="239"/>
    </row>
    <row r="164" spans="15:20" s="196" customFormat="1" x14ac:dyDescent="0.2">
      <c r="O164" s="239"/>
      <c r="Q164" s="239"/>
      <c r="R164" s="239"/>
      <c r="S164" s="239"/>
      <c r="T164" s="239"/>
    </row>
    <row r="165" spans="15:20" s="196" customFormat="1" x14ac:dyDescent="0.2">
      <c r="O165" s="239"/>
      <c r="Q165" s="239"/>
      <c r="R165" s="239"/>
      <c r="S165" s="239"/>
      <c r="T165" s="239"/>
    </row>
    <row r="166" spans="15:20" s="196" customFormat="1" x14ac:dyDescent="0.2">
      <c r="O166" s="239"/>
      <c r="Q166" s="239"/>
      <c r="R166" s="239"/>
      <c r="S166" s="239"/>
      <c r="T166" s="239"/>
    </row>
    <row r="167" spans="15:20" s="196" customFormat="1" x14ac:dyDescent="0.2">
      <c r="O167" s="239"/>
      <c r="Q167" s="239"/>
      <c r="R167" s="239"/>
      <c r="S167" s="239"/>
      <c r="T167" s="239"/>
    </row>
    <row r="168" spans="15:20" s="196" customFormat="1" x14ac:dyDescent="0.2">
      <c r="O168" s="239"/>
      <c r="Q168" s="239"/>
      <c r="R168" s="239"/>
      <c r="S168" s="239"/>
      <c r="T168" s="239"/>
    </row>
    <row r="169" spans="15:20" s="196" customFormat="1" x14ac:dyDescent="0.2">
      <c r="O169" s="239"/>
      <c r="Q169" s="239"/>
      <c r="R169" s="239"/>
      <c r="S169" s="239"/>
      <c r="T169" s="239"/>
    </row>
    <row r="170" spans="15:20" s="196" customFormat="1" x14ac:dyDescent="0.2">
      <c r="O170" s="239"/>
      <c r="Q170" s="239"/>
      <c r="R170" s="239"/>
      <c r="S170" s="239"/>
      <c r="T170" s="239"/>
    </row>
    <row r="171" spans="15:20" s="196" customFormat="1" x14ac:dyDescent="0.2">
      <c r="O171" s="239"/>
      <c r="Q171" s="239"/>
      <c r="R171" s="239"/>
      <c r="S171" s="239"/>
      <c r="T171" s="239"/>
    </row>
    <row r="172" spans="15:20" s="196" customFormat="1" x14ac:dyDescent="0.2">
      <c r="O172" s="239"/>
      <c r="Q172" s="239"/>
      <c r="R172" s="239"/>
      <c r="S172" s="239"/>
      <c r="T172" s="239"/>
    </row>
    <row r="173" spans="15:20" s="196" customFormat="1" x14ac:dyDescent="0.2">
      <c r="O173" s="239"/>
      <c r="Q173" s="239"/>
      <c r="R173" s="239"/>
      <c r="S173" s="239"/>
      <c r="T173" s="239"/>
    </row>
    <row r="174" spans="15:20" s="196" customFormat="1" x14ac:dyDescent="0.2">
      <c r="O174" s="239"/>
      <c r="Q174" s="239"/>
      <c r="R174" s="239"/>
      <c r="S174" s="239"/>
      <c r="T174" s="239"/>
    </row>
    <row r="175" spans="15:20" s="196" customFormat="1" x14ac:dyDescent="0.2">
      <c r="O175" s="239"/>
      <c r="Q175" s="239"/>
      <c r="R175" s="239"/>
      <c r="S175" s="239"/>
      <c r="T175" s="239"/>
    </row>
    <row r="176" spans="15:20" s="196" customFormat="1" x14ac:dyDescent="0.2">
      <c r="O176" s="239"/>
      <c r="Q176" s="239"/>
      <c r="R176" s="239"/>
      <c r="S176" s="239"/>
      <c r="T176" s="239"/>
    </row>
    <row r="177" spans="15:20" s="196" customFormat="1" x14ac:dyDescent="0.2">
      <c r="O177" s="239"/>
      <c r="Q177" s="239"/>
      <c r="R177" s="239"/>
      <c r="S177" s="239"/>
      <c r="T177" s="239"/>
    </row>
    <row r="178" spans="15:20" s="196" customFormat="1" x14ac:dyDescent="0.2">
      <c r="O178" s="239"/>
      <c r="Q178" s="239"/>
      <c r="R178" s="239"/>
      <c r="S178" s="239"/>
      <c r="T178" s="239"/>
    </row>
    <row r="179" spans="15:20" s="196" customFormat="1" x14ac:dyDescent="0.2">
      <c r="O179" s="239"/>
      <c r="Q179" s="239"/>
      <c r="R179" s="239"/>
      <c r="S179" s="239"/>
      <c r="T179" s="239"/>
    </row>
    <row r="180" spans="15:20" s="196" customFormat="1" x14ac:dyDescent="0.2">
      <c r="O180" s="239"/>
      <c r="Q180" s="239"/>
      <c r="R180" s="239"/>
      <c r="S180" s="239"/>
      <c r="T180" s="239"/>
    </row>
    <row r="181" spans="15:20" s="196" customFormat="1" x14ac:dyDescent="0.2">
      <c r="O181" s="239"/>
      <c r="Q181" s="239"/>
      <c r="R181" s="239"/>
      <c r="S181" s="239"/>
      <c r="T181" s="239"/>
    </row>
    <row r="182" spans="15:20" s="196" customFormat="1" x14ac:dyDescent="0.2">
      <c r="O182" s="239"/>
      <c r="Q182" s="239"/>
      <c r="R182" s="239"/>
      <c r="S182" s="239"/>
      <c r="T182" s="239"/>
    </row>
    <row r="183" spans="15:20" s="196" customFormat="1" x14ac:dyDescent="0.2">
      <c r="O183" s="239"/>
      <c r="Q183" s="239"/>
      <c r="R183" s="239"/>
      <c r="S183" s="239"/>
      <c r="T183" s="239"/>
    </row>
    <row r="184" spans="15:20" s="196" customFormat="1" x14ac:dyDescent="0.2">
      <c r="O184" s="239"/>
      <c r="Q184" s="239"/>
      <c r="R184" s="239"/>
      <c r="S184" s="239"/>
      <c r="T184" s="239"/>
    </row>
    <row r="185" spans="15:20" s="196" customFormat="1" x14ac:dyDescent="0.2">
      <c r="O185" s="239"/>
      <c r="Q185" s="239"/>
      <c r="R185" s="239"/>
      <c r="S185" s="239"/>
      <c r="T185" s="239"/>
    </row>
    <row r="186" spans="15:20" s="196" customFormat="1" x14ac:dyDescent="0.2">
      <c r="O186" s="239"/>
      <c r="Q186" s="239"/>
      <c r="R186" s="239"/>
      <c r="S186" s="239"/>
      <c r="T186" s="239"/>
    </row>
    <row r="187" spans="15:20" s="196" customFormat="1" x14ac:dyDescent="0.2">
      <c r="O187" s="239"/>
      <c r="Q187" s="239"/>
      <c r="R187" s="239"/>
      <c r="S187" s="239"/>
      <c r="T187" s="239"/>
    </row>
    <row r="188" spans="15:20" s="196" customFormat="1" x14ac:dyDescent="0.2">
      <c r="O188" s="239"/>
      <c r="Q188" s="239"/>
      <c r="R188" s="239"/>
      <c r="S188" s="239"/>
      <c r="T188" s="239"/>
    </row>
    <row r="189" spans="15:20" s="196" customFormat="1" x14ac:dyDescent="0.2">
      <c r="O189" s="239"/>
      <c r="Q189" s="239"/>
      <c r="R189" s="239"/>
      <c r="S189" s="239"/>
      <c r="T189" s="239"/>
    </row>
    <row r="190" spans="15:20" s="196" customFormat="1" x14ac:dyDescent="0.2">
      <c r="O190" s="239"/>
      <c r="Q190" s="239"/>
      <c r="R190" s="239"/>
      <c r="S190" s="239"/>
      <c r="T190" s="239"/>
    </row>
    <row r="191" spans="15:20" s="196" customFormat="1" x14ac:dyDescent="0.2">
      <c r="O191" s="239"/>
      <c r="Q191" s="239"/>
      <c r="R191" s="239"/>
      <c r="S191" s="239"/>
      <c r="T191" s="239"/>
    </row>
    <row r="192" spans="15:20" s="196" customFormat="1" x14ac:dyDescent="0.2">
      <c r="O192" s="239"/>
      <c r="Q192" s="239"/>
      <c r="R192" s="239"/>
      <c r="S192" s="239"/>
      <c r="T192" s="239"/>
    </row>
    <row r="193" spans="15:20" s="196" customFormat="1" x14ac:dyDescent="0.2">
      <c r="O193" s="239"/>
      <c r="Q193" s="239"/>
      <c r="R193" s="239"/>
      <c r="S193" s="239"/>
      <c r="T193" s="239"/>
    </row>
    <row r="194" spans="15:20" s="196" customFormat="1" x14ac:dyDescent="0.2">
      <c r="O194" s="239"/>
      <c r="Q194" s="239"/>
      <c r="R194" s="239"/>
      <c r="S194" s="239"/>
      <c r="T194" s="239"/>
    </row>
    <row r="195" spans="15:20" s="196" customFormat="1" x14ac:dyDescent="0.2">
      <c r="O195" s="239"/>
      <c r="Q195" s="239"/>
      <c r="R195" s="239"/>
      <c r="S195" s="239"/>
      <c r="T195" s="239"/>
    </row>
    <row r="196" spans="15:20" s="196" customFormat="1" x14ac:dyDescent="0.2">
      <c r="O196" s="239"/>
      <c r="Q196" s="239"/>
      <c r="R196" s="239"/>
      <c r="S196" s="239"/>
      <c r="T196" s="239"/>
    </row>
    <row r="197" spans="15:20" s="196" customFormat="1" x14ac:dyDescent="0.2">
      <c r="O197" s="239"/>
      <c r="Q197" s="239"/>
      <c r="R197" s="239"/>
      <c r="S197" s="239"/>
      <c r="T197" s="239"/>
    </row>
    <row r="198" spans="15:20" s="196" customFormat="1" x14ac:dyDescent="0.2">
      <c r="O198" s="239"/>
      <c r="Q198" s="239"/>
      <c r="R198" s="239"/>
      <c r="S198" s="239"/>
      <c r="T198" s="239"/>
    </row>
    <row r="199" spans="15:20" s="196" customFormat="1" x14ac:dyDescent="0.2">
      <c r="O199" s="239"/>
      <c r="Q199" s="239"/>
      <c r="R199" s="239"/>
      <c r="S199" s="239"/>
      <c r="T199" s="239"/>
    </row>
    <row r="200" spans="15:20" s="196" customFormat="1" x14ac:dyDescent="0.2">
      <c r="O200" s="239"/>
      <c r="Q200" s="239"/>
      <c r="R200" s="239"/>
      <c r="S200" s="239"/>
      <c r="T200" s="239"/>
    </row>
    <row r="201" spans="15:20" s="196" customFormat="1" x14ac:dyDescent="0.2">
      <c r="O201" s="239"/>
      <c r="Q201" s="239"/>
      <c r="R201" s="239"/>
      <c r="S201" s="239"/>
      <c r="T201" s="239"/>
    </row>
    <row r="202" spans="15:20" s="196" customFormat="1" x14ac:dyDescent="0.2">
      <c r="O202" s="239"/>
      <c r="Q202" s="239"/>
      <c r="R202" s="239"/>
      <c r="S202" s="239"/>
      <c r="T202" s="239"/>
    </row>
    <row r="203" spans="15:20" s="196" customFormat="1" x14ac:dyDescent="0.2">
      <c r="O203" s="239"/>
      <c r="Q203" s="239"/>
      <c r="R203" s="239"/>
      <c r="S203" s="239"/>
      <c r="T203" s="239"/>
    </row>
    <row r="204" spans="15:20" s="196" customFormat="1" x14ac:dyDescent="0.2">
      <c r="O204" s="239"/>
      <c r="Q204" s="239"/>
      <c r="R204" s="239"/>
      <c r="S204" s="239"/>
      <c r="T204" s="239"/>
    </row>
    <row r="205" spans="15:20" s="196" customFormat="1" x14ac:dyDescent="0.2">
      <c r="O205" s="239"/>
      <c r="Q205" s="239"/>
      <c r="R205" s="239"/>
      <c r="S205" s="239"/>
      <c r="T205" s="239"/>
    </row>
    <row r="206" spans="15:20" s="196" customFormat="1" x14ac:dyDescent="0.2">
      <c r="O206" s="239"/>
      <c r="Q206" s="239"/>
      <c r="R206" s="239"/>
      <c r="S206" s="239"/>
      <c r="T206" s="239"/>
    </row>
    <row r="207" spans="15:20" s="196" customFormat="1" x14ac:dyDescent="0.2">
      <c r="O207" s="239"/>
      <c r="Q207" s="239"/>
      <c r="R207" s="239"/>
      <c r="S207" s="239"/>
      <c r="T207" s="239"/>
    </row>
    <row r="208" spans="15:20" s="196" customFormat="1" x14ac:dyDescent="0.2">
      <c r="O208" s="239"/>
      <c r="Q208" s="239"/>
      <c r="R208" s="239"/>
      <c r="S208" s="239"/>
      <c r="T208" s="239"/>
    </row>
    <row r="209" spans="15:20" s="196" customFormat="1" x14ac:dyDescent="0.2">
      <c r="O209" s="239"/>
      <c r="Q209" s="239"/>
      <c r="R209" s="239"/>
      <c r="S209" s="239"/>
      <c r="T209" s="239"/>
    </row>
    <row r="210" spans="15:20" s="196" customFormat="1" x14ac:dyDescent="0.2">
      <c r="O210" s="239"/>
      <c r="Q210" s="239"/>
      <c r="R210" s="239"/>
      <c r="S210" s="239"/>
      <c r="T210" s="239"/>
    </row>
    <row r="211" spans="15:20" s="196" customFormat="1" x14ac:dyDescent="0.2">
      <c r="O211" s="239"/>
      <c r="Q211" s="239"/>
      <c r="R211" s="239"/>
      <c r="S211" s="239"/>
      <c r="T211" s="239"/>
    </row>
    <row r="212" spans="15:20" s="196" customFormat="1" x14ac:dyDescent="0.2">
      <c r="O212" s="239"/>
      <c r="Q212" s="239"/>
      <c r="R212" s="239"/>
      <c r="S212" s="239"/>
      <c r="T212" s="239"/>
    </row>
    <row r="213" spans="15:20" s="196" customFormat="1" x14ac:dyDescent="0.2">
      <c r="O213" s="239"/>
      <c r="Q213" s="239"/>
      <c r="R213" s="239"/>
      <c r="S213" s="239"/>
      <c r="T213" s="239"/>
    </row>
    <row r="214" spans="15:20" s="196" customFormat="1" x14ac:dyDescent="0.2">
      <c r="O214" s="239"/>
      <c r="Q214" s="239"/>
      <c r="R214" s="239"/>
      <c r="S214" s="239"/>
      <c r="T214" s="239"/>
    </row>
    <row r="215" spans="15:20" s="196" customFormat="1" x14ac:dyDescent="0.2">
      <c r="O215" s="239"/>
      <c r="Q215" s="239"/>
      <c r="R215" s="239"/>
      <c r="S215" s="239"/>
      <c r="T215" s="239"/>
    </row>
    <row r="216" spans="15:20" s="196" customFormat="1" x14ac:dyDescent="0.2">
      <c r="O216" s="239"/>
      <c r="Q216" s="239"/>
      <c r="R216" s="239"/>
      <c r="S216" s="239"/>
      <c r="T216" s="239"/>
    </row>
    <row r="217" spans="15:20" s="196" customFormat="1" x14ac:dyDescent="0.2">
      <c r="O217" s="239"/>
      <c r="Q217" s="239"/>
      <c r="R217" s="239"/>
      <c r="S217" s="239"/>
      <c r="T217" s="239"/>
    </row>
    <row r="218" spans="15:20" s="196" customFormat="1" x14ac:dyDescent="0.2">
      <c r="O218" s="239"/>
      <c r="Q218" s="239"/>
      <c r="R218" s="239"/>
      <c r="S218" s="239"/>
      <c r="T218" s="239"/>
    </row>
    <row r="219" spans="15:20" s="196" customFormat="1" x14ac:dyDescent="0.2">
      <c r="O219" s="239"/>
      <c r="Q219" s="239"/>
      <c r="R219" s="239"/>
      <c r="S219" s="239"/>
      <c r="T219" s="239"/>
    </row>
    <row r="220" spans="15:20" s="196" customFormat="1" x14ac:dyDescent="0.2">
      <c r="O220" s="239"/>
      <c r="Q220" s="239"/>
      <c r="R220" s="239"/>
      <c r="S220" s="239"/>
      <c r="T220" s="239"/>
    </row>
    <row r="221" spans="15:20" s="196" customFormat="1" x14ac:dyDescent="0.2">
      <c r="O221" s="239"/>
      <c r="Q221" s="239"/>
      <c r="R221" s="239"/>
      <c r="S221" s="239"/>
      <c r="T221" s="239"/>
    </row>
    <row r="222" spans="15:20" s="196" customFormat="1" x14ac:dyDescent="0.2">
      <c r="O222" s="239"/>
      <c r="Q222" s="239"/>
      <c r="R222" s="239"/>
      <c r="S222" s="239"/>
      <c r="T222" s="239"/>
    </row>
    <row r="223" spans="15:20" s="196" customFormat="1" x14ac:dyDescent="0.2">
      <c r="O223" s="239"/>
      <c r="Q223" s="239"/>
      <c r="R223" s="239"/>
      <c r="S223" s="239"/>
      <c r="T223" s="239"/>
    </row>
    <row r="224" spans="15:20" s="196" customFormat="1" x14ac:dyDescent="0.2">
      <c r="O224" s="239"/>
      <c r="Q224" s="239"/>
      <c r="R224" s="239"/>
      <c r="S224" s="239"/>
      <c r="T224" s="239"/>
    </row>
    <row r="225" spans="15:20" s="196" customFormat="1" x14ac:dyDescent="0.2">
      <c r="O225" s="239"/>
      <c r="Q225" s="239"/>
      <c r="R225" s="239"/>
      <c r="S225" s="239"/>
      <c r="T225" s="239"/>
    </row>
    <row r="226" spans="15:20" s="196" customFormat="1" x14ac:dyDescent="0.2">
      <c r="O226" s="239"/>
      <c r="Q226" s="239"/>
      <c r="R226" s="239"/>
      <c r="S226" s="239"/>
      <c r="T226" s="239"/>
    </row>
    <row r="227" spans="15:20" s="196" customFormat="1" x14ac:dyDescent="0.2">
      <c r="O227" s="239"/>
      <c r="Q227" s="239"/>
      <c r="R227" s="239"/>
      <c r="S227" s="239"/>
      <c r="T227" s="239"/>
    </row>
    <row r="228" spans="15:20" s="196" customFormat="1" x14ac:dyDescent="0.2">
      <c r="O228" s="239"/>
      <c r="Q228" s="239"/>
      <c r="R228" s="239"/>
      <c r="S228" s="239"/>
      <c r="T228" s="239"/>
    </row>
    <row r="229" spans="15:20" s="196" customFormat="1" x14ac:dyDescent="0.2">
      <c r="O229" s="239"/>
      <c r="Q229" s="239"/>
      <c r="R229" s="239"/>
      <c r="S229" s="239"/>
      <c r="T229" s="239"/>
    </row>
    <row r="230" spans="15:20" s="196" customFormat="1" x14ac:dyDescent="0.2">
      <c r="O230" s="239"/>
      <c r="Q230" s="239"/>
      <c r="R230" s="239"/>
      <c r="S230" s="239"/>
      <c r="T230" s="239"/>
    </row>
    <row r="231" spans="15:20" s="196" customFormat="1" x14ac:dyDescent="0.2">
      <c r="O231" s="239"/>
      <c r="Q231" s="239"/>
      <c r="R231" s="239"/>
      <c r="S231" s="239"/>
      <c r="T231" s="239"/>
    </row>
    <row r="232" spans="15:20" s="196" customFormat="1" x14ac:dyDescent="0.2">
      <c r="O232" s="239"/>
      <c r="Q232" s="239"/>
      <c r="R232" s="239"/>
      <c r="S232" s="239"/>
      <c r="T232" s="239"/>
    </row>
    <row r="233" spans="15:20" s="196" customFormat="1" x14ac:dyDescent="0.2">
      <c r="O233" s="239"/>
      <c r="Q233" s="239"/>
      <c r="R233" s="239"/>
      <c r="S233" s="239"/>
      <c r="T233" s="239"/>
    </row>
    <row r="234" spans="15:20" s="196" customFormat="1" x14ac:dyDescent="0.2">
      <c r="O234" s="239"/>
      <c r="Q234" s="239"/>
      <c r="R234" s="239"/>
      <c r="S234" s="239"/>
      <c r="T234" s="239"/>
    </row>
    <row r="235" spans="15:20" s="196" customFormat="1" x14ac:dyDescent="0.2">
      <c r="O235" s="239"/>
      <c r="Q235" s="239"/>
      <c r="R235" s="239"/>
      <c r="S235" s="239"/>
      <c r="T235" s="239"/>
    </row>
    <row r="236" spans="15:20" s="196" customFormat="1" x14ac:dyDescent="0.2">
      <c r="O236" s="239"/>
      <c r="Q236" s="239"/>
      <c r="R236" s="239"/>
      <c r="S236" s="239"/>
      <c r="T236" s="239"/>
    </row>
    <row r="237" spans="15:20" s="196" customFormat="1" x14ac:dyDescent="0.2">
      <c r="O237" s="239"/>
      <c r="Q237" s="239"/>
      <c r="R237" s="239"/>
      <c r="S237" s="239"/>
      <c r="T237" s="239"/>
    </row>
    <row r="238" spans="15:20" s="196" customFormat="1" x14ac:dyDescent="0.2">
      <c r="O238" s="239"/>
      <c r="Q238" s="239"/>
      <c r="R238" s="239"/>
      <c r="S238" s="239"/>
      <c r="T238" s="239"/>
    </row>
    <row r="239" spans="15:20" s="196" customFormat="1" x14ac:dyDescent="0.2">
      <c r="O239" s="239"/>
      <c r="Q239" s="239"/>
      <c r="R239" s="239"/>
      <c r="S239" s="239"/>
      <c r="T239" s="239"/>
    </row>
    <row r="240" spans="15:20" s="196" customFormat="1" x14ac:dyDescent="0.2">
      <c r="O240" s="239"/>
      <c r="Q240" s="239"/>
      <c r="R240" s="239"/>
      <c r="S240" s="239"/>
      <c r="T240" s="239"/>
    </row>
    <row r="241" spans="15:20" s="196" customFormat="1" x14ac:dyDescent="0.2">
      <c r="O241" s="239"/>
      <c r="Q241" s="239"/>
      <c r="R241" s="239"/>
      <c r="S241" s="239"/>
      <c r="T241" s="239"/>
    </row>
    <row r="242" spans="15:20" s="196" customFormat="1" x14ac:dyDescent="0.2">
      <c r="O242" s="239"/>
      <c r="Q242" s="239"/>
      <c r="R242" s="239"/>
      <c r="S242" s="239"/>
      <c r="T242" s="239"/>
    </row>
    <row r="243" spans="15:20" s="196" customFormat="1" x14ac:dyDescent="0.2">
      <c r="O243" s="239"/>
      <c r="Q243" s="239"/>
      <c r="R243" s="239"/>
      <c r="S243" s="239"/>
      <c r="T243" s="239"/>
    </row>
    <row r="244" spans="15:20" s="196" customFormat="1" x14ac:dyDescent="0.2">
      <c r="O244" s="239"/>
      <c r="Q244" s="239"/>
      <c r="R244" s="239"/>
      <c r="S244" s="239"/>
      <c r="T244" s="239"/>
    </row>
    <row r="245" spans="15:20" s="196" customFormat="1" x14ac:dyDescent="0.2">
      <c r="O245" s="239"/>
      <c r="Q245" s="239"/>
      <c r="R245" s="239"/>
      <c r="S245" s="239"/>
      <c r="T245" s="239"/>
    </row>
    <row r="246" spans="15:20" s="196" customFormat="1" x14ac:dyDescent="0.2">
      <c r="O246" s="239"/>
      <c r="Q246" s="239"/>
      <c r="R246" s="239"/>
      <c r="S246" s="239"/>
      <c r="T246" s="239"/>
    </row>
    <row r="247" spans="15:20" s="196" customFormat="1" x14ac:dyDescent="0.2">
      <c r="O247" s="239"/>
      <c r="Q247" s="239"/>
      <c r="R247" s="239"/>
      <c r="S247" s="239"/>
      <c r="T247" s="239"/>
    </row>
    <row r="248" spans="15:20" s="196" customFormat="1" x14ac:dyDescent="0.2">
      <c r="O248" s="239"/>
      <c r="Q248" s="239"/>
      <c r="R248" s="239"/>
      <c r="S248" s="239"/>
      <c r="T248" s="239"/>
    </row>
    <row r="249" spans="15:20" s="196" customFormat="1" x14ac:dyDescent="0.2">
      <c r="O249" s="239"/>
      <c r="Q249" s="239"/>
      <c r="R249" s="239"/>
      <c r="S249" s="239"/>
      <c r="T249" s="239"/>
    </row>
    <row r="250" spans="15:20" s="196" customFormat="1" x14ac:dyDescent="0.2">
      <c r="O250" s="239"/>
      <c r="Q250" s="239"/>
      <c r="R250" s="239"/>
      <c r="S250" s="239"/>
      <c r="T250" s="239"/>
    </row>
    <row r="251" spans="15:20" s="196" customFormat="1" x14ac:dyDescent="0.2">
      <c r="O251" s="239"/>
      <c r="Q251" s="239"/>
      <c r="R251" s="239"/>
      <c r="S251" s="239"/>
      <c r="T251" s="239"/>
    </row>
    <row r="252" spans="15:20" s="196" customFormat="1" x14ac:dyDescent="0.2">
      <c r="O252" s="239"/>
      <c r="Q252" s="239"/>
      <c r="R252" s="239"/>
      <c r="S252" s="239"/>
      <c r="T252" s="239"/>
    </row>
    <row r="253" spans="15:20" s="196" customFormat="1" x14ac:dyDescent="0.2">
      <c r="O253" s="239"/>
      <c r="Q253" s="239"/>
      <c r="R253" s="239"/>
      <c r="S253" s="239"/>
      <c r="T253" s="239"/>
    </row>
    <row r="254" spans="15:20" s="196" customFormat="1" x14ac:dyDescent="0.2">
      <c r="O254" s="239"/>
      <c r="Q254" s="239"/>
      <c r="R254" s="239"/>
      <c r="S254" s="239"/>
      <c r="T254" s="239"/>
    </row>
    <row r="255" spans="15:20" s="196" customFormat="1" x14ac:dyDescent="0.2">
      <c r="O255" s="239"/>
      <c r="Q255" s="239"/>
      <c r="R255" s="239"/>
      <c r="S255" s="239"/>
      <c r="T255" s="239"/>
    </row>
    <row r="256" spans="15:20" s="196" customFormat="1" x14ac:dyDescent="0.2">
      <c r="O256" s="239"/>
      <c r="Q256" s="239"/>
      <c r="R256" s="239"/>
      <c r="S256" s="239"/>
      <c r="T256" s="239"/>
    </row>
    <row r="257" spans="15:20" s="196" customFormat="1" x14ac:dyDescent="0.2">
      <c r="O257" s="239"/>
      <c r="Q257" s="239"/>
      <c r="R257" s="239"/>
      <c r="S257" s="239"/>
      <c r="T257" s="239"/>
    </row>
    <row r="258" spans="15:20" s="196" customFormat="1" x14ac:dyDescent="0.2">
      <c r="O258" s="239"/>
      <c r="Q258" s="239"/>
      <c r="R258" s="239"/>
      <c r="S258" s="239"/>
      <c r="T258" s="239"/>
    </row>
    <row r="259" spans="15:20" s="196" customFormat="1" x14ac:dyDescent="0.2">
      <c r="O259" s="239"/>
      <c r="Q259" s="239"/>
      <c r="R259" s="239"/>
      <c r="S259" s="239"/>
      <c r="T259" s="239"/>
    </row>
    <row r="260" spans="15:20" s="196" customFormat="1" x14ac:dyDescent="0.2">
      <c r="O260" s="239"/>
      <c r="Q260" s="239"/>
      <c r="R260" s="239"/>
      <c r="S260" s="239"/>
      <c r="T260" s="239"/>
    </row>
    <row r="261" spans="15:20" s="196" customFormat="1" x14ac:dyDescent="0.2">
      <c r="O261" s="239"/>
      <c r="Q261" s="239"/>
      <c r="R261" s="239"/>
      <c r="S261" s="239"/>
      <c r="T261" s="239"/>
    </row>
    <row r="262" spans="15:20" s="196" customFormat="1" x14ac:dyDescent="0.2">
      <c r="O262" s="239"/>
      <c r="Q262" s="239"/>
      <c r="R262" s="239"/>
      <c r="S262" s="239"/>
      <c r="T262" s="239"/>
    </row>
    <row r="263" spans="15:20" s="196" customFormat="1" x14ac:dyDescent="0.2">
      <c r="O263" s="239"/>
      <c r="Q263" s="239"/>
      <c r="R263" s="239"/>
      <c r="S263" s="239"/>
      <c r="T263" s="239"/>
    </row>
    <row r="264" spans="15:20" s="196" customFormat="1" x14ac:dyDescent="0.2">
      <c r="O264" s="239"/>
      <c r="Q264" s="239"/>
      <c r="R264" s="239"/>
      <c r="S264" s="239"/>
      <c r="T264" s="239"/>
    </row>
    <row r="265" spans="15:20" s="196" customFormat="1" x14ac:dyDescent="0.2">
      <c r="O265" s="239"/>
      <c r="Q265" s="239"/>
      <c r="R265" s="239"/>
      <c r="S265" s="239"/>
      <c r="T265" s="239"/>
    </row>
    <row r="266" spans="15:20" s="196" customFormat="1" x14ac:dyDescent="0.2">
      <c r="O266" s="239"/>
      <c r="Q266" s="239"/>
      <c r="R266" s="239"/>
      <c r="S266" s="239"/>
      <c r="T266" s="239"/>
    </row>
    <row r="267" spans="15:20" s="196" customFormat="1" x14ac:dyDescent="0.2">
      <c r="O267" s="239"/>
      <c r="Q267" s="239"/>
      <c r="R267" s="239"/>
      <c r="S267" s="239"/>
      <c r="T267" s="239"/>
    </row>
    <row r="268" spans="15:20" s="196" customFormat="1" x14ac:dyDescent="0.2">
      <c r="O268" s="239"/>
      <c r="Q268" s="239"/>
      <c r="R268" s="239"/>
      <c r="S268" s="239"/>
      <c r="T268" s="239"/>
    </row>
    <row r="269" spans="15:20" s="196" customFormat="1" x14ac:dyDescent="0.2">
      <c r="O269" s="239"/>
      <c r="Q269" s="239"/>
      <c r="R269" s="239"/>
      <c r="S269" s="239"/>
      <c r="T269" s="239"/>
    </row>
    <row r="270" spans="15:20" s="196" customFormat="1" x14ac:dyDescent="0.2">
      <c r="O270" s="239"/>
      <c r="Q270" s="239"/>
      <c r="R270" s="239"/>
      <c r="S270" s="239"/>
      <c r="T270" s="239"/>
    </row>
    <row r="271" spans="15:20" s="196" customFormat="1" x14ac:dyDescent="0.2">
      <c r="O271" s="239"/>
      <c r="Q271" s="239"/>
      <c r="R271" s="239"/>
      <c r="S271" s="239"/>
      <c r="T271" s="239"/>
    </row>
    <row r="272" spans="15:20" s="196" customFormat="1" x14ac:dyDescent="0.2">
      <c r="O272" s="239"/>
      <c r="Q272" s="239"/>
      <c r="R272" s="239"/>
      <c r="S272" s="239"/>
      <c r="T272" s="239"/>
    </row>
    <row r="273" spans="15:20" s="196" customFormat="1" x14ac:dyDescent="0.2">
      <c r="O273" s="239"/>
      <c r="Q273" s="239"/>
      <c r="R273" s="239"/>
      <c r="S273" s="239"/>
      <c r="T273" s="239"/>
    </row>
    <row r="274" spans="15:20" s="196" customFormat="1" x14ac:dyDescent="0.2">
      <c r="O274" s="239"/>
      <c r="Q274" s="239"/>
      <c r="R274" s="239"/>
      <c r="S274" s="239"/>
      <c r="T274" s="239"/>
    </row>
    <row r="275" spans="15:20" s="196" customFormat="1" x14ac:dyDescent="0.2">
      <c r="O275" s="239"/>
      <c r="Q275" s="239"/>
      <c r="R275" s="239"/>
      <c r="S275" s="239"/>
      <c r="T275" s="239"/>
    </row>
  </sheetData>
  <mergeCells count="3">
    <mergeCell ref="A4:N4"/>
    <mergeCell ref="A5:N5"/>
    <mergeCell ref="A6:N6"/>
  </mergeCells>
  <pageMargins left="0.95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413"/>
  <sheetViews>
    <sheetView zoomScale="50" zoomScaleNormal="50" workbookViewId="0">
      <selection activeCell="O37" sqref="O37"/>
    </sheetView>
  </sheetViews>
  <sheetFormatPr baseColWidth="10" defaultColWidth="11.42578125" defaultRowHeight="12.75" x14ac:dyDescent="0.2"/>
  <cols>
    <col min="1" max="1" width="26.140625" style="252" customWidth="1"/>
    <col min="2" max="5" width="23.140625" style="252" customWidth="1"/>
    <col min="6" max="6" width="25" style="252" customWidth="1"/>
    <col min="7" max="7" width="23.140625" style="252" customWidth="1"/>
    <col min="8" max="8" width="25" style="252" customWidth="1"/>
    <col min="9" max="13" width="23.140625" style="252" customWidth="1"/>
    <col min="14" max="14" width="26.42578125" style="252" customWidth="1"/>
    <col min="15" max="15" width="21.5703125" style="239" customWidth="1"/>
    <col min="16" max="16" width="15.85546875" style="264" customWidth="1"/>
    <col min="17" max="17" width="21.5703125" style="239" customWidth="1"/>
    <col min="18" max="18" width="17.28515625" style="239" customWidth="1"/>
    <col min="19" max="20" width="21.5703125" style="239" customWidth="1"/>
    <col min="21" max="22" width="12.28515625" style="252" bestFit="1" customWidth="1"/>
    <col min="23" max="23" width="16.28515625" style="252" bestFit="1" customWidth="1"/>
    <col min="24" max="26" width="9.140625" style="252" bestFit="1" customWidth="1"/>
    <col min="27" max="28" width="12.28515625" style="252" bestFit="1" customWidth="1"/>
    <col min="29" max="29" width="16.28515625" style="252" bestFit="1" customWidth="1"/>
    <col min="30" max="32" width="9.140625" style="252" bestFit="1" customWidth="1"/>
    <col min="33" max="33" width="21.5703125" style="252" bestFit="1" customWidth="1"/>
    <col min="34" max="16384" width="11.42578125" style="252"/>
  </cols>
  <sheetData>
    <row r="1" spans="1:29" ht="37.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9" ht="37.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29" ht="37.5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9" ht="37.5" customHeight="1" x14ac:dyDescent="0.45">
      <c r="A4" s="310" t="s">
        <v>171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</row>
    <row r="5" spans="1:29" ht="2.25" customHeight="1" x14ac:dyDescent="0.4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29" ht="28.5" x14ac:dyDescent="0.45">
      <c r="A6" s="309" t="s">
        <v>67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29" ht="28.5" x14ac:dyDescent="0.45">
      <c r="A7" s="311" t="s">
        <v>1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</row>
    <row r="8" spans="1:29" ht="9.75" customHeight="1" thickBo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29" s="258" customFormat="1" ht="41.25" customHeight="1" x14ac:dyDescent="0.35">
      <c r="A9" s="255" t="s">
        <v>60</v>
      </c>
      <c r="B9" s="256" t="s">
        <v>2</v>
      </c>
      <c r="C9" s="256" t="s">
        <v>3</v>
      </c>
      <c r="D9" s="256" t="s">
        <v>4</v>
      </c>
      <c r="E9" s="256" t="s">
        <v>5</v>
      </c>
      <c r="F9" s="256" t="s">
        <v>6</v>
      </c>
      <c r="G9" s="256" t="s">
        <v>7</v>
      </c>
      <c r="H9" s="256" t="s">
        <v>8</v>
      </c>
      <c r="I9" s="256" t="s">
        <v>9</v>
      </c>
      <c r="J9" s="256" t="s">
        <v>10</v>
      </c>
      <c r="K9" s="256" t="s">
        <v>11</v>
      </c>
      <c r="L9" s="256" t="s">
        <v>12</v>
      </c>
      <c r="M9" s="256" t="s">
        <v>13</v>
      </c>
      <c r="N9" s="257" t="s">
        <v>14</v>
      </c>
      <c r="O9" s="244"/>
      <c r="P9" s="20"/>
      <c r="Q9" s="244"/>
      <c r="R9" s="244"/>
      <c r="S9" s="244"/>
      <c r="T9" s="244"/>
    </row>
    <row r="10" spans="1:29" s="258" customFormat="1" ht="33.75" customHeight="1" x14ac:dyDescent="0.45">
      <c r="A10" s="259" t="s">
        <v>190</v>
      </c>
      <c r="B10" s="226">
        <v>484272</v>
      </c>
      <c r="C10" s="226">
        <v>242073</v>
      </c>
      <c r="D10" s="226">
        <v>55371</v>
      </c>
      <c r="E10" s="226">
        <v>214758</v>
      </c>
      <c r="F10" s="226">
        <v>157381</v>
      </c>
      <c r="G10" s="226">
        <v>466541.00000000006</v>
      </c>
      <c r="H10" s="226">
        <v>419466</v>
      </c>
      <c r="I10" s="226">
        <v>158174</v>
      </c>
      <c r="J10" s="226">
        <v>94334</v>
      </c>
      <c r="K10" s="226">
        <v>19564</v>
      </c>
      <c r="L10" s="226">
        <v>5262</v>
      </c>
      <c r="M10" s="226">
        <v>384422</v>
      </c>
      <c r="N10" s="227">
        <f>SUM(B10:M10)</f>
        <v>2701618</v>
      </c>
      <c r="O10" s="244"/>
      <c r="P10" s="263"/>
      <c r="Q10" s="244"/>
      <c r="R10" s="244"/>
      <c r="S10" s="244"/>
      <c r="T10" s="244"/>
      <c r="U10" s="260"/>
      <c r="V10" s="260"/>
      <c r="W10" s="260"/>
      <c r="X10" s="260"/>
      <c r="Y10" s="260"/>
      <c r="Z10" s="260"/>
      <c r="AA10" s="260"/>
      <c r="AB10" s="260"/>
      <c r="AC10" s="260"/>
    </row>
    <row r="11" spans="1:29" s="258" customFormat="1" ht="33.75" customHeight="1" x14ac:dyDescent="0.45">
      <c r="A11" s="259" t="s">
        <v>62</v>
      </c>
      <c r="B11" s="226">
        <v>31024.000000000004</v>
      </c>
      <c r="C11" s="226">
        <v>23014.000000000004</v>
      </c>
      <c r="D11" s="226">
        <v>29624</v>
      </c>
      <c r="E11" s="226">
        <v>45689</v>
      </c>
      <c r="F11" s="226">
        <v>65471.000000000007</v>
      </c>
      <c r="G11" s="226">
        <v>46598</v>
      </c>
      <c r="H11" s="226">
        <v>34119.999999999993</v>
      </c>
      <c r="I11" s="226">
        <v>20301</v>
      </c>
      <c r="J11" s="226">
        <v>32258</v>
      </c>
      <c r="K11" s="226">
        <v>28547</v>
      </c>
      <c r="L11" s="226">
        <v>21021</v>
      </c>
      <c r="M11" s="226">
        <v>29898</v>
      </c>
      <c r="N11" s="227">
        <f t="shared" ref="N11:N54" si="0">SUM(B11:M11)</f>
        <v>407565</v>
      </c>
      <c r="O11" s="244"/>
      <c r="P11" s="263"/>
      <c r="Q11" s="244"/>
      <c r="R11" s="244"/>
      <c r="S11" s="244"/>
      <c r="T11" s="244"/>
      <c r="U11" s="260"/>
      <c r="V11" s="260"/>
      <c r="W11" s="260"/>
      <c r="X11" s="260"/>
      <c r="Y11" s="260"/>
      <c r="Z11" s="260"/>
      <c r="AA11" s="260"/>
      <c r="AB11" s="260"/>
      <c r="AC11" s="260"/>
    </row>
    <row r="12" spans="1:29" s="258" customFormat="1" ht="33.75" customHeight="1" x14ac:dyDescent="0.45">
      <c r="A12" s="259" t="s">
        <v>15</v>
      </c>
      <c r="B12" s="226">
        <v>20</v>
      </c>
      <c r="C12" s="226">
        <v>520</v>
      </c>
      <c r="D12" s="226">
        <v>0</v>
      </c>
      <c r="E12" s="226">
        <v>300</v>
      </c>
      <c r="F12" s="226">
        <v>852</v>
      </c>
      <c r="G12" s="226">
        <v>0</v>
      </c>
      <c r="H12" s="226">
        <v>20</v>
      </c>
      <c r="I12" s="226">
        <v>0</v>
      </c>
      <c r="J12" s="226">
        <v>3910</v>
      </c>
      <c r="K12" s="226">
        <v>6854</v>
      </c>
      <c r="L12" s="226">
        <v>4735</v>
      </c>
      <c r="M12" s="226">
        <v>0</v>
      </c>
      <c r="N12" s="227">
        <f t="shared" si="0"/>
        <v>17211</v>
      </c>
      <c r="O12" s="244"/>
      <c r="P12" s="263"/>
      <c r="Q12" s="244"/>
      <c r="R12" s="244"/>
      <c r="S12" s="244"/>
      <c r="T12" s="244"/>
      <c r="U12" s="260"/>
      <c r="V12" s="260"/>
      <c r="W12" s="260"/>
      <c r="X12" s="260"/>
      <c r="Y12" s="260"/>
      <c r="Z12" s="260"/>
      <c r="AA12" s="260"/>
      <c r="AB12" s="260"/>
      <c r="AC12" s="260"/>
    </row>
    <row r="13" spans="1:29" s="258" customFormat="1" ht="33.75" customHeight="1" x14ac:dyDescent="0.45">
      <c r="A13" s="259" t="s">
        <v>16</v>
      </c>
      <c r="B13" s="226">
        <v>201</v>
      </c>
      <c r="C13" s="226">
        <v>10</v>
      </c>
      <c r="D13" s="226">
        <v>150</v>
      </c>
      <c r="E13" s="226">
        <v>69</v>
      </c>
      <c r="F13" s="226">
        <v>94.999999999999986</v>
      </c>
      <c r="G13" s="226">
        <v>48</v>
      </c>
      <c r="H13" s="226">
        <v>275</v>
      </c>
      <c r="I13" s="226">
        <v>115</v>
      </c>
      <c r="J13" s="226">
        <v>36</v>
      </c>
      <c r="K13" s="226">
        <v>81</v>
      </c>
      <c r="L13" s="226">
        <v>169</v>
      </c>
      <c r="M13" s="226">
        <v>119.99999999999999</v>
      </c>
      <c r="N13" s="227">
        <f t="shared" si="0"/>
        <v>1369</v>
      </c>
      <c r="O13" s="244"/>
      <c r="P13" s="263"/>
      <c r="Q13" s="244"/>
      <c r="R13" s="244"/>
      <c r="S13" s="244"/>
      <c r="T13" s="244"/>
      <c r="U13" s="260"/>
      <c r="V13" s="260"/>
      <c r="W13" s="260"/>
      <c r="X13" s="260"/>
      <c r="Y13" s="260"/>
      <c r="Z13" s="260"/>
      <c r="AA13" s="260"/>
      <c r="AB13" s="260"/>
      <c r="AC13" s="260"/>
    </row>
    <row r="14" spans="1:29" s="258" customFormat="1" ht="33.75" customHeight="1" x14ac:dyDescent="0.45">
      <c r="A14" s="259" t="s">
        <v>48</v>
      </c>
      <c r="B14" s="226">
        <v>2893.9999999999995</v>
      </c>
      <c r="C14" s="226">
        <v>3244</v>
      </c>
      <c r="D14" s="226">
        <v>5086</v>
      </c>
      <c r="E14" s="226">
        <v>6573</v>
      </c>
      <c r="F14" s="226">
        <v>9561</v>
      </c>
      <c r="G14" s="226">
        <v>6241</v>
      </c>
      <c r="H14" s="226">
        <v>4501</v>
      </c>
      <c r="I14" s="226">
        <v>7815</v>
      </c>
      <c r="J14" s="226">
        <v>16604</v>
      </c>
      <c r="K14" s="226">
        <v>4211</v>
      </c>
      <c r="L14" s="226">
        <v>2611</v>
      </c>
      <c r="M14" s="226">
        <v>1524</v>
      </c>
      <c r="N14" s="227">
        <f t="shared" si="0"/>
        <v>70865</v>
      </c>
      <c r="O14" s="244"/>
      <c r="P14" s="263"/>
      <c r="Q14" s="244"/>
      <c r="R14" s="244"/>
      <c r="S14" s="244"/>
      <c r="T14" s="244"/>
      <c r="U14" s="260"/>
      <c r="V14" s="260"/>
      <c r="W14" s="260"/>
      <c r="X14" s="260"/>
      <c r="Y14" s="260"/>
      <c r="Z14" s="260"/>
      <c r="AA14" s="260"/>
      <c r="AB14" s="260"/>
      <c r="AC14" s="260"/>
    </row>
    <row r="15" spans="1:29" s="258" customFormat="1" ht="33.75" customHeight="1" x14ac:dyDescent="0.45">
      <c r="A15" s="259" t="s">
        <v>63</v>
      </c>
      <c r="B15" s="226">
        <v>22014.000000000004</v>
      </c>
      <c r="C15" s="226">
        <v>4256</v>
      </c>
      <c r="D15" s="226">
        <v>3378</v>
      </c>
      <c r="E15" s="226">
        <v>19864</v>
      </c>
      <c r="F15" s="226">
        <v>22518</v>
      </c>
      <c r="G15" s="226">
        <v>5987</v>
      </c>
      <c r="H15" s="226">
        <v>1621.0000000000002</v>
      </c>
      <c r="I15" s="226">
        <v>11380</v>
      </c>
      <c r="J15" s="226">
        <v>19913</v>
      </c>
      <c r="K15" s="226">
        <v>9854</v>
      </c>
      <c r="L15" s="226">
        <v>28574.000000000004</v>
      </c>
      <c r="M15" s="226">
        <v>105436</v>
      </c>
      <c r="N15" s="227">
        <f t="shared" si="0"/>
        <v>254795</v>
      </c>
      <c r="O15" s="244"/>
      <c r="P15" s="263"/>
      <c r="Q15" s="244"/>
      <c r="R15" s="244"/>
      <c r="S15" s="244"/>
      <c r="T15" s="244"/>
      <c r="U15" s="260"/>
      <c r="V15" s="260"/>
      <c r="W15" s="260"/>
      <c r="X15" s="260"/>
      <c r="Y15" s="260"/>
      <c r="Z15" s="260"/>
      <c r="AA15" s="260"/>
      <c r="AB15" s="260"/>
      <c r="AC15" s="260"/>
    </row>
    <row r="16" spans="1:29" s="258" customFormat="1" ht="33.75" customHeight="1" x14ac:dyDescent="0.45">
      <c r="A16" s="259" t="s">
        <v>17</v>
      </c>
      <c r="B16" s="226">
        <v>32042</v>
      </c>
      <c r="C16" s="226">
        <v>5782</v>
      </c>
      <c r="D16" s="226">
        <v>5075</v>
      </c>
      <c r="E16" s="226">
        <v>40153</v>
      </c>
      <c r="F16" s="226">
        <v>45501</v>
      </c>
      <c r="G16" s="226">
        <v>4948</v>
      </c>
      <c r="H16" s="226">
        <v>1895</v>
      </c>
      <c r="I16" s="226">
        <v>16336</v>
      </c>
      <c r="J16" s="226">
        <v>34112</v>
      </c>
      <c r="K16" s="226">
        <v>18520</v>
      </c>
      <c r="L16" s="226">
        <v>20707</v>
      </c>
      <c r="M16" s="226">
        <v>29514</v>
      </c>
      <c r="N16" s="227">
        <f t="shared" si="0"/>
        <v>254585</v>
      </c>
      <c r="O16" s="244"/>
      <c r="P16" s="263"/>
      <c r="Q16" s="244"/>
      <c r="R16" s="244"/>
      <c r="S16" s="244"/>
      <c r="T16" s="244"/>
      <c r="U16" s="260"/>
      <c r="V16" s="260"/>
      <c r="W16" s="260"/>
      <c r="X16" s="260"/>
      <c r="Y16" s="260"/>
      <c r="Z16" s="260"/>
      <c r="AA16" s="260"/>
      <c r="AB16" s="260"/>
      <c r="AC16" s="260"/>
    </row>
    <row r="17" spans="1:29" s="258" customFormat="1" ht="33.75" customHeight="1" x14ac:dyDescent="0.45">
      <c r="A17" s="259" t="s">
        <v>18</v>
      </c>
      <c r="B17" s="226">
        <v>1201</v>
      </c>
      <c r="C17" s="226">
        <v>224</v>
      </c>
      <c r="D17" s="226">
        <v>537</v>
      </c>
      <c r="E17" s="226">
        <v>1880</v>
      </c>
      <c r="F17" s="226">
        <v>2650</v>
      </c>
      <c r="G17" s="226">
        <v>569</v>
      </c>
      <c r="H17" s="226">
        <v>267</v>
      </c>
      <c r="I17" s="226">
        <v>47</v>
      </c>
      <c r="J17" s="226">
        <v>2203</v>
      </c>
      <c r="K17" s="226">
        <v>934.99999999999989</v>
      </c>
      <c r="L17" s="226">
        <v>524</v>
      </c>
      <c r="M17" s="226">
        <v>598</v>
      </c>
      <c r="N17" s="227">
        <f t="shared" si="0"/>
        <v>11635</v>
      </c>
      <c r="O17" s="244"/>
      <c r="P17" s="263"/>
      <c r="Q17" s="244"/>
      <c r="R17" s="244"/>
      <c r="S17" s="244"/>
      <c r="T17" s="244"/>
      <c r="U17" s="260"/>
      <c r="V17" s="260"/>
      <c r="W17" s="260"/>
      <c r="X17" s="260"/>
      <c r="Y17" s="260"/>
      <c r="Z17" s="260"/>
      <c r="AA17" s="260"/>
      <c r="AB17" s="260"/>
      <c r="AC17" s="260"/>
    </row>
    <row r="18" spans="1:29" s="258" customFormat="1" ht="33.75" customHeight="1" x14ac:dyDescent="0.45">
      <c r="A18" s="259" t="s">
        <v>64</v>
      </c>
      <c r="B18" s="226">
        <v>9854</v>
      </c>
      <c r="C18" s="226">
        <v>6710</v>
      </c>
      <c r="D18" s="226">
        <v>14145</v>
      </c>
      <c r="E18" s="226">
        <v>35986.999999999993</v>
      </c>
      <c r="F18" s="226">
        <v>69214.000000000015</v>
      </c>
      <c r="G18" s="226">
        <v>25654</v>
      </c>
      <c r="H18" s="226">
        <v>15647.000000000002</v>
      </c>
      <c r="I18" s="226">
        <v>8974</v>
      </c>
      <c r="J18" s="226">
        <v>5392</v>
      </c>
      <c r="K18" s="226">
        <v>5587.9999999999991</v>
      </c>
      <c r="L18" s="226">
        <v>8657</v>
      </c>
      <c r="M18" s="226">
        <v>7121</v>
      </c>
      <c r="N18" s="227">
        <f t="shared" si="0"/>
        <v>212943</v>
      </c>
      <c r="O18" s="244"/>
      <c r="P18" s="263"/>
      <c r="Q18" s="244"/>
      <c r="R18" s="244"/>
      <c r="S18" s="244"/>
      <c r="T18" s="244"/>
      <c r="U18" s="260"/>
      <c r="V18" s="260"/>
      <c r="W18" s="260"/>
      <c r="X18" s="260"/>
      <c r="Y18" s="260"/>
      <c r="Z18" s="260"/>
      <c r="AA18" s="260"/>
      <c r="AB18" s="260"/>
      <c r="AC18" s="260"/>
    </row>
    <row r="19" spans="1:29" s="258" customFormat="1" ht="33.75" customHeight="1" x14ac:dyDescent="0.45">
      <c r="A19" s="259" t="s">
        <v>19</v>
      </c>
      <c r="B19" s="226">
        <v>8690</v>
      </c>
      <c r="C19" s="226">
        <v>7592.0000000000009</v>
      </c>
      <c r="D19" s="226">
        <v>6543</v>
      </c>
      <c r="E19" s="226">
        <v>6421</v>
      </c>
      <c r="F19" s="226">
        <v>5261</v>
      </c>
      <c r="G19" s="226">
        <v>8926</v>
      </c>
      <c r="H19" s="226">
        <v>11201</v>
      </c>
      <c r="I19" s="226">
        <v>6008</v>
      </c>
      <c r="J19" s="226">
        <v>5539</v>
      </c>
      <c r="K19" s="226">
        <v>9854</v>
      </c>
      <c r="L19" s="226">
        <v>7540.9999999999991</v>
      </c>
      <c r="M19" s="226">
        <v>11045.000000000004</v>
      </c>
      <c r="N19" s="227">
        <f t="shared" si="0"/>
        <v>94621</v>
      </c>
      <c r="O19" s="244"/>
      <c r="P19" s="263"/>
      <c r="Q19" s="244"/>
      <c r="R19" s="244"/>
      <c r="S19" s="244"/>
      <c r="T19" s="244"/>
      <c r="U19" s="260"/>
      <c r="V19" s="260"/>
      <c r="W19" s="260"/>
      <c r="X19" s="260"/>
      <c r="Y19" s="260"/>
      <c r="Z19" s="260"/>
      <c r="AA19" s="260"/>
      <c r="AB19" s="260"/>
      <c r="AC19" s="260"/>
    </row>
    <row r="20" spans="1:29" s="258" customFormat="1" ht="33.75" customHeight="1" x14ac:dyDescent="0.45">
      <c r="A20" s="259" t="s">
        <v>20</v>
      </c>
      <c r="B20" s="226">
        <v>4892</v>
      </c>
      <c r="C20" s="226">
        <v>10254</v>
      </c>
      <c r="D20" s="226">
        <v>7895</v>
      </c>
      <c r="E20" s="226">
        <v>3885</v>
      </c>
      <c r="F20" s="226">
        <v>9985</v>
      </c>
      <c r="G20" s="226">
        <v>5764</v>
      </c>
      <c r="H20" s="226">
        <v>6201</v>
      </c>
      <c r="I20" s="226">
        <v>2537</v>
      </c>
      <c r="J20" s="226">
        <v>1068</v>
      </c>
      <c r="K20" s="226">
        <v>2541</v>
      </c>
      <c r="L20" s="226">
        <v>3779</v>
      </c>
      <c r="M20" s="226">
        <v>8953.9999999999982</v>
      </c>
      <c r="N20" s="227">
        <f t="shared" si="0"/>
        <v>67755</v>
      </c>
      <c r="O20" s="244"/>
      <c r="P20" s="263"/>
      <c r="Q20" s="244"/>
      <c r="R20" s="244"/>
      <c r="S20" s="244"/>
      <c r="T20" s="244"/>
      <c r="U20" s="260"/>
      <c r="V20" s="260"/>
      <c r="W20" s="260"/>
      <c r="X20" s="260"/>
      <c r="Y20" s="260"/>
      <c r="Z20" s="260"/>
      <c r="AA20" s="260"/>
      <c r="AB20" s="260"/>
      <c r="AC20" s="260"/>
    </row>
    <row r="21" spans="1:29" s="258" customFormat="1" ht="33.75" customHeight="1" x14ac:dyDescent="0.45">
      <c r="A21" s="259" t="s">
        <v>21</v>
      </c>
      <c r="B21" s="226">
        <v>4651</v>
      </c>
      <c r="C21" s="226">
        <v>3332</v>
      </c>
      <c r="D21" s="226">
        <v>4268</v>
      </c>
      <c r="E21" s="226">
        <v>3687</v>
      </c>
      <c r="F21" s="226">
        <v>3689</v>
      </c>
      <c r="G21" s="226">
        <v>4518</v>
      </c>
      <c r="H21" s="226">
        <v>5069</v>
      </c>
      <c r="I21" s="226">
        <v>2354</v>
      </c>
      <c r="J21" s="226">
        <v>2453</v>
      </c>
      <c r="K21" s="226">
        <v>3543</v>
      </c>
      <c r="L21" s="226">
        <v>5620.9999999999991</v>
      </c>
      <c r="M21" s="226">
        <v>3702</v>
      </c>
      <c r="N21" s="227">
        <f t="shared" si="0"/>
        <v>46887</v>
      </c>
      <c r="O21" s="244"/>
      <c r="P21" s="263"/>
      <c r="Q21" s="244"/>
      <c r="R21" s="244"/>
      <c r="S21" s="244"/>
      <c r="T21" s="244"/>
      <c r="U21" s="260"/>
      <c r="V21" s="260"/>
      <c r="W21" s="260"/>
      <c r="X21" s="260"/>
      <c r="Y21" s="260"/>
      <c r="Z21" s="260"/>
      <c r="AA21" s="260"/>
      <c r="AB21" s="260"/>
      <c r="AC21" s="260"/>
    </row>
    <row r="22" spans="1:29" s="258" customFormat="1" ht="33.75" customHeight="1" x14ac:dyDescent="0.45">
      <c r="A22" s="259" t="s">
        <v>49</v>
      </c>
      <c r="B22" s="226">
        <v>2427</v>
      </c>
      <c r="C22" s="226">
        <v>4568</v>
      </c>
      <c r="D22" s="226">
        <v>5827</v>
      </c>
      <c r="E22" s="226">
        <v>5438</v>
      </c>
      <c r="F22" s="226">
        <v>9521</v>
      </c>
      <c r="G22" s="226">
        <v>6546.9999999999991</v>
      </c>
      <c r="H22" s="226">
        <v>5698</v>
      </c>
      <c r="I22" s="226">
        <v>4802</v>
      </c>
      <c r="J22" s="226">
        <v>4501</v>
      </c>
      <c r="K22" s="226">
        <v>4289</v>
      </c>
      <c r="L22" s="226">
        <v>5985</v>
      </c>
      <c r="M22" s="226">
        <v>4209</v>
      </c>
      <c r="N22" s="227">
        <f t="shared" si="0"/>
        <v>63812</v>
      </c>
      <c r="O22" s="244"/>
      <c r="P22" s="263"/>
      <c r="Q22" s="244"/>
      <c r="R22" s="244"/>
      <c r="S22" s="244"/>
      <c r="T22" s="244"/>
      <c r="U22" s="260"/>
      <c r="V22" s="260"/>
      <c r="W22" s="260"/>
      <c r="X22" s="260"/>
      <c r="Y22" s="260"/>
      <c r="Z22" s="260"/>
      <c r="AA22" s="260"/>
      <c r="AB22" s="260"/>
      <c r="AC22" s="260"/>
    </row>
    <row r="23" spans="1:29" s="258" customFormat="1" ht="33.75" customHeight="1" x14ac:dyDescent="0.45">
      <c r="A23" s="259" t="s">
        <v>22</v>
      </c>
      <c r="B23" s="226">
        <v>16878</v>
      </c>
      <c r="C23" s="226">
        <v>23541</v>
      </c>
      <c r="D23" s="226">
        <v>23979</v>
      </c>
      <c r="E23" s="226">
        <v>22065</v>
      </c>
      <c r="F23" s="226">
        <v>26598</v>
      </c>
      <c r="G23" s="226">
        <v>30073.999999999996</v>
      </c>
      <c r="H23" s="226">
        <v>24779</v>
      </c>
      <c r="I23" s="226">
        <v>22397</v>
      </c>
      <c r="J23" s="226">
        <v>24332</v>
      </c>
      <c r="K23" s="226">
        <v>23985</v>
      </c>
      <c r="L23" s="226">
        <v>27952.000000000004</v>
      </c>
      <c r="M23" s="226">
        <v>22014</v>
      </c>
      <c r="N23" s="227">
        <f t="shared" si="0"/>
        <v>288594</v>
      </c>
      <c r="O23" s="244"/>
      <c r="P23" s="263"/>
      <c r="Q23" s="244"/>
      <c r="R23" s="244"/>
      <c r="S23" s="244"/>
      <c r="T23" s="244"/>
      <c r="U23" s="260"/>
      <c r="V23" s="260"/>
      <c r="W23" s="260"/>
      <c r="X23" s="260"/>
      <c r="Y23" s="260"/>
      <c r="Z23" s="260"/>
      <c r="AA23" s="260"/>
      <c r="AB23" s="260"/>
      <c r="AC23" s="260"/>
    </row>
    <row r="24" spans="1:29" s="258" customFormat="1" ht="33.75" customHeight="1" x14ac:dyDescent="0.45">
      <c r="A24" s="259" t="s">
        <v>50</v>
      </c>
      <c r="B24" s="226">
        <v>6621</v>
      </c>
      <c r="C24" s="226">
        <v>4011.9999999999995</v>
      </c>
      <c r="D24" s="226">
        <v>2708</v>
      </c>
      <c r="E24" s="226">
        <v>1200.9999999999998</v>
      </c>
      <c r="F24" s="226">
        <v>5214</v>
      </c>
      <c r="G24" s="226">
        <v>2147</v>
      </c>
      <c r="H24" s="226">
        <v>2546</v>
      </c>
      <c r="I24" s="226">
        <v>2090</v>
      </c>
      <c r="J24" s="226">
        <v>2566</v>
      </c>
      <c r="K24" s="226">
        <v>4620</v>
      </c>
      <c r="L24" s="226">
        <v>5689.0000000000009</v>
      </c>
      <c r="M24" s="226">
        <v>2820</v>
      </c>
      <c r="N24" s="227">
        <f t="shared" si="0"/>
        <v>42234</v>
      </c>
      <c r="O24" s="244"/>
      <c r="P24" s="263"/>
      <c r="Q24" s="244"/>
      <c r="R24" s="244"/>
      <c r="S24" s="244"/>
      <c r="T24" s="244"/>
      <c r="U24" s="260"/>
      <c r="V24" s="260"/>
      <c r="W24" s="260"/>
      <c r="X24" s="260"/>
      <c r="Y24" s="260"/>
      <c r="Z24" s="260"/>
      <c r="AA24" s="260"/>
      <c r="AB24" s="260"/>
      <c r="AC24" s="260"/>
    </row>
    <row r="25" spans="1:29" s="258" customFormat="1" ht="33.75" customHeight="1" x14ac:dyDescent="0.45">
      <c r="A25" s="259" t="s">
        <v>23</v>
      </c>
      <c r="B25" s="226">
        <v>621</v>
      </c>
      <c r="C25" s="226">
        <v>19</v>
      </c>
      <c r="D25" s="226">
        <v>32</v>
      </c>
      <c r="E25" s="226">
        <v>0</v>
      </c>
      <c r="F25" s="226">
        <v>0</v>
      </c>
      <c r="G25" s="226">
        <v>25</v>
      </c>
      <c r="H25" s="226">
        <v>0</v>
      </c>
      <c r="I25" s="226">
        <v>40</v>
      </c>
      <c r="J25" s="226">
        <v>0</v>
      </c>
      <c r="K25" s="226">
        <v>0</v>
      </c>
      <c r="L25" s="226">
        <v>1046</v>
      </c>
      <c r="M25" s="226">
        <v>816</v>
      </c>
      <c r="N25" s="227">
        <f t="shared" si="0"/>
        <v>2599</v>
      </c>
      <c r="O25" s="244"/>
      <c r="P25" s="263"/>
      <c r="Q25" s="244"/>
      <c r="R25" s="244"/>
      <c r="S25" s="244"/>
      <c r="T25" s="244"/>
      <c r="U25" s="260"/>
      <c r="V25" s="260"/>
      <c r="W25" s="260"/>
      <c r="X25" s="260"/>
      <c r="Y25" s="260"/>
      <c r="Z25" s="260"/>
      <c r="AA25" s="260"/>
      <c r="AB25" s="260"/>
      <c r="AC25" s="260"/>
    </row>
    <row r="26" spans="1:29" s="258" customFormat="1" ht="33.75" customHeight="1" x14ac:dyDescent="0.45">
      <c r="A26" s="259" t="s">
        <v>24</v>
      </c>
      <c r="B26" s="226">
        <v>8252</v>
      </c>
      <c r="C26" s="226">
        <v>5624.0000000000009</v>
      </c>
      <c r="D26" s="226">
        <v>4670</v>
      </c>
      <c r="E26" s="226">
        <v>1359</v>
      </c>
      <c r="F26" s="226">
        <v>12547</v>
      </c>
      <c r="G26" s="226">
        <v>9598</v>
      </c>
      <c r="H26" s="226">
        <v>6954</v>
      </c>
      <c r="I26" s="226">
        <v>5310</v>
      </c>
      <c r="J26" s="226">
        <v>4422</v>
      </c>
      <c r="K26" s="226">
        <v>6420.9999999999991</v>
      </c>
      <c r="L26" s="226">
        <v>3893</v>
      </c>
      <c r="M26" s="226">
        <v>2775</v>
      </c>
      <c r="N26" s="227">
        <f t="shared" si="0"/>
        <v>71825</v>
      </c>
      <c r="O26" s="244"/>
      <c r="P26" s="263"/>
      <c r="Q26" s="244"/>
      <c r="R26" s="244"/>
      <c r="S26" s="244"/>
      <c r="T26" s="244"/>
      <c r="U26" s="260"/>
      <c r="V26" s="260"/>
      <c r="W26" s="260"/>
      <c r="X26" s="260"/>
      <c r="Y26" s="260"/>
      <c r="Z26" s="260"/>
      <c r="AA26" s="260"/>
      <c r="AB26" s="260"/>
      <c r="AC26" s="260"/>
    </row>
    <row r="27" spans="1:29" s="258" customFormat="1" ht="33.75" customHeight="1" x14ac:dyDescent="0.45">
      <c r="A27" s="259" t="s">
        <v>25</v>
      </c>
      <c r="B27" s="226">
        <v>1515</v>
      </c>
      <c r="C27" s="226">
        <v>1538</v>
      </c>
      <c r="D27" s="226">
        <v>1579</v>
      </c>
      <c r="E27" s="226">
        <v>563</v>
      </c>
      <c r="F27" s="226">
        <v>6987.0000000000009</v>
      </c>
      <c r="G27" s="226">
        <v>1209</v>
      </c>
      <c r="H27" s="226">
        <v>1050</v>
      </c>
      <c r="I27" s="226">
        <v>807</v>
      </c>
      <c r="J27" s="226">
        <v>1860</v>
      </c>
      <c r="K27" s="226">
        <v>1402.0000000000002</v>
      </c>
      <c r="L27" s="226">
        <v>1150</v>
      </c>
      <c r="M27" s="226">
        <v>2260</v>
      </c>
      <c r="N27" s="227">
        <f t="shared" si="0"/>
        <v>21920</v>
      </c>
      <c r="O27" s="244"/>
      <c r="P27" s="263"/>
      <c r="Q27" s="244"/>
      <c r="R27" s="244"/>
      <c r="S27" s="244"/>
      <c r="T27" s="244"/>
      <c r="U27" s="260"/>
      <c r="V27" s="260"/>
      <c r="W27" s="260"/>
      <c r="X27" s="260"/>
      <c r="Y27" s="260"/>
      <c r="Z27" s="260"/>
      <c r="AA27" s="260"/>
      <c r="AB27" s="260"/>
      <c r="AC27" s="260"/>
    </row>
    <row r="28" spans="1:29" s="258" customFormat="1" ht="33.75" customHeight="1" x14ac:dyDescent="0.45">
      <c r="A28" s="259" t="s">
        <v>26</v>
      </c>
      <c r="B28" s="226">
        <v>9851</v>
      </c>
      <c r="C28" s="226">
        <v>4427</v>
      </c>
      <c r="D28" s="226">
        <v>3894</v>
      </c>
      <c r="E28" s="226">
        <v>2541</v>
      </c>
      <c r="F28" s="226">
        <v>3698</v>
      </c>
      <c r="G28" s="226">
        <v>2657</v>
      </c>
      <c r="H28" s="226">
        <v>3452</v>
      </c>
      <c r="I28" s="226">
        <v>4991</v>
      </c>
      <c r="J28" s="226">
        <v>3222</v>
      </c>
      <c r="K28" s="226">
        <v>4695</v>
      </c>
      <c r="L28" s="226">
        <v>3420.9999999999995</v>
      </c>
      <c r="M28" s="226">
        <v>11476</v>
      </c>
      <c r="N28" s="227">
        <f t="shared" si="0"/>
        <v>58325</v>
      </c>
      <c r="O28" s="244"/>
      <c r="P28" s="263"/>
      <c r="Q28" s="244"/>
      <c r="R28" s="244"/>
      <c r="S28" s="244"/>
      <c r="T28" s="244"/>
      <c r="U28" s="260"/>
      <c r="V28" s="260"/>
      <c r="W28" s="260"/>
      <c r="X28" s="260"/>
      <c r="Y28" s="260"/>
      <c r="Z28" s="260"/>
      <c r="AA28" s="260"/>
      <c r="AB28" s="260"/>
      <c r="AC28" s="260"/>
    </row>
    <row r="29" spans="1:29" s="258" customFormat="1" ht="33.75" customHeight="1" x14ac:dyDescent="0.45">
      <c r="A29" s="259" t="s">
        <v>27</v>
      </c>
      <c r="B29" s="226">
        <v>750</v>
      </c>
      <c r="C29" s="226">
        <v>666</v>
      </c>
      <c r="D29" s="226">
        <v>904</v>
      </c>
      <c r="E29" s="226">
        <v>1320.0000000000002</v>
      </c>
      <c r="F29" s="226">
        <v>795</v>
      </c>
      <c r="G29" s="226">
        <v>689</v>
      </c>
      <c r="H29" s="226">
        <v>639.00000000000011</v>
      </c>
      <c r="I29" s="226">
        <v>477</v>
      </c>
      <c r="J29" s="226">
        <v>612</v>
      </c>
      <c r="K29" s="226">
        <v>765</v>
      </c>
      <c r="L29" s="226">
        <v>865</v>
      </c>
      <c r="M29" s="226">
        <v>468</v>
      </c>
      <c r="N29" s="227">
        <f t="shared" si="0"/>
        <v>8950</v>
      </c>
      <c r="O29" s="244"/>
      <c r="P29" s="263"/>
      <c r="Q29" s="244"/>
      <c r="R29" s="244"/>
      <c r="S29" s="244"/>
      <c r="T29" s="244"/>
      <c r="U29" s="260"/>
      <c r="V29" s="260"/>
      <c r="W29" s="260"/>
      <c r="X29" s="260"/>
      <c r="Y29" s="260"/>
      <c r="Z29" s="260"/>
      <c r="AA29" s="260"/>
      <c r="AB29" s="260"/>
      <c r="AC29" s="260"/>
    </row>
    <row r="30" spans="1:29" s="258" customFormat="1" ht="33.75" customHeight="1" x14ac:dyDescent="0.45">
      <c r="A30" s="259" t="s">
        <v>28</v>
      </c>
      <c r="B30" s="226">
        <v>1204</v>
      </c>
      <c r="C30" s="226">
        <v>1027</v>
      </c>
      <c r="D30" s="226">
        <v>1075</v>
      </c>
      <c r="E30" s="226">
        <v>1133</v>
      </c>
      <c r="F30" s="226">
        <v>1598</v>
      </c>
      <c r="G30" s="226">
        <v>966</v>
      </c>
      <c r="H30" s="226">
        <v>1890</v>
      </c>
      <c r="I30" s="226">
        <v>915</v>
      </c>
      <c r="J30" s="226">
        <v>1036</v>
      </c>
      <c r="K30" s="226">
        <v>1524</v>
      </c>
      <c r="L30" s="226">
        <v>1363</v>
      </c>
      <c r="M30" s="226">
        <v>1158</v>
      </c>
      <c r="N30" s="227">
        <f t="shared" si="0"/>
        <v>14889</v>
      </c>
      <c r="O30" s="244"/>
      <c r="P30" s="263"/>
      <c r="Q30" s="244"/>
      <c r="R30" s="244"/>
      <c r="S30" s="244"/>
      <c r="T30" s="244"/>
      <c r="U30" s="260"/>
      <c r="V30" s="260"/>
      <c r="W30" s="260"/>
      <c r="X30" s="260"/>
      <c r="Y30" s="260"/>
      <c r="Z30" s="260"/>
      <c r="AA30" s="260"/>
      <c r="AB30" s="260"/>
      <c r="AC30" s="260"/>
    </row>
    <row r="31" spans="1:29" s="258" customFormat="1" ht="33.75" customHeight="1" x14ac:dyDescent="0.45">
      <c r="A31" s="259" t="s">
        <v>29</v>
      </c>
      <c r="B31" s="226">
        <v>899.99999999999989</v>
      </c>
      <c r="C31" s="226">
        <v>804</v>
      </c>
      <c r="D31" s="226">
        <v>780</v>
      </c>
      <c r="E31" s="226">
        <v>547.99999999999989</v>
      </c>
      <c r="F31" s="226">
        <v>710</v>
      </c>
      <c r="G31" s="226">
        <v>562</v>
      </c>
      <c r="H31" s="226">
        <v>899</v>
      </c>
      <c r="I31" s="226">
        <v>858</v>
      </c>
      <c r="J31" s="226">
        <v>764</v>
      </c>
      <c r="K31" s="226">
        <v>898.99999999999977</v>
      </c>
      <c r="L31" s="226">
        <v>1024</v>
      </c>
      <c r="M31" s="226">
        <v>578</v>
      </c>
      <c r="N31" s="227">
        <f t="shared" si="0"/>
        <v>9326</v>
      </c>
      <c r="O31" s="244"/>
      <c r="P31" s="263"/>
      <c r="Q31" s="244"/>
      <c r="R31" s="244"/>
      <c r="S31" s="244"/>
      <c r="T31" s="244"/>
      <c r="U31" s="260"/>
      <c r="V31" s="260"/>
      <c r="W31" s="260"/>
      <c r="X31" s="260"/>
      <c r="Y31" s="260"/>
      <c r="Z31" s="260"/>
      <c r="AA31" s="260"/>
      <c r="AB31" s="260"/>
      <c r="AC31" s="260"/>
    </row>
    <row r="32" spans="1:29" s="258" customFormat="1" ht="33.75" customHeight="1" x14ac:dyDescent="0.45">
      <c r="A32" s="259" t="s">
        <v>30</v>
      </c>
      <c r="B32" s="226">
        <v>15</v>
      </c>
      <c r="C32" s="226">
        <v>1</v>
      </c>
      <c r="D32" s="226">
        <v>130</v>
      </c>
      <c r="E32" s="226">
        <v>85</v>
      </c>
      <c r="F32" s="226">
        <v>7</v>
      </c>
      <c r="G32" s="226">
        <v>103</v>
      </c>
      <c r="H32" s="226">
        <v>40</v>
      </c>
      <c r="I32" s="226">
        <v>10</v>
      </c>
      <c r="J32" s="226">
        <v>205</v>
      </c>
      <c r="K32" s="226">
        <v>6421</v>
      </c>
      <c r="L32" s="226">
        <v>985</v>
      </c>
      <c r="M32" s="226">
        <v>120</v>
      </c>
      <c r="N32" s="227">
        <f t="shared" si="0"/>
        <v>8122</v>
      </c>
      <c r="O32" s="244"/>
      <c r="P32" s="263"/>
      <c r="Q32" s="244"/>
      <c r="R32" s="244"/>
      <c r="S32" s="244"/>
      <c r="T32" s="244"/>
      <c r="U32" s="260"/>
      <c r="V32" s="260"/>
      <c r="W32" s="260"/>
      <c r="X32" s="260"/>
      <c r="Y32" s="260"/>
      <c r="Z32" s="260"/>
      <c r="AA32" s="260"/>
      <c r="AB32" s="260"/>
      <c r="AC32" s="260"/>
    </row>
    <row r="33" spans="1:29" s="258" customFormat="1" ht="33.75" customHeight="1" x14ac:dyDescent="0.45">
      <c r="A33" s="259" t="s">
        <v>31</v>
      </c>
      <c r="B33" s="226">
        <v>1452</v>
      </c>
      <c r="C33" s="226">
        <v>906</v>
      </c>
      <c r="D33" s="226">
        <v>871</v>
      </c>
      <c r="E33" s="226">
        <v>745</v>
      </c>
      <c r="F33" s="226">
        <v>1652</v>
      </c>
      <c r="G33" s="226">
        <v>1245</v>
      </c>
      <c r="H33" s="226">
        <v>998</v>
      </c>
      <c r="I33" s="226">
        <v>829</v>
      </c>
      <c r="J33" s="226">
        <v>798</v>
      </c>
      <c r="K33" s="226">
        <v>1201</v>
      </c>
      <c r="L33" s="226">
        <v>968</v>
      </c>
      <c r="M33" s="226">
        <v>1215</v>
      </c>
      <c r="N33" s="227">
        <f>SUM(B33:M33)</f>
        <v>12880</v>
      </c>
      <c r="O33" s="244"/>
      <c r="P33" s="263"/>
      <c r="Q33" s="244"/>
      <c r="R33" s="244"/>
      <c r="S33" s="244"/>
      <c r="T33" s="244"/>
      <c r="U33" s="260"/>
      <c r="V33" s="260"/>
      <c r="W33" s="260"/>
      <c r="X33" s="260"/>
      <c r="Y33" s="260"/>
      <c r="Z33" s="260"/>
      <c r="AA33" s="260"/>
      <c r="AB33" s="260"/>
      <c r="AC33" s="260"/>
    </row>
    <row r="34" spans="1:29" s="258" customFormat="1" ht="33.75" customHeight="1" x14ac:dyDescent="0.45">
      <c r="A34" s="259" t="s">
        <v>191</v>
      </c>
      <c r="B34" s="226">
        <v>0</v>
      </c>
      <c r="C34" s="226">
        <v>0</v>
      </c>
      <c r="D34" s="226">
        <v>0</v>
      </c>
      <c r="E34" s="226">
        <v>0</v>
      </c>
      <c r="F34" s="226">
        <v>0</v>
      </c>
      <c r="G34" s="226">
        <v>0</v>
      </c>
      <c r="H34" s="226">
        <v>0</v>
      </c>
      <c r="I34" s="226">
        <v>0</v>
      </c>
      <c r="J34" s="231">
        <v>13681.932349999999</v>
      </c>
      <c r="K34" s="231">
        <v>22789.903066666673</v>
      </c>
      <c r="L34" s="231">
        <v>24718.521616666665</v>
      </c>
      <c r="M34" s="231">
        <v>13084.5822916667</v>
      </c>
      <c r="N34" s="227">
        <f t="shared" si="0"/>
        <v>74274.939325000028</v>
      </c>
      <c r="O34" s="244"/>
      <c r="P34" s="263"/>
      <c r="Q34" s="244"/>
      <c r="R34" s="244"/>
      <c r="S34" s="244"/>
      <c r="T34" s="244"/>
      <c r="U34" s="260"/>
      <c r="V34" s="260"/>
      <c r="W34" s="260"/>
      <c r="X34" s="260"/>
      <c r="Y34" s="260"/>
      <c r="Z34" s="260"/>
      <c r="AA34" s="260"/>
      <c r="AB34" s="260"/>
      <c r="AC34" s="260"/>
    </row>
    <row r="35" spans="1:29" s="258" customFormat="1" ht="33.75" customHeight="1" x14ac:dyDescent="0.45">
      <c r="A35" s="259" t="s">
        <v>32</v>
      </c>
      <c r="B35" s="226">
        <v>1300</v>
      </c>
      <c r="C35" s="226">
        <v>1204</v>
      </c>
      <c r="D35" s="226">
        <v>1086</v>
      </c>
      <c r="E35" s="226">
        <v>674.99999999999989</v>
      </c>
      <c r="F35" s="226">
        <v>962</v>
      </c>
      <c r="G35" s="226">
        <v>801.99999999999989</v>
      </c>
      <c r="H35" s="226">
        <v>1752</v>
      </c>
      <c r="I35" s="226">
        <v>952</v>
      </c>
      <c r="J35" s="226">
        <v>1780</v>
      </c>
      <c r="K35" s="226">
        <v>1157.9999999999998</v>
      </c>
      <c r="L35" s="226">
        <v>1658</v>
      </c>
      <c r="M35" s="226">
        <v>492</v>
      </c>
      <c r="N35" s="227">
        <f t="shared" si="0"/>
        <v>13821</v>
      </c>
      <c r="O35" s="244"/>
      <c r="P35" s="263"/>
      <c r="Q35" s="244"/>
      <c r="R35" s="244"/>
      <c r="S35" s="244"/>
      <c r="T35" s="244"/>
      <c r="U35" s="260"/>
      <c r="V35" s="260"/>
      <c r="W35" s="260"/>
      <c r="X35" s="260"/>
      <c r="Y35" s="260"/>
      <c r="Z35" s="260"/>
      <c r="AA35" s="260"/>
      <c r="AB35" s="260"/>
      <c r="AC35" s="260"/>
    </row>
    <row r="36" spans="1:29" s="258" customFormat="1" ht="33.75" customHeight="1" x14ac:dyDescent="0.45">
      <c r="A36" s="259" t="s">
        <v>33</v>
      </c>
      <c r="B36" s="226">
        <v>410</v>
      </c>
      <c r="C36" s="226">
        <v>197</v>
      </c>
      <c r="D36" s="226">
        <v>353</v>
      </c>
      <c r="E36" s="226">
        <v>200.99999999999997</v>
      </c>
      <c r="F36" s="226">
        <v>598.99999999999989</v>
      </c>
      <c r="G36" s="226">
        <v>152.99999999999997</v>
      </c>
      <c r="H36" s="226">
        <v>305</v>
      </c>
      <c r="I36" s="226">
        <v>143</v>
      </c>
      <c r="J36" s="226">
        <v>248</v>
      </c>
      <c r="K36" s="226">
        <v>652</v>
      </c>
      <c r="L36" s="226">
        <v>652</v>
      </c>
      <c r="M36" s="226">
        <v>239</v>
      </c>
      <c r="N36" s="227">
        <f t="shared" si="0"/>
        <v>4152</v>
      </c>
      <c r="O36" s="244"/>
      <c r="P36" s="263"/>
      <c r="Q36" s="244"/>
      <c r="R36" s="244"/>
      <c r="S36" s="244"/>
      <c r="T36" s="244"/>
      <c r="U36" s="260"/>
      <c r="V36" s="260"/>
      <c r="W36" s="260"/>
      <c r="X36" s="260"/>
      <c r="Y36" s="260"/>
      <c r="Z36" s="260"/>
      <c r="AA36" s="260"/>
      <c r="AB36" s="260"/>
      <c r="AC36" s="260"/>
    </row>
    <row r="37" spans="1:29" s="258" customFormat="1" ht="33.75" customHeight="1" x14ac:dyDescent="0.45">
      <c r="A37" s="259" t="s">
        <v>51</v>
      </c>
      <c r="B37" s="226">
        <v>102</v>
      </c>
      <c r="C37" s="226">
        <v>115</v>
      </c>
      <c r="D37" s="226">
        <v>58</v>
      </c>
      <c r="E37" s="226">
        <v>36</v>
      </c>
      <c r="F37" s="226">
        <v>150</v>
      </c>
      <c r="G37" s="226">
        <v>96</v>
      </c>
      <c r="H37" s="226">
        <v>89</v>
      </c>
      <c r="I37" s="226">
        <v>56</v>
      </c>
      <c r="J37" s="226">
        <v>134</v>
      </c>
      <c r="K37" s="226">
        <v>95.999999999999986</v>
      </c>
      <c r="L37" s="226">
        <v>115</v>
      </c>
      <c r="M37" s="226">
        <v>62</v>
      </c>
      <c r="N37" s="227">
        <f t="shared" si="0"/>
        <v>1109</v>
      </c>
      <c r="O37" s="244"/>
      <c r="P37" s="263"/>
      <c r="Q37" s="244"/>
      <c r="R37" s="244"/>
      <c r="S37" s="244"/>
      <c r="T37" s="244"/>
      <c r="U37" s="260"/>
      <c r="V37" s="260"/>
      <c r="W37" s="260"/>
      <c r="X37" s="260"/>
      <c r="Y37" s="260"/>
      <c r="Z37" s="260"/>
      <c r="AA37" s="260"/>
      <c r="AB37" s="260"/>
      <c r="AC37" s="260"/>
    </row>
    <row r="38" spans="1:29" s="258" customFormat="1" ht="33.75" customHeight="1" x14ac:dyDescent="0.45">
      <c r="A38" s="259" t="s">
        <v>52</v>
      </c>
      <c r="B38" s="226">
        <v>420</v>
      </c>
      <c r="C38" s="226">
        <v>369</v>
      </c>
      <c r="D38" s="226">
        <v>354</v>
      </c>
      <c r="E38" s="226">
        <v>389</v>
      </c>
      <c r="F38" s="226">
        <v>613</v>
      </c>
      <c r="G38" s="226">
        <v>555</v>
      </c>
      <c r="H38" s="226">
        <v>658</v>
      </c>
      <c r="I38" s="226">
        <v>514</v>
      </c>
      <c r="J38" s="226">
        <v>577</v>
      </c>
      <c r="K38" s="226">
        <v>520</v>
      </c>
      <c r="L38" s="226">
        <v>498</v>
      </c>
      <c r="M38" s="226">
        <v>408</v>
      </c>
      <c r="N38" s="227">
        <f t="shared" si="0"/>
        <v>5875</v>
      </c>
      <c r="O38" s="244"/>
      <c r="P38" s="263"/>
      <c r="Q38" s="244"/>
      <c r="R38" s="244"/>
      <c r="S38" s="244"/>
      <c r="T38" s="244"/>
      <c r="U38" s="260"/>
      <c r="V38" s="260"/>
      <c r="W38" s="260"/>
      <c r="X38" s="260"/>
      <c r="Y38" s="260"/>
      <c r="Z38" s="260"/>
      <c r="AA38" s="260"/>
      <c r="AB38" s="260"/>
      <c r="AC38" s="260"/>
    </row>
    <row r="39" spans="1:29" s="258" customFormat="1" ht="33.75" customHeight="1" x14ac:dyDescent="0.45">
      <c r="A39" s="259" t="s">
        <v>34</v>
      </c>
      <c r="B39" s="226">
        <v>260</v>
      </c>
      <c r="C39" s="226">
        <v>94</v>
      </c>
      <c r="D39" s="226">
        <v>89</v>
      </c>
      <c r="E39" s="226">
        <v>150</v>
      </c>
      <c r="F39" s="226">
        <v>201</v>
      </c>
      <c r="G39" s="226">
        <v>107</v>
      </c>
      <c r="H39" s="226">
        <v>254</v>
      </c>
      <c r="I39" s="226">
        <v>116</v>
      </c>
      <c r="J39" s="226">
        <v>213</v>
      </c>
      <c r="K39" s="226">
        <v>153</v>
      </c>
      <c r="L39" s="226">
        <v>135</v>
      </c>
      <c r="M39" s="226">
        <v>112</v>
      </c>
      <c r="N39" s="227">
        <f t="shared" si="0"/>
        <v>1884</v>
      </c>
      <c r="O39" s="244"/>
      <c r="P39" s="263"/>
      <c r="Q39" s="244"/>
      <c r="R39" s="244"/>
      <c r="S39" s="244"/>
      <c r="T39" s="244"/>
      <c r="U39" s="260"/>
      <c r="V39" s="260"/>
      <c r="W39" s="260"/>
      <c r="X39" s="260"/>
      <c r="Y39" s="260"/>
      <c r="Z39" s="260"/>
      <c r="AA39" s="260"/>
      <c r="AB39" s="260"/>
      <c r="AC39" s="260"/>
    </row>
    <row r="40" spans="1:29" s="258" customFormat="1" ht="33.75" customHeight="1" x14ac:dyDescent="0.45">
      <c r="A40" s="259" t="s">
        <v>65</v>
      </c>
      <c r="B40" s="226">
        <v>548</v>
      </c>
      <c r="C40" s="226">
        <v>1092</v>
      </c>
      <c r="D40" s="226">
        <v>1238</v>
      </c>
      <c r="E40" s="226">
        <v>452</v>
      </c>
      <c r="F40" s="226">
        <v>1204</v>
      </c>
      <c r="G40" s="226">
        <v>314</v>
      </c>
      <c r="H40" s="226">
        <v>450</v>
      </c>
      <c r="I40" s="226">
        <v>120</v>
      </c>
      <c r="J40" s="226">
        <v>602</v>
      </c>
      <c r="K40" s="226">
        <v>1184</v>
      </c>
      <c r="L40" s="226">
        <v>1458</v>
      </c>
      <c r="M40" s="226">
        <v>861</v>
      </c>
      <c r="N40" s="227">
        <f t="shared" si="0"/>
        <v>9523</v>
      </c>
      <c r="O40" s="244"/>
      <c r="P40" s="263"/>
      <c r="Q40" s="244"/>
      <c r="R40" s="244"/>
      <c r="S40" s="244"/>
      <c r="T40" s="244"/>
      <c r="U40" s="260"/>
      <c r="V40" s="260"/>
      <c r="W40" s="260"/>
      <c r="X40" s="260"/>
      <c r="Y40" s="260"/>
      <c r="Z40" s="260"/>
      <c r="AA40" s="260"/>
      <c r="AB40" s="260"/>
      <c r="AC40" s="260"/>
    </row>
    <row r="41" spans="1:29" s="258" customFormat="1" ht="33.75" customHeight="1" x14ac:dyDescent="0.45">
      <c r="A41" s="259" t="s">
        <v>53</v>
      </c>
      <c r="B41" s="226">
        <v>5</v>
      </c>
      <c r="C41" s="226">
        <v>26</v>
      </c>
      <c r="D41" s="226">
        <v>92</v>
      </c>
      <c r="E41" s="226">
        <v>0</v>
      </c>
      <c r="F41" s="226">
        <v>652</v>
      </c>
      <c r="G41" s="226">
        <v>0</v>
      </c>
      <c r="H41" s="226">
        <v>90</v>
      </c>
      <c r="I41" s="226">
        <v>1</v>
      </c>
      <c r="J41" s="226">
        <v>212</v>
      </c>
      <c r="K41" s="226">
        <v>124</v>
      </c>
      <c r="L41" s="226">
        <v>154</v>
      </c>
      <c r="M41" s="226">
        <v>5</v>
      </c>
      <c r="N41" s="227">
        <f t="shared" si="0"/>
        <v>1361</v>
      </c>
      <c r="O41" s="244"/>
      <c r="P41" s="263"/>
      <c r="Q41" s="244"/>
      <c r="R41" s="244"/>
      <c r="S41" s="244"/>
      <c r="T41" s="244"/>
      <c r="U41" s="260"/>
      <c r="V41" s="260"/>
      <c r="W41" s="260"/>
      <c r="X41" s="260"/>
      <c r="Y41" s="260"/>
      <c r="Z41" s="260"/>
      <c r="AA41" s="260"/>
      <c r="AB41" s="260"/>
      <c r="AC41" s="260"/>
    </row>
    <row r="42" spans="1:29" s="258" customFormat="1" ht="33.75" customHeight="1" x14ac:dyDescent="0.45">
      <c r="A42" s="259" t="s">
        <v>35</v>
      </c>
      <c r="B42" s="226">
        <v>369</v>
      </c>
      <c r="C42" s="226">
        <v>221</v>
      </c>
      <c r="D42" s="226">
        <v>234</v>
      </c>
      <c r="E42" s="226">
        <v>214</v>
      </c>
      <c r="F42" s="226">
        <v>169</v>
      </c>
      <c r="G42" s="226">
        <v>204</v>
      </c>
      <c r="H42" s="226">
        <v>136</v>
      </c>
      <c r="I42" s="226">
        <v>56</v>
      </c>
      <c r="J42" s="226">
        <v>89</v>
      </c>
      <c r="K42" s="226">
        <v>220</v>
      </c>
      <c r="L42" s="226">
        <v>410</v>
      </c>
      <c r="M42" s="226">
        <v>130</v>
      </c>
      <c r="N42" s="227">
        <f t="shared" si="0"/>
        <v>2452</v>
      </c>
      <c r="O42" s="244"/>
      <c r="P42" s="263"/>
      <c r="Q42" s="244"/>
      <c r="R42" s="244"/>
      <c r="S42" s="244"/>
      <c r="T42" s="244"/>
      <c r="U42" s="260"/>
      <c r="V42" s="260"/>
      <c r="W42" s="260"/>
      <c r="X42" s="260"/>
      <c r="Y42" s="260"/>
      <c r="Z42" s="260"/>
      <c r="AA42" s="260"/>
      <c r="AB42" s="260"/>
      <c r="AC42" s="260"/>
    </row>
    <row r="43" spans="1:29" s="258" customFormat="1" ht="33.75" customHeight="1" x14ac:dyDescent="0.45">
      <c r="A43" s="259" t="s">
        <v>36</v>
      </c>
      <c r="B43" s="226">
        <v>78</v>
      </c>
      <c r="C43" s="226">
        <v>225</v>
      </c>
      <c r="D43" s="226">
        <v>186</v>
      </c>
      <c r="E43" s="226">
        <v>42</v>
      </c>
      <c r="F43" s="226">
        <v>103</v>
      </c>
      <c r="G43" s="226">
        <v>115</v>
      </c>
      <c r="H43" s="226">
        <v>152</v>
      </c>
      <c r="I43" s="226">
        <v>0</v>
      </c>
      <c r="J43" s="226">
        <v>127</v>
      </c>
      <c r="K43" s="226">
        <v>84.999999999999986</v>
      </c>
      <c r="L43" s="226">
        <v>600</v>
      </c>
      <c r="M43" s="226">
        <v>130</v>
      </c>
      <c r="N43" s="227">
        <f>SUM(B43:M43)</f>
        <v>1843</v>
      </c>
      <c r="O43" s="244"/>
      <c r="P43" s="263"/>
      <c r="Q43" s="244"/>
      <c r="R43" s="244"/>
      <c r="S43" s="244"/>
      <c r="T43" s="244"/>
      <c r="U43" s="260"/>
      <c r="V43" s="260"/>
      <c r="W43" s="260"/>
      <c r="X43" s="260"/>
      <c r="Y43" s="260"/>
      <c r="Z43" s="260"/>
      <c r="AA43" s="260"/>
      <c r="AB43" s="260"/>
      <c r="AC43" s="260"/>
    </row>
    <row r="44" spans="1:29" s="258" customFormat="1" ht="33.75" customHeight="1" x14ac:dyDescent="0.45">
      <c r="A44" s="259" t="s">
        <v>37</v>
      </c>
      <c r="B44" s="226">
        <v>213</v>
      </c>
      <c r="C44" s="226">
        <v>116</v>
      </c>
      <c r="D44" s="226">
        <v>190</v>
      </c>
      <c r="E44" s="226">
        <v>520</v>
      </c>
      <c r="F44" s="226">
        <v>1921</v>
      </c>
      <c r="G44" s="226">
        <v>355</v>
      </c>
      <c r="H44" s="226">
        <v>490</v>
      </c>
      <c r="I44" s="226">
        <v>730</v>
      </c>
      <c r="J44" s="226">
        <v>1371</v>
      </c>
      <c r="K44" s="226">
        <v>3419.9999999999995</v>
      </c>
      <c r="L44" s="226">
        <v>3653.9999999999995</v>
      </c>
      <c r="M44" s="226">
        <v>281</v>
      </c>
      <c r="N44" s="227">
        <f t="shared" si="0"/>
        <v>13261</v>
      </c>
      <c r="O44" s="244"/>
      <c r="P44" s="263"/>
      <c r="Q44" s="244"/>
      <c r="R44" s="244"/>
      <c r="S44" s="244"/>
      <c r="T44" s="244"/>
      <c r="U44" s="260"/>
      <c r="V44" s="260"/>
      <c r="W44" s="260"/>
      <c r="X44" s="260"/>
      <c r="Y44" s="260"/>
      <c r="Z44" s="260"/>
      <c r="AA44" s="260"/>
      <c r="AB44" s="260"/>
      <c r="AC44" s="260"/>
    </row>
    <row r="45" spans="1:29" s="258" customFormat="1" ht="33.75" customHeight="1" x14ac:dyDescent="0.45">
      <c r="A45" s="259" t="s">
        <v>38</v>
      </c>
      <c r="B45" s="226">
        <v>1852</v>
      </c>
      <c r="C45" s="226">
        <v>1304</v>
      </c>
      <c r="D45" s="226">
        <v>5204</v>
      </c>
      <c r="E45" s="226">
        <v>895</v>
      </c>
      <c r="F45" s="226">
        <v>3201</v>
      </c>
      <c r="G45" s="226">
        <v>2410</v>
      </c>
      <c r="H45" s="226">
        <v>2626</v>
      </c>
      <c r="I45" s="226">
        <v>1161</v>
      </c>
      <c r="J45" s="226">
        <v>1808</v>
      </c>
      <c r="K45" s="226">
        <v>3698</v>
      </c>
      <c r="L45" s="226">
        <v>1985</v>
      </c>
      <c r="M45" s="226">
        <v>1334</v>
      </c>
      <c r="N45" s="227">
        <f t="shared" si="0"/>
        <v>27478</v>
      </c>
      <c r="O45" s="244"/>
      <c r="P45" s="263"/>
      <c r="Q45" s="244"/>
      <c r="R45" s="244"/>
      <c r="S45" s="244"/>
      <c r="T45" s="244"/>
      <c r="U45" s="260"/>
      <c r="V45" s="260"/>
      <c r="W45" s="260"/>
      <c r="X45" s="260"/>
      <c r="Y45" s="260"/>
      <c r="Z45" s="260"/>
      <c r="AA45" s="260"/>
      <c r="AB45" s="260"/>
      <c r="AC45" s="260"/>
    </row>
    <row r="46" spans="1:29" s="258" customFormat="1" ht="33.75" customHeight="1" x14ac:dyDescent="0.45">
      <c r="A46" s="259" t="s">
        <v>39</v>
      </c>
      <c r="B46" s="226">
        <v>1602.0000000000002</v>
      </c>
      <c r="C46" s="226">
        <v>1428</v>
      </c>
      <c r="D46" s="226">
        <v>2292</v>
      </c>
      <c r="E46" s="226">
        <v>1500</v>
      </c>
      <c r="F46" s="226">
        <v>3257.9999999999995</v>
      </c>
      <c r="G46" s="226">
        <v>1115.9999999999998</v>
      </c>
      <c r="H46" s="226">
        <v>9588</v>
      </c>
      <c r="I46" s="226">
        <v>1387</v>
      </c>
      <c r="J46" s="226">
        <v>2363</v>
      </c>
      <c r="K46" s="226">
        <v>3698</v>
      </c>
      <c r="L46" s="226">
        <v>1201</v>
      </c>
      <c r="M46" s="226">
        <v>967</v>
      </c>
      <c r="N46" s="227">
        <f t="shared" si="0"/>
        <v>30400</v>
      </c>
      <c r="O46" s="244"/>
      <c r="P46" s="263"/>
      <c r="Q46" s="244"/>
      <c r="R46" s="244"/>
      <c r="S46" s="244"/>
      <c r="T46" s="244"/>
      <c r="U46" s="260"/>
      <c r="V46" s="260"/>
      <c r="W46" s="260"/>
      <c r="X46" s="260"/>
      <c r="Y46" s="260"/>
      <c r="Z46" s="260"/>
      <c r="AA46" s="260"/>
      <c r="AB46" s="260"/>
      <c r="AC46" s="260"/>
    </row>
    <row r="47" spans="1:29" s="258" customFormat="1" ht="33.75" customHeight="1" x14ac:dyDescent="0.45">
      <c r="A47" s="259" t="s">
        <v>54</v>
      </c>
      <c r="B47" s="226">
        <v>695</v>
      </c>
      <c r="C47" s="226">
        <v>1497</v>
      </c>
      <c r="D47" s="226">
        <v>855</v>
      </c>
      <c r="E47" s="226">
        <v>358</v>
      </c>
      <c r="F47" s="226">
        <v>1254</v>
      </c>
      <c r="G47" s="226">
        <v>780.00000000000011</v>
      </c>
      <c r="H47" s="226">
        <v>739</v>
      </c>
      <c r="I47" s="226">
        <v>96</v>
      </c>
      <c r="J47" s="226">
        <v>524</v>
      </c>
      <c r="K47" s="226">
        <v>1420</v>
      </c>
      <c r="L47" s="226">
        <v>1584</v>
      </c>
      <c r="M47" s="226">
        <v>552</v>
      </c>
      <c r="N47" s="227">
        <f t="shared" si="0"/>
        <v>10354</v>
      </c>
      <c r="O47" s="244"/>
      <c r="P47" s="263"/>
      <c r="Q47" s="244"/>
      <c r="R47" s="244"/>
      <c r="S47" s="244"/>
      <c r="T47" s="244"/>
      <c r="U47" s="260"/>
      <c r="V47" s="260"/>
      <c r="W47" s="260"/>
      <c r="X47" s="260"/>
      <c r="Y47" s="260"/>
      <c r="Z47" s="260"/>
      <c r="AA47" s="260"/>
      <c r="AB47" s="260"/>
      <c r="AC47" s="260"/>
    </row>
    <row r="48" spans="1:29" s="258" customFormat="1" ht="33.75" customHeight="1" x14ac:dyDescent="0.45">
      <c r="A48" s="259" t="s">
        <v>40</v>
      </c>
      <c r="B48" s="226">
        <v>50</v>
      </c>
      <c r="C48" s="226">
        <v>220</v>
      </c>
      <c r="D48" s="226">
        <v>95</v>
      </c>
      <c r="E48" s="226">
        <v>68</v>
      </c>
      <c r="F48" s="226">
        <v>34</v>
      </c>
      <c r="G48" s="226">
        <v>22</v>
      </c>
      <c r="H48" s="226">
        <v>25</v>
      </c>
      <c r="I48" s="226">
        <v>30</v>
      </c>
      <c r="J48" s="226">
        <v>0</v>
      </c>
      <c r="K48" s="226">
        <v>33</v>
      </c>
      <c r="L48" s="226">
        <v>80</v>
      </c>
      <c r="M48" s="226">
        <v>90</v>
      </c>
      <c r="N48" s="227">
        <f t="shared" si="0"/>
        <v>747</v>
      </c>
      <c r="O48" s="244"/>
      <c r="P48" s="263"/>
      <c r="Q48" s="244"/>
      <c r="R48" s="244"/>
      <c r="S48" s="244"/>
      <c r="T48" s="244"/>
      <c r="U48" s="260"/>
      <c r="V48" s="260"/>
      <c r="W48" s="260"/>
      <c r="X48" s="260"/>
      <c r="Y48" s="260"/>
      <c r="Z48" s="260"/>
      <c r="AA48" s="260"/>
      <c r="AB48" s="260"/>
      <c r="AC48" s="260"/>
    </row>
    <row r="49" spans="1:29" s="258" customFormat="1" ht="33.75" customHeight="1" x14ac:dyDescent="0.45">
      <c r="A49" s="259" t="s">
        <v>41</v>
      </c>
      <c r="B49" s="226">
        <v>2244</v>
      </c>
      <c r="C49" s="226">
        <v>1856</v>
      </c>
      <c r="D49" s="226">
        <v>2188</v>
      </c>
      <c r="E49" s="226">
        <v>2200</v>
      </c>
      <c r="F49" s="226">
        <v>3670.9999999999995</v>
      </c>
      <c r="G49" s="226">
        <v>3201</v>
      </c>
      <c r="H49" s="226">
        <v>4621</v>
      </c>
      <c r="I49" s="226">
        <v>3348</v>
      </c>
      <c r="J49" s="226">
        <v>2724</v>
      </c>
      <c r="K49" s="226">
        <v>4768</v>
      </c>
      <c r="L49" s="226">
        <v>3265</v>
      </c>
      <c r="M49" s="226">
        <v>2547</v>
      </c>
      <c r="N49" s="227">
        <f t="shared" si="0"/>
        <v>36633</v>
      </c>
      <c r="O49" s="244"/>
      <c r="P49" s="263"/>
      <c r="Q49" s="244"/>
      <c r="R49" s="244"/>
      <c r="S49" s="244"/>
      <c r="T49" s="244"/>
      <c r="U49" s="260"/>
      <c r="V49" s="260"/>
      <c r="W49" s="260"/>
      <c r="X49" s="260"/>
      <c r="Y49" s="260"/>
      <c r="Z49" s="260"/>
      <c r="AA49" s="260"/>
      <c r="AB49" s="260"/>
      <c r="AC49" s="260"/>
    </row>
    <row r="50" spans="1:29" s="258" customFormat="1" ht="33.75" customHeight="1" x14ac:dyDescent="0.45">
      <c r="A50" s="259" t="s">
        <v>55</v>
      </c>
      <c r="B50" s="226">
        <v>460</v>
      </c>
      <c r="C50" s="226">
        <v>1256</v>
      </c>
      <c r="D50" s="226">
        <v>1705</v>
      </c>
      <c r="E50" s="226">
        <v>99</v>
      </c>
      <c r="F50" s="226">
        <v>764</v>
      </c>
      <c r="G50" s="226">
        <v>575</v>
      </c>
      <c r="H50" s="226">
        <v>509</v>
      </c>
      <c r="I50" s="226">
        <v>493</v>
      </c>
      <c r="J50" s="226">
        <v>630</v>
      </c>
      <c r="K50" s="226">
        <v>1985</v>
      </c>
      <c r="L50" s="226">
        <v>984.99999999999989</v>
      </c>
      <c r="M50" s="226">
        <v>1171</v>
      </c>
      <c r="N50" s="227">
        <f t="shared" si="0"/>
        <v>10632</v>
      </c>
      <c r="O50" s="244"/>
      <c r="P50" s="263"/>
      <c r="Q50" s="244"/>
      <c r="R50" s="244"/>
      <c r="S50" s="244"/>
      <c r="T50" s="244"/>
      <c r="U50" s="260"/>
      <c r="V50" s="260"/>
      <c r="W50" s="260"/>
      <c r="X50" s="260"/>
      <c r="Y50" s="260"/>
      <c r="Z50" s="260"/>
      <c r="AA50" s="260"/>
      <c r="AB50" s="260"/>
      <c r="AC50" s="260"/>
    </row>
    <row r="51" spans="1:29" s="258" customFormat="1" ht="33.75" customHeight="1" x14ac:dyDescent="0.45">
      <c r="A51" s="259" t="s">
        <v>66</v>
      </c>
      <c r="B51" s="226">
        <v>0</v>
      </c>
      <c r="C51" s="226">
        <v>0</v>
      </c>
      <c r="D51" s="226">
        <v>700</v>
      </c>
      <c r="E51" s="226">
        <v>0</v>
      </c>
      <c r="F51" s="226">
        <v>570</v>
      </c>
      <c r="G51" s="226">
        <v>0</v>
      </c>
      <c r="H51" s="226">
        <v>0</v>
      </c>
      <c r="I51" s="226">
        <v>40</v>
      </c>
      <c r="J51" s="226">
        <v>6</v>
      </c>
      <c r="K51" s="226">
        <v>4</v>
      </c>
      <c r="L51" s="226">
        <v>0</v>
      </c>
      <c r="M51" s="226">
        <v>0</v>
      </c>
      <c r="N51" s="227">
        <f t="shared" si="0"/>
        <v>1320</v>
      </c>
      <c r="O51" s="244"/>
      <c r="P51" s="263"/>
      <c r="Q51" s="244"/>
      <c r="R51" s="244"/>
      <c r="S51" s="244"/>
      <c r="T51" s="244"/>
      <c r="U51" s="260"/>
      <c r="V51" s="260"/>
      <c r="W51" s="260"/>
      <c r="X51" s="260"/>
      <c r="Y51" s="260"/>
      <c r="Z51" s="260"/>
      <c r="AA51" s="260"/>
      <c r="AB51" s="260"/>
      <c r="AC51" s="260"/>
    </row>
    <row r="52" spans="1:29" s="258" customFormat="1" ht="33.75" customHeight="1" x14ac:dyDescent="0.45">
      <c r="A52" s="259" t="s">
        <v>42</v>
      </c>
      <c r="B52" s="226">
        <v>0</v>
      </c>
      <c r="C52" s="226">
        <v>65</v>
      </c>
      <c r="D52" s="226">
        <v>97</v>
      </c>
      <c r="E52" s="226">
        <v>0</v>
      </c>
      <c r="F52" s="226">
        <v>0</v>
      </c>
      <c r="G52" s="226">
        <v>5</v>
      </c>
      <c r="H52" s="226">
        <v>42</v>
      </c>
      <c r="I52" s="226">
        <v>0</v>
      </c>
      <c r="J52" s="226">
        <v>0</v>
      </c>
      <c r="K52" s="226">
        <v>0</v>
      </c>
      <c r="L52" s="226">
        <v>5</v>
      </c>
      <c r="M52" s="226">
        <v>10</v>
      </c>
      <c r="N52" s="227">
        <f t="shared" si="0"/>
        <v>224</v>
      </c>
      <c r="O52" s="244"/>
      <c r="P52" s="263"/>
      <c r="Q52" s="244"/>
      <c r="R52" s="244"/>
      <c r="S52" s="244"/>
      <c r="T52" s="244"/>
      <c r="U52" s="260"/>
      <c r="V52" s="260"/>
      <c r="W52" s="260"/>
      <c r="X52" s="260"/>
      <c r="Y52" s="260"/>
      <c r="Z52" s="260"/>
      <c r="AA52" s="260"/>
      <c r="AB52" s="260"/>
      <c r="AC52" s="260"/>
    </row>
    <row r="53" spans="1:29" s="258" customFormat="1" ht="33.75" customHeight="1" x14ac:dyDescent="0.45">
      <c r="A53" s="259" t="s">
        <v>43</v>
      </c>
      <c r="B53" s="226">
        <v>5698</v>
      </c>
      <c r="C53" s="226">
        <v>6540.9999999999991</v>
      </c>
      <c r="D53" s="226">
        <v>4654</v>
      </c>
      <c r="E53" s="226">
        <v>3952</v>
      </c>
      <c r="F53" s="226">
        <v>6256</v>
      </c>
      <c r="G53" s="226">
        <v>6523.9999999999991</v>
      </c>
      <c r="H53" s="226">
        <v>9201.0000000000018</v>
      </c>
      <c r="I53" s="226">
        <v>5945</v>
      </c>
      <c r="J53" s="226">
        <v>4177</v>
      </c>
      <c r="K53" s="226">
        <v>4274</v>
      </c>
      <c r="L53" s="226">
        <v>4568</v>
      </c>
      <c r="M53" s="226">
        <v>1645</v>
      </c>
      <c r="N53" s="227">
        <f t="shared" si="0"/>
        <v>63435</v>
      </c>
      <c r="O53" s="244"/>
      <c r="P53" s="263"/>
      <c r="Q53" s="244"/>
      <c r="R53" s="244"/>
      <c r="S53" s="244"/>
      <c r="T53" s="244"/>
      <c r="U53" s="260"/>
      <c r="V53" s="260"/>
      <c r="W53" s="260"/>
      <c r="X53" s="260"/>
      <c r="Y53" s="260"/>
      <c r="Z53" s="260"/>
      <c r="AA53" s="260"/>
      <c r="AB53" s="260"/>
      <c r="AC53" s="260"/>
    </row>
    <row r="54" spans="1:29" s="258" customFormat="1" ht="33.75" customHeight="1" x14ac:dyDescent="0.45">
      <c r="A54" s="259" t="s">
        <v>56</v>
      </c>
      <c r="B54" s="226">
        <v>20368</v>
      </c>
      <c r="C54" s="226">
        <v>21024.000000000004</v>
      </c>
      <c r="D54" s="226">
        <v>17478</v>
      </c>
      <c r="E54" s="226">
        <v>14406</v>
      </c>
      <c r="F54" s="226">
        <v>19581</v>
      </c>
      <c r="G54" s="226">
        <v>19547.000000000004</v>
      </c>
      <c r="H54" s="226">
        <v>20154</v>
      </c>
      <c r="I54" s="226">
        <v>15937</v>
      </c>
      <c r="J54" s="226">
        <v>24427</v>
      </c>
      <c r="K54" s="226">
        <v>25421</v>
      </c>
      <c r="L54" s="226">
        <v>25417</v>
      </c>
      <c r="M54" s="226">
        <v>12805</v>
      </c>
      <c r="N54" s="227">
        <f t="shared" si="0"/>
        <v>236565</v>
      </c>
      <c r="O54" s="244"/>
      <c r="P54" s="263"/>
      <c r="Q54" s="244"/>
      <c r="R54" s="244"/>
      <c r="S54" s="244"/>
      <c r="T54" s="244"/>
      <c r="U54" s="260"/>
      <c r="V54" s="260"/>
      <c r="W54" s="260"/>
      <c r="X54" s="260"/>
      <c r="Y54" s="260"/>
      <c r="Z54" s="260"/>
      <c r="AA54" s="260"/>
      <c r="AB54" s="260"/>
      <c r="AC54" s="260"/>
    </row>
    <row r="55" spans="1:29" s="258" customFormat="1" ht="35.25" customHeight="1" thickBot="1" x14ac:dyDescent="0.5">
      <c r="A55" s="261" t="s">
        <v>44</v>
      </c>
      <c r="B55" s="234">
        <f t="shared" ref="B55:N55" si="1">SUM(B10:B54)</f>
        <v>688915</v>
      </c>
      <c r="C55" s="234">
        <f t="shared" si="1"/>
        <v>392994</v>
      </c>
      <c r="D55" s="234">
        <f t="shared" si="1"/>
        <v>217669</v>
      </c>
      <c r="E55" s="234">
        <f t="shared" si="1"/>
        <v>442421</v>
      </c>
      <c r="F55" s="234">
        <f t="shared" si="1"/>
        <v>506668</v>
      </c>
      <c r="G55" s="234">
        <f t="shared" si="1"/>
        <v>668497</v>
      </c>
      <c r="H55" s="234">
        <f t="shared" si="1"/>
        <v>601109</v>
      </c>
      <c r="I55" s="234">
        <f t="shared" si="1"/>
        <v>308692</v>
      </c>
      <c r="J55" s="234">
        <f t="shared" si="1"/>
        <v>317833.93235000002</v>
      </c>
      <c r="K55" s="234">
        <f t="shared" si="1"/>
        <v>242016.90306666668</v>
      </c>
      <c r="L55" s="234">
        <f t="shared" si="1"/>
        <v>236684.52161666667</v>
      </c>
      <c r="M55" s="234">
        <f t="shared" si="1"/>
        <v>669168.58229166665</v>
      </c>
      <c r="N55" s="235">
        <f t="shared" si="1"/>
        <v>5292668.9393250002</v>
      </c>
      <c r="O55" s="244"/>
      <c r="P55" s="263"/>
      <c r="Q55" s="244"/>
      <c r="R55" s="244"/>
      <c r="S55" s="244"/>
      <c r="T55" s="244"/>
    </row>
    <row r="56" spans="1:29" s="264" customFormat="1" ht="25.5" customHeight="1" x14ac:dyDescent="0.4">
      <c r="A56" s="262" t="s">
        <v>192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0"/>
      <c r="M56" s="20"/>
      <c r="N56" s="20"/>
      <c r="O56" s="244"/>
      <c r="P56" s="263"/>
      <c r="Q56" s="244"/>
      <c r="R56" s="244"/>
      <c r="S56" s="244"/>
      <c r="T56" s="244"/>
    </row>
    <row r="57" spans="1:29" s="264" customFormat="1" ht="25.5" customHeight="1" x14ac:dyDescent="0.4">
      <c r="A57" s="262" t="s">
        <v>193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0"/>
      <c r="M57" s="20"/>
      <c r="N57" s="20"/>
      <c r="O57" s="244"/>
      <c r="P57" s="263"/>
      <c r="Q57" s="244"/>
      <c r="R57" s="244"/>
      <c r="S57" s="244"/>
      <c r="T57" s="244"/>
    </row>
    <row r="58" spans="1:29" s="264" customFormat="1" ht="10.5" customHeight="1" x14ac:dyDescent="0.4">
      <c r="A58" s="262"/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0"/>
      <c r="M58" s="20"/>
      <c r="N58" s="20"/>
      <c r="O58" s="244"/>
      <c r="P58" s="263"/>
      <c r="Q58" s="244"/>
      <c r="R58" s="244"/>
      <c r="S58" s="244"/>
      <c r="T58" s="244"/>
    </row>
    <row r="59" spans="1:29" s="264" customFormat="1" ht="24" customHeight="1" x14ac:dyDescent="0.4">
      <c r="A59" s="262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5"/>
      <c r="M59" s="265"/>
      <c r="N59" s="265"/>
      <c r="O59" s="244"/>
      <c r="P59" s="263"/>
      <c r="Q59" s="244"/>
      <c r="R59" s="244"/>
      <c r="S59" s="244"/>
      <c r="T59" s="244"/>
    </row>
    <row r="60" spans="1:29" s="264" customFormat="1" ht="24" customHeight="1" x14ac:dyDescent="0.4">
      <c r="A60" s="262"/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5"/>
      <c r="M60" s="265"/>
      <c r="N60" s="265"/>
      <c r="O60" s="244"/>
      <c r="P60" s="263"/>
      <c r="Q60" s="244"/>
      <c r="R60" s="244"/>
      <c r="S60" s="244"/>
      <c r="T60" s="244"/>
    </row>
    <row r="61" spans="1:29" s="264" customFormat="1" ht="24" customHeight="1" x14ac:dyDescent="0.4">
      <c r="A61" s="262"/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5"/>
      <c r="M61" s="265"/>
      <c r="N61" s="265"/>
      <c r="O61" s="244"/>
      <c r="P61" s="263"/>
      <c r="Q61" s="244"/>
      <c r="R61" s="244"/>
      <c r="S61" s="244"/>
      <c r="T61" s="244"/>
    </row>
    <row r="62" spans="1:29" s="264" customFormat="1" ht="24" customHeight="1" x14ac:dyDescent="0.35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44"/>
      <c r="P62" s="263"/>
      <c r="Q62" s="244"/>
      <c r="R62" s="244"/>
      <c r="S62" s="244"/>
      <c r="T62" s="244"/>
    </row>
    <row r="63" spans="1:29" s="264" customFormat="1" x14ac:dyDescent="0.2">
      <c r="O63" s="239"/>
      <c r="Q63" s="239"/>
      <c r="R63" s="239"/>
      <c r="S63" s="239"/>
      <c r="T63" s="239"/>
    </row>
    <row r="64" spans="1:29" s="264" customFormat="1" x14ac:dyDescent="0.2">
      <c r="O64" s="239"/>
      <c r="Q64" s="239"/>
      <c r="R64" s="239"/>
      <c r="S64" s="239"/>
      <c r="T64" s="239"/>
    </row>
    <row r="65" spans="15:20" s="264" customFormat="1" x14ac:dyDescent="0.2">
      <c r="O65" s="239"/>
      <c r="Q65" s="239"/>
      <c r="R65" s="239"/>
      <c r="S65" s="239"/>
      <c r="T65" s="239"/>
    </row>
    <row r="66" spans="15:20" s="264" customFormat="1" x14ac:dyDescent="0.2">
      <c r="O66" s="239"/>
      <c r="Q66" s="239"/>
      <c r="R66" s="239"/>
      <c r="S66" s="239"/>
      <c r="T66" s="239"/>
    </row>
    <row r="67" spans="15:20" s="264" customFormat="1" x14ac:dyDescent="0.2">
      <c r="O67" s="239"/>
      <c r="Q67" s="239"/>
      <c r="R67" s="239"/>
      <c r="S67" s="239"/>
      <c r="T67" s="239"/>
    </row>
    <row r="68" spans="15:20" s="264" customFormat="1" x14ac:dyDescent="0.2">
      <c r="O68" s="239"/>
      <c r="Q68" s="239"/>
      <c r="R68" s="239"/>
      <c r="S68" s="239"/>
      <c r="T68" s="239"/>
    </row>
    <row r="69" spans="15:20" s="264" customFormat="1" x14ac:dyDescent="0.2">
      <c r="O69" s="239"/>
      <c r="Q69" s="239"/>
      <c r="R69" s="239"/>
      <c r="S69" s="239"/>
      <c r="T69" s="239"/>
    </row>
    <row r="70" spans="15:20" s="264" customFormat="1" x14ac:dyDescent="0.2">
      <c r="O70" s="239"/>
      <c r="Q70" s="239"/>
      <c r="R70" s="239"/>
      <c r="S70" s="239"/>
      <c r="T70" s="239"/>
    </row>
    <row r="71" spans="15:20" s="264" customFormat="1" x14ac:dyDescent="0.2">
      <c r="O71" s="239"/>
      <c r="Q71" s="239"/>
      <c r="R71" s="239"/>
      <c r="S71" s="239"/>
      <c r="T71" s="239"/>
    </row>
    <row r="72" spans="15:20" s="264" customFormat="1" x14ac:dyDescent="0.2">
      <c r="O72" s="239"/>
      <c r="Q72" s="239"/>
      <c r="R72" s="239"/>
      <c r="S72" s="239"/>
      <c r="T72" s="239"/>
    </row>
    <row r="73" spans="15:20" s="264" customFormat="1" x14ac:dyDescent="0.2">
      <c r="O73" s="239"/>
      <c r="Q73" s="239"/>
      <c r="R73" s="239"/>
      <c r="S73" s="239"/>
      <c r="T73" s="239"/>
    </row>
    <row r="74" spans="15:20" s="264" customFormat="1" x14ac:dyDescent="0.2">
      <c r="O74" s="239"/>
      <c r="Q74" s="239"/>
      <c r="R74" s="239"/>
      <c r="S74" s="239"/>
      <c r="T74" s="239"/>
    </row>
    <row r="75" spans="15:20" s="264" customFormat="1" x14ac:dyDescent="0.2">
      <c r="O75" s="239"/>
      <c r="Q75" s="239"/>
      <c r="R75" s="239"/>
      <c r="S75" s="239"/>
      <c r="T75" s="239"/>
    </row>
    <row r="76" spans="15:20" s="264" customFormat="1" x14ac:dyDescent="0.2">
      <c r="O76" s="239"/>
      <c r="Q76" s="239"/>
      <c r="R76" s="239"/>
      <c r="S76" s="239"/>
      <c r="T76" s="239"/>
    </row>
    <row r="77" spans="15:20" s="264" customFormat="1" x14ac:dyDescent="0.2">
      <c r="O77" s="239"/>
      <c r="Q77" s="239"/>
      <c r="R77" s="239"/>
      <c r="S77" s="239"/>
      <c r="T77" s="239"/>
    </row>
    <row r="78" spans="15:20" s="264" customFormat="1" x14ac:dyDescent="0.2">
      <c r="O78" s="239"/>
      <c r="Q78" s="239"/>
      <c r="R78" s="239"/>
      <c r="S78" s="239"/>
      <c r="T78" s="239"/>
    </row>
    <row r="79" spans="15:20" s="264" customFormat="1" x14ac:dyDescent="0.2">
      <c r="O79" s="239"/>
      <c r="Q79" s="239"/>
      <c r="R79" s="239"/>
      <c r="S79" s="239"/>
      <c r="T79" s="239"/>
    </row>
    <row r="80" spans="15:20" s="264" customFormat="1" x14ac:dyDescent="0.2">
      <c r="O80" s="239"/>
      <c r="Q80" s="239"/>
      <c r="R80" s="239"/>
      <c r="S80" s="239"/>
      <c r="T80" s="239"/>
    </row>
    <row r="81" spans="15:20" s="264" customFormat="1" x14ac:dyDescent="0.2">
      <c r="O81" s="239"/>
      <c r="Q81" s="239"/>
      <c r="R81" s="239"/>
      <c r="S81" s="239"/>
      <c r="T81" s="239"/>
    </row>
    <row r="82" spans="15:20" s="264" customFormat="1" x14ac:dyDescent="0.2">
      <c r="O82" s="239"/>
      <c r="Q82" s="239"/>
      <c r="R82" s="239"/>
      <c r="S82" s="239"/>
      <c r="T82" s="239"/>
    </row>
    <row r="83" spans="15:20" s="264" customFormat="1" x14ac:dyDescent="0.2">
      <c r="O83" s="239"/>
      <c r="Q83" s="239"/>
      <c r="R83" s="239"/>
      <c r="S83" s="239"/>
      <c r="T83" s="239"/>
    </row>
    <row r="84" spans="15:20" s="264" customFormat="1" x14ac:dyDescent="0.2">
      <c r="O84" s="239"/>
      <c r="Q84" s="239"/>
      <c r="R84" s="239"/>
      <c r="S84" s="239"/>
      <c r="T84" s="239"/>
    </row>
    <row r="85" spans="15:20" s="264" customFormat="1" x14ac:dyDescent="0.2">
      <c r="O85" s="239"/>
      <c r="Q85" s="239"/>
      <c r="R85" s="239"/>
      <c r="S85" s="239"/>
      <c r="T85" s="239"/>
    </row>
    <row r="86" spans="15:20" s="264" customFormat="1" x14ac:dyDescent="0.2">
      <c r="O86" s="239"/>
      <c r="Q86" s="239"/>
      <c r="R86" s="239"/>
      <c r="S86" s="239"/>
      <c r="T86" s="239"/>
    </row>
    <row r="87" spans="15:20" s="264" customFormat="1" x14ac:dyDescent="0.2">
      <c r="O87" s="239"/>
      <c r="Q87" s="239"/>
      <c r="R87" s="239"/>
      <c r="S87" s="239"/>
      <c r="T87" s="239"/>
    </row>
    <row r="88" spans="15:20" s="264" customFormat="1" x14ac:dyDescent="0.2">
      <c r="O88" s="239"/>
      <c r="Q88" s="239"/>
      <c r="R88" s="239"/>
      <c r="S88" s="239"/>
      <c r="T88" s="239"/>
    </row>
    <row r="89" spans="15:20" s="264" customFormat="1" x14ac:dyDescent="0.2">
      <c r="O89" s="239"/>
      <c r="Q89" s="239"/>
      <c r="R89" s="239"/>
      <c r="S89" s="239"/>
      <c r="T89" s="239"/>
    </row>
    <row r="90" spans="15:20" s="264" customFormat="1" x14ac:dyDescent="0.2">
      <c r="O90" s="239"/>
      <c r="Q90" s="239"/>
      <c r="R90" s="239"/>
      <c r="S90" s="239"/>
      <c r="T90" s="239"/>
    </row>
    <row r="91" spans="15:20" s="264" customFormat="1" x14ac:dyDescent="0.2">
      <c r="O91" s="239"/>
      <c r="Q91" s="239"/>
      <c r="R91" s="239"/>
      <c r="S91" s="239"/>
      <c r="T91" s="239"/>
    </row>
    <row r="92" spans="15:20" s="264" customFormat="1" x14ac:dyDescent="0.2">
      <c r="O92" s="239"/>
      <c r="Q92" s="239"/>
      <c r="R92" s="239"/>
      <c r="S92" s="239"/>
      <c r="T92" s="239"/>
    </row>
    <row r="93" spans="15:20" s="264" customFormat="1" x14ac:dyDescent="0.2">
      <c r="O93" s="239"/>
      <c r="Q93" s="239"/>
      <c r="R93" s="239"/>
      <c r="S93" s="239"/>
      <c r="T93" s="239"/>
    </row>
    <row r="94" spans="15:20" s="264" customFormat="1" x14ac:dyDescent="0.2">
      <c r="O94" s="239"/>
      <c r="Q94" s="239"/>
      <c r="R94" s="239"/>
      <c r="S94" s="239"/>
      <c r="T94" s="239"/>
    </row>
    <row r="95" spans="15:20" s="264" customFormat="1" x14ac:dyDescent="0.2">
      <c r="O95" s="239"/>
      <c r="Q95" s="239"/>
      <c r="R95" s="239"/>
      <c r="S95" s="239"/>
      <c r="T95" s="239"/>
    </row>
    <row r="96" spans="15:20" s="264" customFormat="1" x14ac:dyDescent="0.2">
      <c r="O96" s="239"/>
      <c r="Q96" s="239"/>
      <c r="R96" s="239"/>
      <c r="S96" s="239"/>
      <c r="T96" s="239"/>
    </row>
    <row r="97" spans="15:20" s="264" customFormat="1" x14ac:dyDescent="0.2">
      <c r="O97" s="239"/>
      <c r="Q97" s="239"/>
      <c r="R97" s="239"/>
      <c r="S97" s="239"/>
      <c r="T97" s="239"/>
    </row>
    <row r="98" spans="15:20" s="264" customFormat="1" x14ac:dyDescent="0.2">
      <c r="O98" s="239"/>
      <c r="Q98" s="239"/>
      <c r="R98" s="239"/>
      <c r="S98" s="239"/>
      <c r="T98" s="239"/>
    </row>
    <row r="99" spans="15:20" s="264" customFormat="1" x14ac:dyDescent="0.2">
      <c r="O99" s="239"/>
      <c r="Q99" s="239"/>
      <c r="R99" s="239"/>
      <c r="S99" s="239"/>
      <c r="T99" s="239"/>
    </row>
    <row r="100" spans="15:20" s="264" customFormat="1" x14ac:dyDescent="0.2">
      <c r="O100" s="239"/>
      <c r="Q100" s="239"/>
      <c r="R100" s="239"/>
      <c r="S100" s="239"/>
      <c r="T100" s="239"/>
    </row>
    <row r="101" spans="15:20" s="264" customFormat="1" x14ac:dyDescent="0.2">
      <c r="O101" s="239"/>
      <c r="Q101" s="239"/>
      <c r="R101" s="239"/>
      <c r="S101" s="239"/>
      <c r="T101" s="239"/>
    </row>
    <row r="102" spans="15:20" s="264" customFormat="1" x14ac:dyDescent="0.2">
      <c r="O102" s="239"/>
      <c r="Q102" s="239"/>
      <c r="R102" s="239"/>
      <c r="S102" s="239"/>
      <c r="T102" s="239"/>
    </row>
    <row r="103" spans="15:20" s="264" customFormat="1" x14ac:dyDescent="0.2">
      <c r="O103" s="239"/>
      <c r="Q103" s="239"/>
      <c r="R103" s="239"/>
      <c r="S103" s="239"/>
      <c r="T103" s="239"/>
    </row>
    <row r="104" spans="15:20" s="264" customFormat="1" x14ac:dyDescent="0.2">
      <c r="O104" s="239"/>
      <c r="Q104" s="239"/>
      <c r="R104" s="239"/>
      <c r="S104" s="239"/>
      <c r="T104" s="239"/>
    </row>
    <row r="105" spans="15:20" s="264" customFormat="1" x14ac:dyDescent="0.2">
      <c r="O105" s="239"/>
      <c r="Q105" s="239"/>
      <c r="R105" s="239"/>
      <c r="S105" s="239"/>
      <c r="T105" s="239"/>
    </row>
    <row r="106" spans="15:20" s="264" customFormat="1" x14ac:dyDescent="0.2">
      <c r="O106" s="239"/>
      <c r="Q106" s="239"/>
      <c r="R106" s="239"/>
      <c r="S106" s="239"/>
      <c r="T106" s="239"/>
    </row>
    <row r="107" spans="15:20" s="264" customFormat="1" x14ac:dyDescent="0.2">
      <c r="O107" s="239"/>
      <c r="Q107" s="239"/>
      <c r="R107" s="239"/>
      <c r="S107" s="239"/>
      <c r="T107" s="239"/>
    </row>
    <row r="108" spans="15:20" s="264" customFormat="1" x14ac:dyDescent="0.2">
      <c r="O108" s="239"/>
      <c r="Q108" s="239"/>
      <c r="R108" s="239"/>
      <c r="S108" s="239"/>
      <c r="T108" s="239"/>
    </row>
    <row r="109" spans="15:20" s="264" customFormat="1" x14ac:dyDescent="0.2">
      <c r="O109" s="239"/>
      <c r="Q109" s="239"/>
      <c r="R109" s="239"/>
      <c r="S109" s="239"/>
      <c r="T109" s="239"/>
    </row>
    <row r="110" spans="15:20" s="264" customFormat="1" x14ac:dyDescent="0.2">
      <c r="O110" s="239"/>
      <c r="Q110" s="239"/>
      <c r="R110" s="239"/>
      <c r="S110" s="239"/>
      <c r="T110" s="239"/>
    </row>
    <row r="111" spans="15:20" s="264" customFormat="1" x14ac:dyDescent="0.2">
      <c r="O111" s="239"/>
      <c r="Q111" s="239"/>
      <c r="R111" s="239"/>
      <c r="S111" s="239"/>
      <c r="T111" s="239"/>
    </row>
    <row r="112" spans="15:20" s="264" customFormat="1" x14ac:dyDescent="0.2">
      <c r="O112" s="239"/>
      <c r="Q112" s="239"/>
      <c r="R112" s="239"/>
      <c r="S112" s="239"/>
      <c r="T112" s="239"/>
    </row>
    <row r="113" spans="15:20" s="264" customFormat="1" x14ac:dyDescent="0.2">
      <c r="O113" s="239"/>
      <c r="Q113" s="239"/>
      <c r="R113" s="239"/>
      <c r="S113" s="239"/>
      <c r="T113" s="239"/>
    </row>
    <row r="114" spans="15:20" s="264" customFormat="1" x14ac:dyDescent="0.2">
      <c r="O114" s="239"/>
      <c r="Q114" s="239"/>
      <c r="R114" s="239"/>
      <c r="S114" s="239"/>
      <c r="T114" s="239"/>
    </row>
    <row r="115" spans="15:20" s="264" customFormat="1" x14ac:dyDescent="0.2">
      <c r="O115" s="239"/>
      <c r="Q115" s="239"/>
      <c r="R115" s="239"/>
      <c r="S115" s="239"/>
      <c r="T115" s="239"/>
    </row>
    <row r="116" spans="15:20" s="264" customFormat="1" x14ac:dyDescent="0.2">
      <c r="O116" s="239"/>
      <c r="Q116" s="239"/>
      <c r="R116" s="239"/>
      <c r="S116" s="239"/>
      <c r="T116" s="239"/>
    </row>
    <row r="117" spans="15:20" s="264" customFormat="1" x14ac:dyDescent="0.2">
      <c r="O117" s="239"/>
      <c r="Q117" s="239"/>
      <c r="R117" s="239"/>
      <c r="S117" s="239"/>
      <c r="T117" s="239"/>
    </row>
    <row r="118" spans="15:20" s="264" customFormat="1" x14ac:dyDescent="0.2">
      <c r="O118" s="239"/>
      <c r="Q118" s="239"/>
      <c r="R118" s="239"/>
      <c r="S118" s="239"/>
      <c r="T118" s="239"/>
    </row>
    <row r="119" spans="15:20" s="264" customFormat="1" x14ac:dyDescent="0.2">
      <c r="O119" s="239"/>
      <c r="Q119" s="239"/>
      <c r="R119" s="239"/>
      <c r="S119" s="239"/>
      <c r="T119" s="239"/>
    </row>
    <row r="120" spans="15:20" s="264" customFormat="1" x14ac:dyDescent="0.2">
      <c r="O120" s="239"/>
      <c r="Q120" s="239"/>
      <c r="R120" s="239"/>
      <c r="S120" s="239"/>
      <c r="T120" s="239"/>
    </row>
    <row r="121" spans="15:20" s="264" customFormat="1" x14ac:dyDescent="0.2">
      <c r="O121" s="239"/>
      <c r="Q121" s="239"/>
      <c r="R121" s="239"/>
      <c r="S121" s="239"/>
      <c r="T121" s="239"/>
    </row>
    <row r="122" spans="15:20" s="264" customFormat="1" x14ac:dyDescent="0.2">
      <c r="O122" s="239"/>
      <c r="Q122" s="239"/>
      <c r="R122" s="239"/>
      <c r="S122" s="239"/>
      <c r="T122" s="239"/>
    </row>
    <row r="123" spans="15:20" s="264" customFormat="1" x14ac:dyDescent="0.2">
      <c r="O123" s="239"/>
      <c r="Q123" s="239"/>
      <c r="R123" s="239"/>
      <c r="S123" s="239"/>
      <c r="T123" s="239"/>
    </row>
    <row r="124" spans="15:20" s="264" customFormat="1" x14ac:dyDescent="0.2">
      <c r="O124" s="239"/>
      <c r="Q124" s="239"/>
      <c r="R124" s="239"/>
      <c r="S124" s="239"/>
      <c r="T124" s="239"/>
    </row>
    <row r="125" spans="15:20" s="264" customFormat="1" x14ac:dyDescent="0.2">
      <c r="O125" s="239"/>
      <c r="Q125" s="239"/>
      <c r="R125" s="239"/>
      <c r="S125" s="239"/>
      <c r="T125" s="239"/>
    </row>
    <row r="126" spans="15:20" s="264" customFormat="1" x14ac:dyDescent="0.2">
      <c r="O126" s="239"/>
      <c r="Q126" s="239"/>
      <c r="R126" s="239"/>
      <c r="S126" s="239"/>
      <c r="T126" s="239"/>
    </row>
    <row r="127" spans="15:20" s="264" customFormat="1" x14ac:dyDescent="0.2">
      <c r="O127" s="239"/>
      <c r="Q127" s="239"/>
      <c r="R127" s="239"/>
      <c r="S127" s="239"/>
      <c r="T127" s="239"/>
    </row>
    <row r="128" spans="15:20" s="264" customFormat="1" x14ac:dyDescent="0.2">
      <c r="O128" s="239"/>
      <c r="Q128" s="239"/>
      <c r="R128" s="239"/>
      <c r="S128" s="239"/>
      <c r="T128" s="239"/>
    </row>
    <row r="129" spans="15:20" s="264" customFormat="1" x14ac:dyDescent="0.2">
      <c r="O129" s="239"/>
      <c r="Q129" s="239"/>
      <c r="R129" s="239"/>
      <c r="S129" s="239"/>
      <c r="T129" s="239"/>
    </row>
    <row r="130" spans="15:20" s="264" customFormat="1" x14ac:dyDescent="0.2">
      <c r="O130" s="239"/>
      <c r="Q130" s="239"/>
      <c r="R130" s="239"/>
      <c r="S130" s="239"/>
      <c r="T130" s="239"/>
    </row>
    <row r="131" spans="15:20" s="264" customFormat="1" x14ac:dyDescent="0.2">
      <c r="O131" s="239"/>
      <c r="Q131" s="239"/>
      <c r="R131" s="239"/>
      <c r="S131" s="239"/>
      <c r="T131" s="239"/>
    </row>
    <row r="132" spans="15:20" s="264" customFormat="1" x14ac:dyDescent="0.2">
      <c r="O132" s="239"/>
      <c r="Q132" s="239"/>
      <c r="R132" s="239"/>
      <c r="S132" s="239"/>
      <c r="T132" s="239"/>
    </row>
    <row r="133" spans="15:20" s="264" customFormat="1" x14ac:dyDescent="0.2">
      <c r="O133" s="239"/>
      <c r="Q133" s="239"/>
      <c r="R133" s="239"/>
      <c r="S133" s="239"/>
      <c r="T133" s="239"/>
    </row>
    <row r="134" spans="15:20" s="264" customFormat="1" x14ac:dyDescent="0.2">
      <c r="O134" s="239"/>
      <c r="Q134" s="239"/>
      <c r="R134" s="239"/>
      <c r="S134" s="239"/>
      <c r="T134" s="239"/>
    </row>
    <row r="135" spans="15:20" s="264" customFormat="1" x14ac:dyDescent="0.2">
      <c r="O135" s="239"/>
      <c r="Q135" s="239"/>
      <c r="R135" s="239"/>
      <c r="S135" s="239"/>
      <c r="T135" s="239"/>
    </row>
    <row r="136" spans="15:20" s="264" customFormat="1" x14ac:dyDescent="0.2">
      <c r="O136" s="239"/>
      <c r="Q136" s="239"/>
      <c r="R136" s="239"/>
      <c r="S136" s="239"/>
      <c r="T136" s="239"/>
    </row>
    <row r="137" spans="15:20" s="264" customFormat="1" x14ac:dyDescent="0.2">
      <c r="O137" s="239"/>
      <c r="Q137" s="239"/>
      <c r="R137" s="239"/>
      <c r="S137" s="239"/>
      <c r="T137" s="239"/>
    </row>
    <row r="138" spans="15:20" s="264" customFormat="1" x14ac:dyDescent="0.2">
      <c r="O138" s="239"/>
      <c r="Q138" s="239"/>
      <c r="R138" s="239"/>
      <c r="S138" s="239"/>
      <c r="T138" s="239"/>
    </row>
    <row r="139" spans="15:20" s="264" customFormat="1" x14ac:dyDescent="0.2">
      <c r="O139" s="239"/>
      <c r="Q139" s="239"/>
      <c r="R139" s="239"/>
      <c r="S139" s="239"/>
      <c r="T139" s="239"/>
    </row>
    <row r="140" spans="15:20" s="264" customFormat="1" x14ac:dyDescent="0.2">
      <c r="O140" s="239"/>
      <c r="Q140" s="239"/>
      <c r="R140" s="239"/>
      <c r="S140" s="239"/>
      <c r="T140" s="239"/>
    </row>
    <row r="141" spans="15:20" s="264" customFormat="1" x14ac:dyDescent="0.2">
      <c r="O141" s="239"/>
      <c r="Q141" s="239"/>
      <c r="R141" s="239"/>
      <c r="S141" s="239"/>
      <c r="T141" s="239"/>
    </row>
    <row r="142" spans="15:20" s="264" customFormat="1" x14ac:dyDescent="0.2">
      <c r="O142" s="239"/>
      <c r="Q142" s="239"/>
      <c r="R142" s="239"/>
      <c r="S142" s="239"/>
      <c r="T142" s="239"/>
    </row>
    <row r="143" spans="15:20" s="264" customFormat="1" x14ac:dyDescent="0.2">
      <c r="O143" s="239"/>
      <c r="Q143" s="239"/>
      <c r="R143" s="239"/>
      <c r="S143" s="239"/>
      <c r="T143" s="239"/>
    </row>
    <row r="144" spans="15:20" s="264" customFormat="1" x14ac:dyDescent="0.2">
      <c r="O144" s="239"/>
      <c r="Q144" s="239"/>
      <c r="R144" s="239"/>
      <c r="S144" s="239"/>
      <c r="T144" s="239"/>
    </row>
    <row r="145" spans="15:20" s="264" customFormat="1" x14ac:dyDescent="0.2">
      <c r="O145" s="239"/>
      <c r="Q145" s="239"/>
      <c r="R145" s="239"/>
      <c r="S145" s="239"/>
      <c r="T145" s="239"/>
    </row>
    <row r="146" spans="15:20" s="264" customFormat="1" x14ac:dyDescent="0.2">
      <c r="O146" s="239"/>
      <c r="Q146" s="239"/>
      <c r="R146" s="239"/>
      <c r="S146" s="239"/>
      <c r="T146" s="239"/>
    </row>
    <row r="147" spans="15:20" s="264" customFormat="1" x14ac:dyDescent="0.2">
      <c r="O147" s="239"/>
      <c r="Q147" s="239"/>
      <c r="R147" s="239"/>
      <c r="S147" s="239"/>
      <c r="T147" s="239"/>
    </row>
    <row r="148" spans="15:20" s="264" customFormat="1" x14ac:dyDescent="0.2">
      <c r="O148" s="239"/>
      <c r="Q148" s="239"/>
      <c r="R148" s="239"/>
      <c r="S148" s="239"/>
      <c r="T148" s="239"/>
    </row>
    <row r="149" spans="15:20" s="264" customFormat="1" x14ac:dyDescent="0.2">
      <c r="O149" s="239"/>
      <c r="Q149" s="239"/>
      <c r="R149" s="239"/>
      <c r="S149" s="239"/>
      <c r="T149" s="239"/>
    </row>
    <row r="150" spans="15:20" s="264" customFormat="1" x14ac:dyDescent="0.2">
      <c r="O150" s="239"/>
      <c r="Q150" s="239"/>
      <c r="R150" s="239"/>
      <c r="S150" s="239"/>
      <c r="T150" s="239"/>
    </row>
    <row r="151" spans="15:20" s="264" customFormat="1" x14ac:dyDescent="0.2">
      <c r="O151" s="239"/>
      <c r="Q151" s="239"/>
      <c r="R151" s="239"/>
      <c r="S151" s="239"/>
      <c r="T151" s="239"/>
    </row>
    <row r="152" spans="15:20" s="264" customFormat="1" x14ac:dyDescent="0.2">
      <c r="O152" s="239"/>
      <c r="Q152" s="239"/>
      <c r="R152" s="239"/>
      <c r="S152" s="239"/>
      <c r="T152" s="239"/>
    </row>
    <row r="153" spans="15:20" s="264" customFormat="1" x14ac:dyDescent="0.2">
      <c r="O153" s="239"/>
      <c r="Q153" s="239"/>
      <c r="R153" s="239"/>
      <c r="S153" s="239"/>
      <c r="T153" s="239"/>
    </row>
    <row r="154" spans="15:20" s="264" customFormat="1" x14ac:dyDescent="0.2">
      <c r="O154" s="239"/>
      <c r="Q154" s="239"/>
      <c r="R154" s="239"/>
      <c r="S154" s="239"/>
      <c r="T154" s="239"/>
    </row>
    <row r="155" spans="15:20" s="264" customFormat="1" x14ac:dyDescent="0.2">
      <c r="O155" s="239"/>
      <c r="Q155" s="239"/>
      <c r="R155" s="239"/>
      <c r="S155" s="239"/>
      <c r="T155" s="239"/>
    </row>
    <row r="156" spans="15:20" s="264" customFormat="1" x14ac:dyDescent="0.2">
      <c r="O156" s="239"/>
      <c r="Q156" s="239"/>
      <c r="R156" s="239"/>
      <c r="S156" s="239"/>
      <c r="T156" s="239"/>
    </row>
    <row r="157" spans="15:20" s="264" customFormat="1" x14ac:dyDescent="0.2">
      <c r="O157" s="239"/>
      <c r="Q157" s="239"/>
      <c r="R157" s="239"/>
      <c r="S157" s="239"/>
      <c r="T157" s="239"/>
    </row>
    <row r="158" spans="15:20" s="264" customFormat="1" x14ac:dyDescent="0.2">
      <c r="O158" s="239"/>
      <c r="Q158" s="239"/>
      <c r="R158" s="239"/>
      <c r="S158" s="239"/>
      <c r="T158" s="239"/>
    </row>
    <row r="159" spans="15:20" s="264" customFormat="1" x14ac:dyDescent="0.2">
      <c r="O159" s="239"/>
      <c r="Q159" s="239"/>
      <c r="R159" s="239"/>
      <c r="S159" s="239"/>
      <c r="T159" s="239"/>
    </row>
    <row r="160" spans="15:20" s="264" customFormat="1" x14ac:dyDescent="0.2">
      <c r="O160" s="239"/>
      <c r="Q160" s="239"/>
      <c r="R160" s="239"/>
      <c r="S160" s="239"/>
      <c r="T160" s="239"/>
    </row>
    <row r="161" spans="15:20" s="264" customFormat="1" x14ac:dyDescent="0.2">
      <c r="O161" s="239"/>
      <c r="Q161" s="239"/>
      <c r="R161" s="239"/>
      <c r="S161" s="239"/>
      <c r="T161" s="239"/>
    </row>
    <row r="162" spans="15:20" s="264" customFormat="1" x14ac:dyDescent="0.2">
      <c r="O162" s="239"/>
      <c r="Q162" s="239"/>
      <c r="R162" s="239"/>
      <c r="S162" s="239"/>
      <c r="T162" s="239"/>
    </row>
    <row r="163" spans="15:20" s="264" customFormat="1" x14ac:dyDescent="0.2">
      <c r="O163" s="239"/>
      <c r="Q163" s="239"/>
      <c r="R163" s="239"/>
      <c r="S163" s="239"/>
      <c r="T163" s="239"/>
    </row>
    <row r="164" spans="15:20" s="264" customFormat="1" x14ac:dyDescent="0.2">
      <c r="O164" s="239"/>
      <c r="Q164" s="239"/>
      <c r="R164" s="239"/>
      <c r="S164" s="239"/>
      <c r="T164" s="239"/>
    </row>
    <row r="165" spans="15:20" s="264" customFormat="1" x14ac:dyDescent="0.2">
      <c r="O165" s="239"/>
      <c r="Q165" s="239"/>
      <c r="R165" s="239"/>
      <c r="S165" s="239"/>
      <c r="T165" s="239"/>
    </row>
    <row r="166" spans="15:20" s="264" customFormat="1" x14ac:dyDescent="0.2">
      <c r="O166" s="239"/>
      <c r="Q166" s="239"/>
      <c r="R166" s="239"/>
      <c r="S166" s="239"/>
      <c r="T166" s="239"/>
    </row>
    <row r="167" spans="15:20" s="264" customFormat="1" x14ac:dyDescent="0.2">
      <c r="O167" s="239"/>
      <c r="Q167" s="239"/>
      <c r="R167" s="239"/>
      <c r="S167" s="239"/>
      <c r="T167" s="239"/>
    </row>
    <row r="168" spans="15:20" s="264" customFormat="1" x14ac:dyDescent="0.2">
      <c r="O168" s="239"/>
      <c r="Q168" s="239"/>
      <c r="R168" s="239"/>
      <c r="S168" s="239"/>
      <c r="T168" s="239"/>
    </row>
    <row r="169" spans="15:20" s="264" customFormat="1" x14ac:dyDescent="0.2">
      <c r="O169" s="239"/>
      <c r="Q169" s="239"/>
      <c r="R169" s="239"/>
      <c r="S169" s="239"/>
      <c r="T169" s="239"/>
    </row>
    <row r="170" spans="15:20" s="264" customFormat="1" x14ac:dyDescent="0.2">
      <c r="O170" s="239"/>
      <c r="Q170" s="239"/>
      <c r="R170" s="239"/>
      <c r="S170" s="239"/>
      <c r="T170" s="239"/>
    </row>
    <row r="171" spans="15:20" s="264" customFormat="1" x14ac:dyDescent="0.2">
      <c r="O171" s="239"/>
      <c r="Q171" s="239"/>
      <c r="R171" s="239"/>
      <c r="S171" s="239"/>
      <c r="T171" s="239"/>
    </row>
    <row r="172" spans="15:20" s="264" customFormat="1" x14ac:dyDescent="0.2">
      <c r="O172" s="239"/>
      <c r="Q172" s="239"/>
      <c r="R172" s="239"/>
      <c r="S172" s="239"/>
      <c r="T172" s="239"/>
    </row>
    <row r="173" spans="15:20" s="264" customFormat="1" x14ac:dyDescent="0.2">
      <c r="O173" s="239"/>
      <c r="Q173" s="239"/>
      <c r="R173" s="239"/>
      <c r="S173" s="239"/>
      <c r="T173" s="239"/>
    </row>
    <row r="174" spans="15:20" s="264" customFormat="1" x14ac:dyDescent="0.2">
      <c r="O174" s="239"/>
      <c r="Q174" s="239"/>
      <c r="R174" s="239"/>
      <c r="S174" s="239"/>
      <c r="T174" s="239"/>
    </row>
    <row r="175" spans="15:20" s="264" customFormat="1" x14ac:dyDescent="0.2">
      <c r="O175" s="239"/>
      <c r="Q175" s="239"/>
      <c r="R175" s="239"/>
      <c r="S175" s="239"/>
      <c r="T175" s="239"/>
    </row>
    <row r="176" spans="15:20" s="264" customFormat="1" x14ac:dyDescent="0.2">
      <c r="O176" s="239"/>
      <c r="Q176" s="239"/>
      <c r="R176" s="239"/>
      <c r="S176" s="239"/>
      <c r="T176" s="239"/>
    </row>
    <row r="177" spans="15:20" s="264" customFormat="1" x14ac:dyDescent="0.2">
      <c r="O177" s="239"/>
      <c r="Q177" s="239"/>
      <c r="R177" s="239"/>
      <c r="S177" s="239"/>
      <c r="T177" s="239"/>
    </row>
    <row r="178" spans="15:20" s="264" customFormat="1" x14ac:dyDescent="0.2">
      <c r="O178" s="239"/>
      <c r="Q178" s="239"/>
      <c r="R178" s="239"/>
      <c r="S178" s="239"/>
      <c r="T178" s="239"/>
    </row>
    <row r="179" spans="15:20" s="264" customFormat="1" x14ac:dyDescent="0.2">
      <c r="O179" s="239"/>
      <c r="Q179" s="239"/>
      <c r="R179" s="239"/>
      <c r="S179" s="239"/>
      <c r="T179" s="239"/>
    </row>
    <row r="180" spans="15:20" s="264" customFormat="1" x14ac:dyDescent="0.2">
      <c r="O180" s="239"/>
      <c r="Q180" s="239"/>
      <c r="R180" s="239"/>
      <c r="S180" s="239"/>
      <c r="T180" s="239"/>
    </row>
    <row r="181" spans="15:20" s="264" customFormat="1" x14ac:dyDescent="0.2">
      <c r="O181" s="239"/>
      <c r="Q181" s="239"/>
      <c r="R181" s="239"/>
      <c r="S181" s="239"/>
      <c r="T181" s="239"/>
    </row>
    <row r="182" spans="15:20" s="264" customFormat="1" x14ac:dyDescent="0.2">
      <c r="O182" s="239"/>
      <c r="Q182" s="239"/>
      <c r="R182" s="239"/>
      <c r="S182" s="239"/>
      <c r="T182" s="239"/>
    </row>
    <row r="183" spans="15:20" s="264" customFormat="1" x14ac:dyDescent="0.2">
      <c r="O183" s="239"/>
      <c r="Q183" s="239"/>
      <c r="R183" s="239"/>
      <c r="S183" s="239"/>
      <c r="T183" s="239"/>
    </row>
    <row r="184" spans="15:20" s="264" customFormat="1" x14ac:dyDescent="0.2">
      <c r="O184" s="239"/>
      <c r="Q184" s="239"/>
      <c r="R184" s="239"/>
      <c r="S184" s="239"/>
      <c r="T184" s="239"/>
    </row>
    <row r="185" spans="15:20" s="264" customFormat="1" x14ac:dyDescent="0.2">
      <c r="O185" s="239"/>
      <c r="Q185" s="239"/>
      <c r="R185" s="239"/>
      <c r="S185" s="239"/>
      <c r="T185" s="239"/>
    </row>
    <row r="186" spans="15:20" s="264" customFormat="1" x14ac:dyDescent="0.2">
      <c r="O186" s="239"/>
      <c r="Q186" s="239"/>
      <c r="R186" s="239"/>
      <c r="S186" s="239"/>
      <c r="T186" s="239"/>
    </row>
    <row r="187" spans="15:20" s="264" customFormat="1" x14ac:dyDescent="0.2">
      <c r="O187" s="239"/>
      <c r="Q187" s="239"/>
      <c r="R187" s="239"/>
      <c r="S187" s="239"/>
      <c r="T187" s="239"/>
    </row>
    <row r="188" spans="15:20" s="264" customFormat="1" x14ac:dyDescent="0.2">
      <c r="O188" s="239"/>
      <c r="Q188" s="239"/>
      <c r="R188" s="239"/>
      <c r="S188" s="239"/>
      <c r="T188" s="239"/>
    </row>
    <row r="189" spans="15:20" s="264" customFormat="1" x14ac:dyDescent="0.2">
      <c r="O189" s="239"/>
      <c r="Q189" s="239"/>
      <c r="R189" s="239"/>
      <c r="S189" s="239"/>
      <c r="T189" s="239"/>
    </row>
    <row r="190" spans="15:20" s="264" customFormat="1" x14ac:dyDescent="0.2">
      <c r="O190" s="239"/>
      <c r="Q190" s="239"/>
      <c r="R190" s="239"/>
      <c r="S190" s="239"/>
      <c r="T190" s="239"/>
    </row>
    <row r="191" spans="15:20" s="264" customFormat="1" x14ac:dyDescent="0.2">
      <c r="O191" s="239"/>
      <c r="Q191" s="239"/>
      <c r="R191" s="239"/>
      <c r="S191" s="239"/>
      <c r="T191" s="239"/>
    </row>
    <row r="192" spans="15:20" s="264" customFormat="1" x14ac:dyDescent="0.2">
      <c r="O192" s="239"/>
      <c r="Q192" s="239"/>
      <c r="R192" s="239"/>
      <c r="S192" s="239"/>
      <c r="T192" s="239"/>
    </row>
    <row r="193" spans="15:20" s="264" customFormat="1" x14ac:dyDescent="0.2">
      <c r="O193" s="239"/>
      <c r="Q193" s="239"/>
      <c r="R193" s="239"/>
      <c r="S193" s="239"/>
      <c r="T193" s="239"/>
    </row>
    <row r="194" spans="15:20" s="264" customFormat="1" x14ac:dyDescent="0.2">
      <c r="O194" s="239"/>
      <c r="Q194" s="239"/>
      <c r="R194" s="239"/>
      <c r="S194" s="239"/>
      <c r="T194" s="239"/>
    </row>
    <row r="195" spans="15:20" s="264" customFormat="1" x14ac:dyDescent="0.2">
      <c r="O195" s="239"/>
      <c r="Q195" s="239"/>
      <c r="R195" s="239"/>
      <c r="S195" s="239"/>
      <c r="T195" s="239"/>
    </row>
    <row r="196" spans="15:20" s="264" customFormat="1" x14ac:dyDescent="0.2">
      <c r="O196" s="239"/>
      <c r="Q196" s="239"/>
      <c r="R196" s="239"/>
      <c r="S196" s="239"/>
      <c r="T196" s="239"/>
    </row>
    <row r="197" spans="15:20" s="264" customFormat="1" x14ac:dyDescent="0.2">
      <c r="O197" s="239"/>
      <c r="Q197" s="239"/>
      <c r="R197" s="239"/>
      <c r="S197" s="239"/>
      <c r="T197" s="239"/>
    </row>
    <row r="198" spans="15:20" s="264" customFormat="1" x14ac:dyDescent="0.2">
      <c r="O198" s="239"/>
      <c r="Q198" s="239"/>
      <c r="R198" s="239"/>
      <c r="S198" s="239"/>
      <c r="T198" s="239"/>
    </row>
    <row r="199" spans="15:20" s="264" customFormat="1" x14ac:dyDescent="0.2">
      <c r="O199" s="239"/>
      <c r="Q199" s="239"/>
      <c r="R199" s="239"/>
      <c r="S199" s="239"/>
      <c r="T199" s="239"/>
    </row>
    <row r="200" spans="15:20" s="264" customFormat="1" x14ac:dyDescent="0.2">
      <c r="O200" s="239"/>
      <c r="Q200" s="239"/>
      <c r="R200" s="239"/>
      <c r="S200" s="239"/>
      <c r="T200" s="239"/>
    </row>
    <row r="201" spans="15:20" s="264" customFormat="1" x14ac:dyDescent="0.2">
      <c r="O201" s="239"/>
      <c r="Q201" s="239"/>
      <c r="R201" s="239"/>
      <c r="S201" s="239"/>
      <c r="T201" s="239"/>
    </row>
    <row r="202" spans="15:20" s="264" customFormat="1" x14ac:dyDescent="0.2">
      <c r="O202" s="239"/>
      <c r="Q202" s="239"/>
      <c r="R202" s="239"/>
      <c r="S202" s="239"/>
      <c r="T202" s="239"/>
    </row>
    <row r="203" spans="15:20" s="264" customFormat="1" x14ac:dyDescent="0.2">
      <c r="O203" s="239"/>
      <c r="Q203" s="239"/>
      <c r="R203" s="239"/>
      <c r="S203" s="239"/>
      <c r="T203" s="239"/>
    </row>
    <row r="204" spans="15:20" s="264" customFormat="1" x14ac:dyDescent="0.2">
      <c r="O204" s="239"/>
      <c r="Q204" s="239"/>
      <c r="R204" s="239"/>
      <c r="S204" s="239"/>
      <c r="T204" s="239"/>
    </row>
    <row r="205" spans="15:20" s="264" customFormat="1" x14ac:dyDescent="0.2">
      <c r="O205" s="239"/>
      <c r="Q205" s="239"/>
      <c r="R205" s="239"/>
      <c r="S205" s="239"/>
      <c r="T205" s="239"/>
    </row>
    <row r="206" spans="15:20" s="264" customFormat="1" x14ac:dyDescent="0.2">
      <c r="O206" s="239"/>
      <c r="Q206" s="239"/>
      <c r="R206" s="239"/>
      <c r="S206" s="239"/>
      <c r="T206" s="239"/>
    </row>
    <row r="207" spans="15:20" s="264" customFormat="1" x14ac:dyDescent="0.2">
      <c r="O207" s="239"/>
      <c r="Q207" s="239"/>
      <c r="R207" s="239"/>
      <c r="S207" s="239"/>
      <c r="T207" s="239"/>
    </row>
    <row r="208" spans="15:20" s="264" customFormat="1" x14ac:dyDescent="0.2">
      <c r="O208" s="239"/>
      <c r="Q208" s="239"/>
      <c r="R208" s="239"/>
      <c r="S208" s="239"/>
      <c r="T208" s="239"/>
    </row>
    <row r="209" spans="15:20" s="264" customFormat="1" x14ac:dyDescent="0.2">
      <c r="O209" s="239"/>
      <c r="Q209" s="239"/>
      <c r="R209" s="239"/>
      <c r="S209" s="239"/>
      <c r="T209" s="239"/>
    </row>
    <row r="210" spans="15:20" s="264" customFormat="1" x14ac:dyDescent="0.2">
      <c r="O210" s="239"/>
      <c r="Q210" s="239"/>
      <c r="R210" s="239"/>
      <c r="S210" s="239"/>
      <c r="T210" s="239"/>
    </row>
    <row r="211" spans="15:20" s="264" customFormat="1" x14ac:dyDescent="0.2">
      <c r="O211" s="239"/>
      <c r="Q211" s="239"/>
      <c r="R211" s="239"/>
      <c r="S211" s="239"/>
      <c r="T211" s="239"/>
    </row>
    <row r="212" spans="15:20" s="264" customFormat="1" x14ac:dyDescent="0.2">
      <c r="O212" s="239"/>
      <c r="Q212" s="239"/>
      <c r="R212" s="239"/>
      <c r="S212" s="239"/>
      <c r="T212" s="239"/>
    </row>
    <row r="213" spans="15:20" s="264" customFormat="1" x14ac:dyDescent="0.2">
      <c r="O213" s="239"/>
      <c r="Q213" s="239"/>
      <c r="R213" s="239"/>
      <c r="S213" s="239"/>
      <c r="T213" s="239"/>
    </row>
    <row r="214" spans="15:20" s="264" customFormat="1" x14ac:dyDescent="0.2">
      <c r="O214" s="239"/>
      <c r="Q214" s="239"/>
      <c r="R214" s="239"/>
      <c r="S214" s="239"/>
      <c r="T214" s="239"/>
    </row>
    <row r="215" spans="15:20" s="264" customFormat="1" x14ac:dyDescent="0.2">
      <c r="O215" s="239"/>
      <c r="Q215" s="239"/>
      <c r="R215" s="239"/>
      <c r="S215" s="239"/>
      <c r="T215" s="239"/>
    </row>
    <row r="216" spans="15:20" s="264" customFormat="1" x14ac:dyDescent="0.2">
      <c r="O216" s="239"/>
      <c r="Q216" s="239"/>
      <c r="R216" s="239"/>
      <c r="S216" s="239"/>
      <c r="T216" s="239"/>
    </row>
    <row r="217" spans="15:20" s="264" customFormat="1" x14ac:dyDescent="0.2">
      <c r="O217" s="239"/>
      <c r="Q217" s="239"/>
      <c r="R217" s="239"/>
      <c r="S217" s="239"/>
      <c r="T217" s="239"/>
    </row>
    <row r="218" spans="15:20" s="264" customFormat="1" x14ac:dyDescent="0.2">
      <c r="O218" s="239"/>
      <c r="Q218" s="239"/>
      <c r="R218" s="239"/>
      <c r="S218" s="239"/>
      <c r="T218" s="239"/>
    </row>
    <row r="219" spans="15:20" s="264" customFormat="1" x14ac:dyDescent="0.2">
      <c r="O219" s="239"/>
      <c r="Q219" s="239"/>
      <c r="R219" s="239"/>
      <c r="S219" s="239"/>
      <c r="T219" s="239"/>
    </row>
    <row r="220" spans="15:20" s="264" customFormat="1" x14ac:dyDescent="0.2">
      <c r="O220" s="239"/>
      <c r="Q220" s="239"/>
      <c r="R220" s="239"/>
      <c r="S220" s="239"/>
      <c r="T220" s="239"/>
    </row>
    <row r="221" spans="15:20" s="264" customFormat="1" x14ac:dyDescent="0.2">
      <c r="O221" s="239"/>
      <c r="Q221" s="239"/>
      <c r="R221" s="239"/>
      <c r="S221" s="239"/>
      <c r="T221" s="239"/>
    </row>
    <row r="222" spans="15:20" s="264" customFormat="1" x14ac:dyDescent="0.2">
      <c r="O222" s="239"/>
      <c r="Q222" s="239"/>
      <c r="R222" s="239"/>
      <c r="S222" s="239"/>
      <c r="T222" s="239"/>
    </row>
    <row r="223" spans="15:20" s="264" customFormat="1" x14ac:dyDescent="0.2">
      <c r="O223" s="239"/>
      <c r="Q223" s="239"/>
      <c r="R223" s="239"/>
      <c r="S223" s="239"/>
      <c r="T223" s="239"/>
    </row>
    <row r="224" spans="15:20" s="264" customFormat="1" x14ac:dyDescent="0.2">
      <c r="O224" s="239"/>
      <c r="Q224" s="239"/>
      <c r="R224" s="239"/>
      <c r="S224" s="239"/>
      <c r="T224" s="239"/>
    </row>
    <row r="225" spans="15:20" s="264" customFormat="1" x14ac:dyDescent="0.2">
      <c r="O225" s="239"/>
      <c r="Q225" s="239"/>
      <c r="R225" s="239"/>
      <c r="S225" s="239"/>
      <c r="T225" s="239"/>
    </row>
    <row r="226" spans="15:20" s="264" customFormat="1" x14ac:dyDescent="0.2">
      <c r="O226" s="239"/>
      <c r="Q226" s="239"/>
      <c r="R226" s="239"/>
      <c r="S226" s="239"/>
      <c r="T226" s="239"/>
    </row>
    <row r="227" spans="15:20" s="264" customFormat="1" x14ac:dyDescent="0.2">
      <c r="O227" s="239"/>
      <c r="Q227" s="239"/>
      <c r="R227" s="239"/>
      <c r="S227" s="239"/>
      <c r="T227" s="239"/>
    </row>
    <row r="228" spans="15:20" s="264" customFormat="1" x14ac:dyDescent="0.2">
      <c r="O228" s="239"/>
      <c r="Q228" s="239"/>
      <c r="R228" s="239"/>
      <c r="S228" s="239"/>
      <c r="T228" s="239"/>
    </row>
    <row r="229" spans="15:20" s="264" customFormat="1" x14ac:dyDescent="0.2">
      <c r="O229" s="239"/>
      <c r="Q229" s="239"/>
      <c r="R229" s="239"/>
      <c r="S229" s="239"/>
      <c r="T229" s="239"/>
    </row>
    <row r="230" spans="15:20" s="264" customFormat="1" x14ac:dyDescent="0.2">
      <c r="O230" s="239"/>
      <c r="Q230" s="239"/>
      <c r="R230" s="239"/>
      <c r="S230" s="239"/>
      <c r="T230" s="239"/>
    </row>
    <row r="231" spans="15:20" s="264" customFormat="1" x14ac:dyDescent="0.2">
      <c r="O231" s="239"/>
      <c r="Q231" s="239"/>
      <c r="R231" s="239"/>
      <c r="S231" s="239"/>
      <c r="T231" s="239"/>
    </row>
    <row r="232" spans="15:20" s="264" customFormat="1" x14ac:dyDescent="0.2">
      <c r="O232" s="239"/>
      <c r="Q232" s="239"/>
      <c r="R232" s="239"/>
      <c r="S232" s="239"/>
      <c r="T232" s="239"/>
    </row>
    <row r="233" spans="15:20" s="264" customFormat="1" x14ac:dyDescent="0.2">
      <c r="O233" s="239"/>
      <c r="Q233" s="239"/>
      <c r="R233" s="239"/>
      <c r="S233" s="239"/>
      <c r="T233" s="239"/>
    </row>
    <row r="234" spans="15:20" s="264" customFormat="1" x14ac:dyDescent="0.2">
      <c r="O234" s="239"/>
      <c r="Q234" s="239"/>
      <c r="R234" s="239"/>
      <c r="S234" s="239"/>
      <c r="T234" s="239"/>
    </row>
    <row r="235" spans="15:20" s="264" customFormat="1" x14ac:dyDescent="0.2">
      <c r="O235" s="239"/>
      <c r="Q235" s="239"/>
      <c r="R235" s="239"/>
      <c r="S235" s="239"/>
      <c r="T235" s="239"/>
    </row>
    <row r="236" spans="15:20" s="264" customFormat="1" x14ac:dyDescent="0.2">
      <c r="O236" s="239"/>
      <c r="Q236" s="239"/>
      <c r="R236" s="239"/>
      <c r="S236" s="239"/>
      <c r="T236" s="239"/>
    </row>
    <row r="237" spans="15:20" s="264" customFormat="1" x14ac:dyDescent="0.2">
      <c r="O237" s="239"/>
      <c r="Q237" s="239"/>
      <c r="R237" s="239"/>
      <c r="S237" s="239"/>
      <c r="T237" s="239"/>
    </row>
    <row r="238" spans="15:20" s="264" customFormat="1" x14ac:dyDescent="0.2">
      <c r="O238" s="239"/>
      <c r="Q238" s="239"/>
      <c r="R238" s="239"/>
      <c r="S238" s="239"/>
      <c r="T238" s="239"/>
    </row>
    <row r="239" spans="15:20" s="264" customFormat="1" x14ac:dyDescent="0.2">
      <c r="O239" s="239"/>
      <c r="Q239" s="239"/>
      <c r="R239" s="239"/>
      <c r="S239" s="239"/>
      <c r="T239" s="239"/>
    </row>
    <row r="240" spans="15:20" s="264" customFormat="1" x14ac:dyDescent="0.2">
      <c r="O240" s="239"/>
      <c r="Q240" s="239"/>
      <c r="R240" s="239"/>
      <c r="S240" s="239"/>
      <c r="T240" s="239"/>
    </row>
    <row r="241" spans="15:20" s="264" customFormat="1" x14ac:dyDescent="0.2">
      <c r="O241" s="239"/>
      <c r="Q241" s="239"/>
      <c r="R241" s="239"/>
      <c r="S241" s="239"/>
      <c r="T241" s="239"/>
    </row>
    <row r="242" spans="15:20" s="264" customFormat="1" x14ac:dyDescent="0.2">
      <c r="O242" s="239"/>
      <c r="Q242" s="239"/>
      <c r="R242" s="239"/>
      <c r="S242" s="239"/>
      <c r="T242" s="239"/>
    </row>
    <row r="243" spans="15:20" s="264" customFormat="1" x14ac:dyDescent="0.2">
      <c r="O243" s="239"/>
      <c r="Q243" s="239"/>
      <c r="R243" s="239"/>
      <c r="S243" s="239"/>
      <c r="T243" s="239"/>
    </row>
    <row r="244" spans="15:20" s="264" customFormat="1" x14ac:dyDescent="0.2">
      <c r="O244" s="239"/>
      <c r="Q244" s="239"/>
      <c r="R244" s="239"/>
      <c r="S244" s="239"/>
      <c r="T244" s="239"/>
    </row>
    <row r="245" spans="15:20" s="264" customFormat="1" x14ac:dyDescent="0.2">
      <c r="O245" s="239"/>
      <c r="Q245" s="239"/>
      <c r="R245" s="239"/>
      <c r="S245" s="239"/>
      <c r="T245" s="239"/>
    </row>
    <row r="246" spans="15:20" s="264" customFormat="1" x14ac:dyDescent="0.2">
      <c r="O246" s="239"/>
      <c r="Q246" s="239"/>
      <c r="R246" s="239"/>
      <c r="S246" s="239"/>
      <c r="T246" s="239"/>
    </row>
    <row r="247" spans="15:20" s="264" customFormat="1" x14ac:dyDescent="0.2">
      <c r="O247" s="239"/>
      <c r="Q247" s="239"/>
      <c r="R247" s="239"/>
      <c r="S247" s="239"/>
      <c r="T247" s="239"/>
    </row>
    <row r="248" spans="15:20" s="264" customFormat="1" x14ac:dyDescent="0.2">
      <c r="O248" s="239"/>
      <c r="Q248" s="239"/>
      <c r="R248" s="239"/>
      <c r="S248" s="239"/>
      <c r="T248" s="239"/>
    </row>
    <row r="249" spans="15:20" s="264" customFormat="1" x14ac:dyDescent="0.2">
      <c r="O249" s="239"/>
      <c r="Q249" s="239"/>
      <c r="R249" s="239"/>
      <c r="S249" s="239"/>
      <c r="T249" s="239"/>
    </row>
    <row r="250" spans="15:20" s="264" customFormat="1" x14ac:dyDescent="0.2">
      <c r="O250" s="239"/>
      <c r="Q250" s="239"/>
      <c r="R250" s="239"/>
      <c r="S250" s="239"/>
      <c r="T250" s="239"/>
    </row>
    <row r="251" spans="15:20" s="264" customFormat="1" x14ac:dyDescent="0.2">
      <c r="O251" s="239"/>
      <c r="Q251" s="239"/>
      <c r="R251" s="239"/>
      <c r="S251" s="239"/>
      <c r="T251" s="239"/>
    </row>
    <row r="252" spans="15:20" s="264" customFormat="1" x14ac:dyDescent="0.2">
      <c r="O252" s="239"/>
      <c r="Q252" s="239"/>
      <c r="R252" s="239"/>
      <c r="S252" s="239"/>
      <c r="T252" s="239"/>
    </row>
    <row r="253" spans="15:20" s="264" customFormat="1" x14ac:dyDescent="0.2">
      <c r="O253" s="239"/>
      <c r="Q253" s="239"/>
      <c r="R253" s="239"/>
      <c r="S253" s="239"/>
      <c r="T253" s="239"/>
    </row>
    <row r="254" spans="15:20" s="264" customFormat="1" x14ac:dyDescent="0.2">
      <c r="O254" s="239"/>
      <c r="Q254" s="239"/>
      <c r="R254" s="239"/>
      <c r="S254" s="239"/>
      <c r="T254" s="239"/>
    </row>
    <row r="255" spans="15:20" s="264" customFormat="1" x14ac:dyDescent="0.2">
      <c r="O255" s="239"/>
      <c r="Q255" s="239"/>
      <c r="R255" s="239"/>
      <c r="S255" s="239"/>
      <c r="T255" s="239"/>
    </row>
    <row r="256" spans="15:20" s="264" customFormat="1" x14ac:dyDescent="0.2">
      <c r="O256" s="239"/>
      <c r="Q256" s="239"/>
      <c r="R256" s="239"/>
      <c r="S256" s="239"/>
      <c r="T256" s="239"/>
    </row>
    <row r="257" spans="15:20" s="264" customFormat="1" x14ac:dyDescent="0.2">
      <c r="O257" s="239"/>
      <c r="Q257" s="239"/>
      <c r="R257" s="239"/>
      <c r="S257" s="239"/>
      <c r="T257" s="239"/>
    </row>
    <row r="258" spans="15:20" s="264" customFormat="1" x14ac:dyDescent="0.2">
      <c r="O258" s="239"/>
      <c r="Q258" s="239"/>
      <c r="R258" s="239"/>
      <c r="S258" s="239"/>
      <c r="T258" s="239"/>
    </row>
    <row r="259" spans="15:20" s="264" customFormat="1" x14ac:dyDescent="0.2">
      <c r="O259" s="239"/>
      <c r="Q259" s="239"/>
      <c r="R259" s="239"/>
      <c r="S259" s="239"/>
      <c r="T259" s="239"/>
    </row>
    <row r="260" spans="15:20" s="264" customFormat="1" x14ac:dyDescent="0.2">
      <c r="O260" s="239"/>
      <c r="Q260" s="239"/>
      <c r="R260" s="239"/>
      <c r="S260" s="239"/>
      <c r="T260" s="239"/>
    </row>
    <row r="261" spans="15:20" s="264" customFormat="1" x14ac:dyDescent="0.2">
      <c r="O261" s="239"/>
      <c r="Q261" s="239"/>
      <c r="R261" s="239"/>
      <c r="S261" s="239"/>
      <c r="T261" s="239"/>
    </row>
    <row r="262" spans="15:20" s="264" customFormat="1" x14ac:dyDescent="0.2">
      <c r="O262" s="239"/>
      <c r="Q262" s="239"/>
      <c r="R262" s="239"/>
      <c r="S262" s="239"/>
      <c r="T262" s="239"/>
    </row>
    <row r="263" spans="15:20" s="264" customFormat="1" x14ac:dyDescent="0.2">
      <c r="O263" s="239"/>
      <c r="Q263" s="239"/>
      <c r="R263" s="239"/>
      <c r="S263" s="239"/>
      <c r="T263" s="239"/>
    </row>
    <row r="264" spans="15:20" s="264" customFormat="1" x14ac:dyDescent="0.2">
      <c r="O264" s="239"/>
      <c r="Q264" s="239"/>
      <c r="R264" s="239"/>
      <c r="S264" s="239"/>
      <c r="T264" s="239"/>
    </row>
    <row r="265" spans="15:20" s="264" customFormat="1" x14ac:dyDescent="0.2">
      <c r="O265" s="239"/>
      <c r="Q265" s="239"/>
      <c r="R265" s="239"/>
      <c r="S265" s="239"/>
      <c r="T265" s="239"/>
    </row>
    <row r="266" spans="15:20" s="264" customFormat="1" x14ac:dyDescent="0.2">
      <c r="O266" s="239"/>
      <c r="Q266" s="239"/>
      <c r="R266" s="239"/>
      <c r="S266" s="239"/>
      <c r="T266" s="239"/>
    </row>
    <row r="267" spans="15:20" s="264" customFormat="1" x14ac:dyDescent="0.2">
      <c r="O267" s="239"/>
      <c r="Q267" s="239"/>
      <c r="R267" s="239"/>
      <c r="S267" s="239"/>
      <c r="T267" s="239"/>
    </row>
    <row r="268" spans="15:20" s="264" customFormat="1" x14ac:dyDescent="0.2">
      <c r="O268" s="239"/>
      <c r="Q268" s="239"/>
      <c r="R268" s="239"/>
      <c r="S268" s="239"/>
      <c r="T268" s="239"/>
    </row>
    <row r="269" spans="15:20" s="264" customFormat="1" x14ac:dyDescent="0.2">
      <c r="O269" s="239"/>
      <c r="Q269" s="239"/>
      <c r="R269" s="239"/>
      <c r="S269" s="239"/>
      <c r="T269" s="239"/>
    </row>
    <row r="270" spans="15:20" s="264" customFormat="1" x14ac:dyDescent="0.2">
      <c r="O270" s="239"/>
      <c r="Q270" s="239"/>
      <c r="R270" s="239"/>
      <c r="S270" s="239"/>
      <c r="T270" s="239"/>
    </row>
    <row r="271" spans="15:20" s="264" customFormat="1" x14ac:dyDescent="0.2">
      <c r="O271" s="239"/>
      <c r="Q271" s="239"/>
      <c r="R271" s="239"/>
      <c r="S271" s="239"/>
      <c r="T271" s="239"/>
    </row>
    <row r="272" spans="15:20" s="264" customFormat="1" x14ac:dyDescent="0.2">
      <c r="O272" s="239"/>
      <c r="Q272" s="239"/>
      <c r="R272" s="239"/>
      <c r="S272" s="239"/>
      <c r="T272" s="239"/>
    </row>
    <row r="273" spans="15:20" s="264" customFormat="1" x14ac:dyDescent="0.2">
      <c r="O273" s="239"/>
      <c r="Q273" s="239"/>
      <c r="R273" s="239"/>
      <c r="S273" s="239"/>
      <c r="T273" s="239"/>
    </row>
    <row r="274" spans="15:20" s="264" customFormat="1" x14ac:dyDescent="0.2">
      <c r="O274" s="239"/>
      <c r="Q274" s="239"/>
      <c r="R274" s="239"/>
      <c r="S274" s="239"/>
      <c r="T274" s="239"/>
    </row>
    <row r="275" spans="15:20" s="264" customFormat="1" x14ac:dyDescent="0.2">
      <c r="O275" s="239"/>
      <c r="Q275" s="239"/>
      <c r="R275" s="239"/>
      <c r="S275" s="239"/>
      <c r="T275" s="239"/>
    </row>
    <row r="276" spans="15:20" s="264" customFormat="1" x14ac:dyDescent="0.2">
      <c r="O276" s="239"/>
      <c r="Q276" s="239"/>
      <c r="R276" s="239"/>
      <c r="S276" s="239"/>
      <c r="T276" s="239"/>
    </row>
    <row r="277" spans="15:20" s="264" customFormat="1" x14ac:dyDescent="0.2">
      <c r="O277" s="239"/>
      <c r="Q277" s="239"/>
      <c r="R277" s="239"/>
      <c r="S277" s="239"/>
      <c r="T277" s="239"/>
    </row>
    <row r="278" spans="15:20" s="264" customFormat="1" x14ac:dyDescent="0.2">
      <c r="O278" s="239"/>
      <c r="Q278" s="239"/>
      <c r="R278" s="239"/>
      <c r="S278" s="239"/>
      <c r="T278" s="239"/>
    </row>
    <row r="279" spans="15:20" s="264" customFormat="1" x14ac:dyDescent="0.2">
      <c r="O279" s="239"/>
      <c r="Q279" s="239"/>
      <c r="R279" s="239"/>
      <c r="S279" s="239"/>
      <c r="T279" s="239"/>
    </row>
    <row r="280" spans="15:20" s="264" customFormat="1" x14ac:dyDescent="0.2">
      <c r="O280" s="239"/>
      <c r="Q280" s="239"/>
      <c r="R280" s="239"/>
      <c r="S280" s="239"/>
      <c r="T280" s="239"/>
    </row>
    <row r="281" spans="15:20" s="264" customFormat="1" x14ac:dyDescent="0.2">
      <c r="O281" s="239"/>
      <c r="Q281" s="239"/>
      <c r="R281" s="239"/>
      <c r="S281" s="239"/>
      <c r="T281" s="239"/>
    </row>
    <row r="282" spans="15:20" s="264" customFormat="1" x14ac:dyDescent="0.2">
      <c r="O282" s="239"/>
      <c r="Q282" s="239"/>
      <c r="R282" s="239"/>
      <c r="S282" s="239"/>
      <c r="T282" s="239"/>
    </row>
    <row r="283" spans="15:20" s="264" customFormat="1" x14ac:dyDescent="0.2">
      <c r="O283" s="239"/>
      <c r="Q283" s="239"/>
      <c r="R283" s="239"/>
      <c r="S283" s="239"/>
      <c r="T283" s="239"/>
    </row>
    <row r="284" spans="15:20" s="264" customFormat="1" x14ac:dyDescent="0.2">
      <c r="O284" s="239"/>
      <c r="Q284" s="239"/>
      <c r="R284" s="239"/>
      <c r="S284" s="239"/>
      <c r="T284" s="239"/>
    </row>
    <row r="285" spans="15:20" s="264" customFormat="1" x14ac:dyDescent="0.2">
      <c r="O285" s="239"/>
      <c r="Q285" s="239"/>
      <c r="R285" s="239"/>
      <c r="S285" s="239"/>
      <c r="T285" s="239"/>
    </row>
    <row r="286" spans="15:20" s="264" customFormat="1" x14ac:dyDescent="0.2">
      <c r="O286" s="239"/>
      <c r="Q286" s="239"/>
      <c r="R286" s="239"/>
      <c r="S286" s="239"/>
      <c r="T286" s="239"/>
    </row>
    <row r="287" spans="15:20" s="264" customFormat="1" x14ac:dyDescent="0.2">
      <c r="O287" s="239"/>
      <c r="Q287" s="239"/>
      <c r="R287" s="239"/>
      <c r="S287" s="239"/>
      <c r="T287" s="239"/>
    </row>
    <row r="288" spans="15:20" s="264" customFormat="1" x14ac:dyDescent="0.2">
      <c r="O288" s="239"/>
      <c r="Q288" s="239"/>
      <c r="R288" s="239"/>
      <c r="S288" s="239"/>
      <c r="T288" s="239"/>
    </row>
    <row r="289" spans="15:20" s="264" customFormat="1" x14ac:dyDescent="0.2">
      <c r="O289" s="239"/>
      <c r="Q289" s="239"/>
      <c r="R289" s="239"/>
      <c r="S289" s="239"/>
      <c r="T289" s="239"/>
    </row>
    <row r="290" spans="15:20" s="264" customFormat="1" x14ac:dyDescent="0.2">
      <c r="O290" s="239"/>
      <c r="Q290" s="239"/>
      <c r="R290" s="239"/>
      <c r="S290" s="239"/>
      <c r="T290" s="239"/>
    </row>
    <row r="291" spans="15:20" s="264" customFormat="1" x14ac:dyDescent="0.2">
      <c r="O291" s="239"/>
      <c r="Q291" s="239"/>
      <c r="R291" s="239"/>
      <c r="S291" s="239"/>
      <c r="T291" s="239"/>
    </row>
    <row r="292" spans="15:20" s="264" customFormat="1" x14ac:dyDescent="0.2">
      <c r="O292" s="239"/>
      <c r="Q292" s="239"/>
      <c r="R292" s="239"/>
      <c r="S292" s="239"/>
      <c r="T292" s="239"/>
    </row>
    <row r="293" spans="15:20" s="264" customFormat="1" x14ac:dyDescent="0.2">
      <c r="O293" s="239"/>
      <c r="Q293" s="239"/>
      <c r="R293" s="239"/>
      <c r="S293" s="239"/>
      <c r="T293" s="239"/>
    </row>
    <row r="294" spans="15:20" s="264" customFormat="1" x14ac:dyDescent="0.2">
      <c r="O294" s="239"/>
      <c r="Q294" s="239"/>
      <c r="R294" s="239"/>
      <c r="S294" s="239"/>
      <c r="T294" s="239"/>
    </row>
    <row r="295" spans="15:20" s="264" customFormat="1" x14ac:dyDescent="0.2">
      <c r="O295" s="239"/>
      <c r="Q295" s="239"/>
      <c r="R295" s="239"/>
      <c r="S295" s="239"/>
      <c r="T295" s="239"/>
    </row>
    <row r="296" spans="15:20" s="264" customFormat="1" x14ac:dyDescent="0.2">
      <c r="O296" s="239"/>
      <c r="Q296" s="239"/>
      <c r="R296" s="239"/>
      <c r="S296" s="239"/>
      <c r="T296" s="239"/>
    </row>
    <row r="297" spans="15:20" s="264" customFormat="1" x14ac:dyDescent="0.2">
      <c r="O297" s="239"/>
      <c r="Q297" s="239"/>
      <c r="R297" s="239"/>
      <c r="S297" s="239"/>
      <c r="T297" s="239"/>
    </row>
    <row r="298" spans="15:20" s="264" customFormat="1" x14ac:dyDescent="0.2">
      <c r="O298" s="239"/>
      <c r="Q298" s="239"/>
      <c r="R298" s="239"/>
      <c r="S298" s="239"/>
      <c r="T298" s="239"/>
    </row>
    <row r="299" spans="15:20" s="264" customFormat="1" x14ac:dyDescent="0.2">
      <c r="O299" s="239"/>
      <c r="Q299" s="239"/>
      <c r="R299" s="239"/>
      <c r="S299" s="239"/>
      <c r="T299" s="239"/>
    </row>
    <row r="300" spans="15:20" s="264" customFormat="1" x14ac:dyDescent="0.2">
      <c r="O300" s="239"/>
      <c r="Q300" s="239"/>
      <c r="R300" s="239"/>
      <c r="S300" s="239"/>
      <c r="T300" s="239"/>
    </row>
    <row r="301" spans="15:20" s="264" customFormat="1" x14ac:dyDescent="0.2">
      <c r="O301" s="239"/>
      <c r="Q301" s="239"/>
      <c r="R301" s="239"/>
      <c r="S301" s="239"/>
      <c r="T301" s="239"/>
    </row>
    <row r="302" spans="15:20" s="264" customFormat="1" x14ac:dyDescent="0.2">
      <c r="O302" s="239"/>
      <c r="Q302" s="239"/>
      <c r="R302" s="239"/>
      <c r="S302" s="239"/>
      <c r="T302" s="239"/>
    </row>
    <row r="303" spans="15:20" s="264" customFormat="1" x14ac:dyDescent="0.2">
      <c r="O303" s="239"/>
      <c r="Q303" s="239"/>
      <c r="R303" s="239"/>
      <c r="S303" s="239"/>
      <c r="T303" s="239"/>
    </row>
    <row r="304" spans="15:20" s="264" customFormat="1" x14ac:dyDescent="0.2">
      <c r="O304" s="239"/>
      <c r="Q304" s="239"/>
      <c r="R304" s="239"/>
      <c r="S304" s="239"/>
      <c r="T304" s="239"/>
    </row>
    <row r="305" spans="15:20" s="264" customFormat="1" x14ac:dyDescent="0.2">
      <c r="O305" s="239"/>
      <c r="Q305" s="239"/>
      <c r="R305" s="239"/>
      <c r="S305" s="239"/>
      <c r="T305" s="239"/>
    </row>
    <row r="306" spans="15:20" s="264" customFormat="1" x14ac:dyDescent="0.2">
      <c r="O306" s="239"/>
      <c r="Q306" s="239"/>
      <c r="R306" s="239"/>
      <c r="S306" s="239"/>
      <c r="T306" s="239"/>
    </row>
    <row r="307" spans="15:20" s="264" customFormat="1" x14ac:dyDescent="0.2">
      <c r="O307" s="239"/>
      <c r="Q307" s="239"/>
      <c r="R307" s="239"/>
      <c r="S307" s="239"/>
      <c r="T307" s="239"/>
    </row>
    <row r="308" spans="15:20" s="264" customFormat="1" x14ac:dyDescent="0.2">
      <c r="O308" s="239"/>
      <c r="Q308" s="239"/>
      <c r="R308" s="239"/>
      <c r="S308" s="239"/>
      <c r="T308" s="239"/>
    </row>
    <row r="309" spans="15:20" s="264" customFormat="1" x14ac:dyDescent="0.2">
      <c r="O309" s="239"/>
      <c r="Q309" s="239"/>
      <c r="R309" s="239"/>
      <c r="S309" s="239"/>
      <c r="T309" s="239"/>
    </row>
    <row r="310" spans="15:20" s="264" customFormat="1" x14ac:dyDescent="0.2">
      <c r="O310" s="239"/>
      <c r="Q310" s="239"/>
      <c r="R310" s="239"/>
      <c r="S310" s="239"/>
      <c r="T310" s="239"/>
    </row>
    <row r="311" spans="15:20" s="264" customFormat="1" x14ac:dyDescent="0.2">
      <c r="O311" s="239"/>
      <c r="Q311" s="239"/>
      <c r="R311" s="239"/>
      <c r="S311" s="239"/>
      <c r="T311" s="239"/>
    </row>
    <row r="312" spans="15:20" s="264" customFormat="1" x14ac:dyDescent="0.2">
      <c r="O312" s="239"/>
      <c r="Q312" s="239"/>
      <c r="R312" s="239"/>
      <c r="S312" s="239"/>
      <c r="T312" s="239"/>
    </row>
    <row r="313" spans="15:20" s="264" customFormat="1" x14ac:dyDescent="0.2">
      <c r="O313" s="239"/>
      <c r="Q313" s="239"/>
      <c r="R313" s="239"/>
      <c r="S313" s="239"/>
      <c r="T313" s="239"/>
    </row>
    <row r="314" spans="15:20" s="264" customFormat="1" x14ac:dyDescent="0.2">
      <c r="O314" s="239"/>
      <c r="Q314" s="239"/>
      <c r="R314" s="239"/>
      <c r="S314" s="239"/>
      <c r="T314" s="239"/>
    </row>
    <row r="315" spans="15:20" s="264" customFormat="1" x14ac:dyDescent="0.2">
      <c r="O315" s="239"/>
      <c r="Q315" s="239"/>
      <c r="R315" s="239"/>
      <c r="S315" s="239"/>
      <c r="T315" s="239"/>
    </row>
    <row r="316" spans="15:20" s="264" customFormat="1" x14ac:dyDescent="0.2">
      <c r="O316" s="239"/>
      <c r="Q316" s="239"/>
      <c r="R316" s="239"/>
      <c r="S316" s="239"/>
      <c r="T316" s="239"/>
    </row>
    <row r="317" spans="15:20" s="264" customFormat="1" x14ac:dyDescent="0.2">
      <c r="O317" s="239"/>
      <c r="Q317" s="239"/>
      <c r="R317" s="239"/>
      <c r="S317" s="239"/>
      <c r="T317" s="239"/>
    </row>
    <row r="318" spans="15:20" s="264" customFormat="1" x14ac:dyDescent="0.2">
      <c r="O318" s="239"/>
      <c r="Q318" s="239"/>
      <c r="R318" s="239"/>
      <c r="S318" s="239"/>
      <c r="T318" s="239"/>
    </row>
    <row r="319" spans="15:20" s="264" customFormat="1" x14ac:dyDescent="0.2">
      <c r="O319" s="239"/>
      <c r="Q319" s="239"/>
      <c r="R319" s="239"/>
      <c r="S319" s="239"/>
      <c r="T319" s="239"/>
    </row>
    <row r="320" spans="15:20" s="264" customFormat="1" x14ac:dyDescent="0.2">
      <c r="O320" s="239"/>
      <c r="Q320" s="239"/>
      <c r="R320" s="239"/>
      <c r="S320" s="239"/>
      <c r="T320" s="239"/>
    </row>
    <row r="321" spans="15:20" s="264" customFormat="1" x14ac:dyDescent="0.2">
      <c r="O321" s="239"/>
      <c r="Q321" s="239"/>
      <c r="R321" s="239"/>
      <c r="S321" s="239"/>
      <c r="T321" s="239"/>
    </row>
    <row r="322" spans="15:20" s="264" customFormat="1" x14ac:dyDescent="0.2">
      <c r="O322" s="239"/>
      <c r="Q322" s="239"/>
      <c r="R322" s="239"/>
      <c r="S322" s="239"/>
      <c r="T322" s="239"/>
    </row>
    <row r="323" spans="15:20" s="264" customFormat="1" x14ac:dyDescent="0.2">
      <c r="O323" s="239"/>
      <c r="Q323" s="239"/>
      <c r="R323" s="239"/>
      <c r="S323" s="239"/>
      <c r="T323" s="239"/>
    </row>
    <row r="324" spans="15:20" s="264" customFormat="1" x14ac:dyDescent="0.2">
      <c r="O324" s="239"/>
      <c r="Q324" s="239"/>
      <c r="R324" s="239"/>
      <c r="S324" s="239"/>
      <c r="T324" s="239"/>
    </row>
    <row r="325" spans="15:20" s="264" customFormat="1" x14ac:dyDescent="0.2">
      <c r="O325" s="239"/>
      <c r="Q325" s="239"/>
      <c r="R325" s="239"/>
      <c r="S325" s="239"/>
      <c r="T325" s="239"/>
    </row>
    <row r="326" spans="15:20" s="264" customFormat="1" x14ac:dyDescent="0.2">
      <c r="O326" s="239"/>
      <c r="Q326" s="239"/>
      <c r="R326" s="239"/>
      <c r="S326" s="239"/>
      <c r="T326" s="239"/>
    </row>
    <row r="327" spans="15:20" s="264" customFormat="1" x14ac:dyDescent="0.2">
      <c r="O327" s="239"/>
      <c r="Q327" s="239"/>
      <c r="R327" s="239"/>
      <c r="S327" s="239"/>
      <c r="T327" s="239"/>
    </row>
    <row r="328" spans="15:20" s="264" customFormat="1" x14ac:dyDescent="0.2">
      <c r="O328" s="239"/>
      <c r="Q328" s="239"/>
      <c r="R328" s="239"/>
      <c r="S328" s="239"/>
      <c r="T328" s="239"/>
    </row>
    <row r="329" spans="15:20" s="264" customFormat="1" x14ac:dyDescent="0.2">
      <c r="O329" s="239"/>
      <c r="Q329" s="239"/>
      <c r="R329" s="239"/>
      <c r="S329" s="239"/>
      <c r="T329" s="239"/>
    </row>
    <row r="330" spans="15:20" s="264" customFormat="1" x14ac:dyDescent="0.2">
      <c r="O330" s="239"/>
      <c r="Q330" s="239"/>
      <c r="R330" s="239"/>
      <c r="S330" s="239"/>
      <c r="T330" s="239"/>
    </row>
    <row r="331" spans="15:20" s="264" customFormat="1" x14ac:dyDescent="0.2">
      <c r="O331" s="239"/>
      <c r="Q331" s="239"/>
      <c r="R331" s="239"/>
      <c r="S331" s="239"/>
      <c r="T331" s="239"/>
    </row>
    <row r="332" spans="15:20" s="264" customFormat="1" x14ac:dyDescent="0.2">
      <c r="O332" s="239"/>
      <c r="Q332" s="239"/>
      <c r="R332" s="239"/>
      <c r="S332" s="239"/>
      <c r="T332" s="239"/>
    </row>
    <row r="333" spans="15:20" s="264" customFormat="1" x14ac:dyDescent="0.2">
      <c r="O333" s="239"/>
      <c r="Q333" s="239"/>
      <c r="R333" s="239"/>
      <c r="S333" s="239"/>
      <c r="T333" s="239"/>
    </row>
    <row r="334" spans="15:20" s="264" customFormat="1" x14ac:dyDescent="0.2">
      <c r="O334" s="239"/>
      <c r="Q334" s="239"/>
      <c r="R334" s="239"/>
      <c r="S334" s="239"/>
      <c r="T334" s="239"/>
    </row>
    <row r="335" spans="15:20" s="264" customFormat="1" x14ac:dyDescent="0.2">
      <c r="O335" s="239"/>
      <c r="Q335" s="239"/>
      <c r="R335" s="239"/>
      <c r="S335" s="239"/>
      <c r="T335" s="239"/>
    </row>
    <row r="336" spans="15:20" s="264" customFormat="1" x14ac:dyDescent="0.2">
      <c r="O336" s="239"/>
      <c r="Q336" s="239"/>
      <c r="R336" s="239"/>
      <c r="S336" s="239"/>
      <c r="T336" s="239"/>
    </row>
    <row r="337" spans="15:20" s="264" customFormat="1" x14ac:dyDescent="0.2">
      <c r="O337" s="239"/>
      <c r="Q337" s="239"/>
      <c r="R337" s="239"/>
      <c r="S337" s="239"/>
      <c r="T337" s="239"/>
    </row>
    <row r="338" spans="15:20" s="264" customFormat="1" x14ac:dyDescent="0.2">
      <c r="O338" s="239"/>
      <c r="Q338" s="239"/>
      <c r="R338" s="239"/>
      <c r="S338" s="239"/>
      <c r="T338" s="239"/>
    </row>
    <row r="339" spans="15:20" s="264" customFormat="1" x14ac:dyDescent="0.2">
      <c r="O339" s="239"/>
      <c r="Q339" s="239"/>
      <c r="R339" s="239"/>
      <c r="S339" s="239"/>
      <c r="T339" s="239"/>
    </row>
    <row r="340" spans="15:20" s="264" customFormat="1" x14ac:dyDescent="0.2">
      <c r="O340" s="239"/>
      <c r="Q340" s="239"/>
      <c r="R340" s="239"/>
      <c r="S340" s="239"/>
      <c r="T340" s="239"/>
    </row>
    <row r="341" spans="15:20" s="264" customFormat="1" x14ac:dyDescent="0.2">
      <c r="O341" s="239"/>
      <c r="Q341" s="239"/>
      <c r="R341" s="239"/>
      <c r="S341" s="239"/>
      <c r="T341" s="239"/>
    </row>
    <row r="342" spans="15:20" s="264" customFormat="1" x14ac:dyDescent="0.2">
      <c r="O342" s="239"/>
      <c r="Q342" s="239"/>
      <c r="R342" s="239"/>
      <c r="S342" s="239"/>
      <c r="T342" s="239"/>
    </row>
    <row r="343" spans="15:20" s="264" customFormat="1" x14ac:dyDescent="0.2">
      <c r="O343" s="239"/>
      <c r="Q343" s="239"/>
      <c r="R343" s="239"/>
      <c r="S343" s="239"/>
      <c r="T343" s="239"/>
    </row>
    <row r="344" spans="15:20" s="264" customFormat="1" x14ac:dyDescent="0.2">
      <c r="O344" s="239"/>
      <c r="Q344" s="239"/>
      <c r="R344" s="239"/>
      <c r="S344" s="239"/>
      <c r="T344" s="239"/>
    </row>
    <row r="345" spans="15:20" s="264" customFormat="1" x14ac:dyDescent="0.2">
      <c r="O345" s="239"/>
      <c r="Q345" s="239"/>
      <c r="R345" s="239"/>
      <c r="S345" s="239"/>
      <c r="T345" s="239"/>
    </row>
    <row r="346" spans="15:20" s="264" customFormat="1" x14ac:dyDescent="0.2">
      <c r="O346" s="239"/>
      <c r="Q346" s="239"/>
      <c r="R346" s="239"/>
      <c r="S346" s="239"/>
      <c r="T346" s="239"/>
    </row>
    <row r="347" spans="15:20" s="264" customFormat="1" x14ac:dyDescent="0.2">
      <c r="O347" s="239"/>
      <c r="Q347" s="239"/>
      <c r="R347" s="239"/>
      <c r="S347" s="239"/>
      <c r="T347" s="239"/>
    </row>
    <row r="348" spans="15:20" s="264" customFormat="1" x14ac:dyDescent="0.2">
      <c r="O348" s="239"/>
      <c r="Q348" s="239"/>
      <c r="R348" s="239"/>
      <c r="S348" s="239"/>
      <c r="T348" s="239"/>
    </row>
    <row r="349" spans="15:20" s="264" customFormat="1" x14ac:dyDescent="0.2">
      <c r="O349" s="239"/>
      <c r="Q349" s="239"/>
      <c r="R349" s="239"/>
      <c r="S349" s="239"/>
      <c r="T349" s="239"/>
    </row>
    <row r="350" spans="15:20" s="264" customFormat="1" x14ac:dyDescent="0.2">
      <c r="O350" s="239"/>
      <c r="Q350" s="239"/>
      <c r="R350" s="239"/>
      <c r="S350" s="239"/>
      <c r="T350" s="239"/>
    </row>
    <row r="351" spans="15:20" s="264" customFormat="1" x14ac:dyDescent="0.2">
      <c r="O351" s="239"/>
      <c r="Q351" s="239"/>
      <c r="R351" s="239"/>
      <c r="S351" s="239"/>
      <c r="T351" s="239"/>
    </row>
    <row r="352" spans="15:20" s="264" customFormat="1" x14ac:dyDescent="0.2">
      <c r="O352" s="239"/>
      <c r="Q352" s="239"/>
      <c r="R352" s="239"/>
      <c r="S352" s="239"/>
      <c r="T352" s="239"/>
    </row>
    <row r="353" spans="15:20" s="264" customFormat="1" x14ac:dyDescent="0.2">
      <c r="O353" s="239"/>
      <c r="Q353" s="239"/>
      <c r="R353" s="239"/>
      <c r="S353" s="239"/>
      <c r="T353" s="239"/>
    </row>
    <row r="354" spans="15:20" s="264" customFormat="1" x14ac:dyDescent="0.2">
      <c r="O354" s="239"/>
      <c r="Q354" s="239"/>
      <c r="R354" s="239"/>
      <c r="S354" s="239"/>
      <c r="T354" s="239"/>
    </row>
    <row r="355" spans="15:20" s="264" customFormat="1" x14ac:dyDescent="0.2">
      <c r="O355" s="239"/>
      <c r="Q355" s="239"/>
      <c r="R355" s="239"/>
      <c r="S355" s="239"/>
      <c r="T355" s="239"/>
    </row>
    <row r="356" spans="15:20" s="264" customFormat="1" x14ac:dyDescent="0.2">
      <c r="O356" s="239"/>
      <c r="Q356" s="239"/>
      <c r="R356" s="239"/>
      <c r="S356" s="239"/>
      <c r="T356" s="239"/>
    </row>
    <row r="357" spans="15:20" s="264" customFormat="1" x14ac:dyDescent="0.2">
      <c r="O357" s="239"/>
      <c r="Q357" s="239"/>
      <c r="R357" s="239"/>
      <c r="S357" s="239"/>
      <c r="T357" s="239"/>
    </row>
    <row r="358" spans="15:20" s="264" customFormat="1" x14ac:dyDescent="0.2">
      <c r="O358" s="239"/>
      <c r="Q358" s="239"/>
      <c r="R358" s="239"/>
      <c r="S358" s="239"/>
      <c r="T358" s="239"/>
    </row>
    <row r="359" spans="15:20" s="264" customFormat="1" x14ac:dyDescent="0.2">
      <c r="O359" s="239"/>
      <c r="Q359" s="239"/>
      <c r="R359" s="239"/>
      <c r="S359" s="239"/>
      <c r="T359" s="239"/>
    </row>
    <row r="360" spans="15:20" s="264" customFormat="1" x14ac:dyDescent="0.2">
      <c r="O360" s="239"/>
      <c r="Q360" s="239"/>
      <c r="R360" s="239"/>
      <c r="S360" s="239"/>
      <c r="T360" s="239"/>
    </row>
    <row r="361" spans="15:20" s="264" customFormat="1" x14ac:dyDescent="0.2">
      <c r="O361" s="239"/>
      <c r="Q361" s="239"/>
      <c r="R361" s="239"/>
      <c r="S361" s="239"/>
      <c r="T361" s="239"/>
    </row>
    <row r="362" spans="15:20" s="264" customFormat="1" x14ac:dyDescent="0.2">
      <c r="O362" s="239"/>
      <c r="Q362" s="239"/>
      <c r="R362" s="239"/>
      <c r="S362" s="239"/>
      <c r="T362" s="239"/>
    </row>
    <row r="363" spans="15:20" s="264" customFormat="1" x14ac:dyDescent="0.2">
      <c r="O363" s="239"/>
      <c r="Q363" s="239"/>
      <c r="R363" s="239"/>
      <c r="S363" s="239"/>
      <c r="T363" s="239"/>
    </row>
    <row r="364" spans="15:20" s="264" customFormat="1" x14ac:dyDescent="0.2">
      <c r="O364" s="239"/>
      <c r="Q364" s="239"/>
      <c r="R364" s="239"/>
      <c r="S364" s="239"/>
      <c r="T364" s="239"/>
    </row>
    <row r="365" spans="15:20" s="264" customFormat="1" x14ac:dyDescent="0.2">
      <c r="O365" s="239"/>
      <c r="Q365" s="239"/>
      <c r="R365" s="239"/>
      <c r="S365" s="239"/>
      <c r="T365" s="239"/>
    </row>
    <row r="366" spans="15:20" s="264" customFormat="1" x14ac:dyDescent="0.2">
      <c r="O366" s="239"/>
      <c r="Q366" s="239"/>
      <c r="R366" s="239"/>
      <c r="S366" s="239"/>
      <c r="T366" s="239"/>
    </row>
    <row r="367" spans="15:20" s="264" customFormat="1" x14ac:dyDescent="0.2">
      <c r="O367" s="239"/>
      <c r="Q367" s="239"/>
      <c r="R367" s="239"/>
      <c r="S367" s="239"/>
      <c r="T367" s="239"/>
    </row>
    <row r="368" spans="15:20" s="264" customFormat="1" x14ac:dyDescent="0.2">
      <c r="O368" s="239"/>
      <c r="Q368" s="239"/>
      <c r="R368" s="239"/>
      <c r="S368" s="239"/>
      <c r="T368" s="239"/>
    </row>
    <row r="369" spans="15:20" s="264" customFormat="1" x14ac:dyDescent="0.2">
      <c r="O369" s="239"/>
      <c r="Q369" s="239"/>
      <c r="R369" s="239"/>
      <c r="S369" s="239"/>
      <c r="T369" s="239"/>
    </row>
    <row r="370" spans="15:20" s="264" customFormat="1" x14ac:dyDescent="0.2">
      <c r="O370" s="239"/>
      <c r="Q370" s="239"/>
      <c r="R370" s="239"/>
      <c r="S370" s="239"/>
      <c r="T370" s="239"/>
    </row>
    <row r="371" spans="15:20" s="264" customFormat="1" x14ac:dyDescent="0.2">
      <c r="O371" s="239"/>
      <c r="Q371" s="239"/>
      <c r="R371" s="239"/>
      <c r="S371" s="239"/>
      <c r="T371" s="239"/>
    </row>
    <row r="372" spans="15:20" s="264" customFormat="1" x14ac:dyDescent="0.2">
      <c r="O372" s="239"/>
      <c r="Q372" s="239"/>
      <c r="R372" s="239"/>
      <c r="S372" s="239"/>
      <c r="T372" s="239"/>
    </row>
    <row r="373" spans="15:20" s="264" customFormat="1" x14ac:dyDescent="0.2">
      <c r="O373" s="239"/>
      <c r="Q373" s="239"/>
      <c r="R373" s="239"/>
      <c r="S373" s="239"/>
      <c r="T373" s="239"/>
    </row>
    <row r="374" spans="15:20" s="264" customFormat="1" x14ac:dyDescent="0.2">
      <c r="O374" s="239"/>
      <c r="Q374" s="239"/>
      <c r="R374" s="239"/>
      <c r="S374" s="239"/>
      <c r="T374" s="239"/>
    </row>
    <row r="375" spans="15:20" s="264" customFormat="1" x14ac:dyDescent="0.2">
      <c r="O375" s="239"/>
      <c r="Q375" s="239"/>
      <c r="R375" s="239"/>
      <c r="S375" s="239"/>
      <c r="T375" s="239"/>
    </row>
    <row r="376" spans="15:20" s="264" customFormat="1" x14ac:dyDescent="0.2">
      <c r="O376" s="239"/>
      <c r="Q376" s="239"/>
      <c r="R376" s="239"/>
      <c r="S376" s="239"/>
      <c r="T376" s="239"/>
    </row>
    <row r="377" spans="15:20" s="264" customFormat="1" x14ac:dyDescent="0.2">
      <c r="O377" s="239"/>
      <c r="Q377" s="239"/>
      <c r="R377" s="239"/>
      <c r="S377" s="239"/>
      <c r="T377" s="239"/>
    </row>
    <row r="378" spans="15:20" s="264" customFormat="1" x14ac:dyDescent="0.2">
      <c r="O378" s="239"/>
      <c r="Q378" s="239"/>
      <c r="R378" s="239"/>
      <c r="S378" s="239"/>
      <c r="T378" s="239"/>
    </row>
    <row r="379" spans="15:20" s="264" customFormat="1" x14ac:dyDescent="0.2">
      <c r="O379" s="239"/>
      <c r="Q379" s="239"/>
      <c r="R379" s="239"/>
      <c r="S379" s="239"/>
      <c r="T379" s="239"/>
    </row>
    <row r="380" spans="15:20" s="264" customFormat="1" x14ac:dyDescent="0.2">
      <c r="O380" s="239"/>
      <c r="Q380" s="239"/>
      <c r="R380" s="239"/>
      <c r="S380" s="239"/>
      <c r="T380" s="239"/>
    </row>
    <row r="381" spans="15:20" s="264" customFormat="1" x14ac:dyDescent="0.2">
      <c r="O381" s="239"/>
      <c r="Q381" s="239"/>
      <c r="R381" s="239"/>
      <c r="S381" s="239"/>
      <c r="T381" s="239"/>
    </row>
    <row r="382" spans="15:20" s="264" customFormat="1" x14ac:dyDescent="0.2">
      <c r="O382" s="239"/>
      <c r="Q382" s="239"/>
      <c r="R382" s="239"/>
      <c r="S382" s="239"/>
      <c r="T382" s="239"/>
    </row>
    <row r="383" spans="15:20" s="264" customFormat="1" x14ac:dyDescent="0.2">
      <c r="O383" s="239"/>
      <c r="Q383" s="239"/>
      <c r="R383" s="239"/>
      <c r="S383" s="239"/>
      <c r="T383" s="239"/>
    </row>
    <row r="384" spans="15:20" s="264" customFormat="1" x14ac:dyDescent="0.2">
      <c r="O384" s="239"/>
      <c r="Q384" s="239"/>
      <c r="R384" s="239"/>
      <c r="S384" s="239"/>
      <c r="T384" s="239"/>
    </row>
    <row r="385" spans="15:20" s="264" customFormat="1" x14ac:dyDescent="0.2">
      <c r="O385" s="239"/>
      <c r="Q385" s="239"/>
      <c r="R385" s="239"/>
      <c r="S385" s="239"/>
      <c r="T385" s="239"/>
    </row>
    <row r="386" spans="15:20" s="264" customFormat="1" x14ac:dyDescent="0.2">
      <c r="O386" s="239"/>
      <c r="Q386" s="239"/>
      <c r="R386" s="239"/>
      <c r="S386" s="239"/>
      <c r="T386" s="239"/>
    </row>
    <row r="387" spans="15:20" s="264" customFormat="1" x14ac:dyDescent="0.2">
      <c r="O387" s="239"/>
      <c r="Q387" s="239"/>
      <c r="R387" s="239"/>
      <c r="S387" s="239"/>
      <c r="T387" s="239"/>
    </row>
    <row r="388" spans="15:20" s="264" customFormat="1" x14ac:dyDescent="0.2">
      <c r="O388" s="239"/>
      <c r="Q388" s="239"/>
      <c r="R388" s="239"/>
      <c r="S388" s="239"/>
      <c r="T388" s="239"/>
    </row>
    <row r="389" spans="15:20" s="264" customFormat="1" x14ac:dyDescent="0.2">
      <c r="O389" s="239"/>
      <c r="Q389" s="239"/>
      <c r="R389" s="239"/>
      <c r="S389" s="239"/>
      <c r="T389" s="239"/>
    </row>
    <row r="390" spans="15:20" s="264" customFormat="1" x14ac:dyDescent="0.2">
      <c r="O390" s="239"/>
      <c r="Q390" s="239"/>
      <c r="R390" s="239"/>
      <c r="S390" s="239"/>
      <c r="T390" s="239"/>
    </row>
    <row r="391" spans="15:20" s="264" customFormat="1" x14ac:dyDescent="0.2">
      <c r="O391" s="239"/>
      <c r="Q391" s="239"/>
      <c r="R391" s="239"/>
      <c r="S391" s="239"/>
      <c r="T391" s="239"/>
    </row>
    <row r="392" spans="15:20" s="264" customFormat="1" x14ac:dyDescent="0.2">
      <c r="O392" s="239"/>
      <c r="Q392" s="239"/>
      <c r="R392" s="239"/>
      <c r="S392" s="239"/>
      <c r="T392" s="239"/>
    </row>
    <row r="393" spans="15:20" s="264" customFormat="1" x14ac:dyDescent="0.2">
      <c r="O393" s="239"/>
      <c r="Q393" s="239"/>
      <c r="R393" s="239"/>
      <c r="S393" s="239"/>
      <c r="T393" s="239"/>
    </row>
    <row r="394" spans="15:20" s="264" customFormat="1" x14ac:dyDescent="0.2">
      <c r="O394" s="239"/>
      <c r="Q394" s="239"/>
      <c r="R394" s="239"/>
      <c r="S394" s="239"/>
      <c r="T394" s="239"/>
    </row>
    <row r="395" spans="15:20" s="264" customFormat="1" x14ac:dyDescent="0.2">
      <c r="O395" s="239"/>
      <c r="Q395" s="239"/>
      <c r="R395" s="239"/>
      <c r="S395" s="239"/>
      <c r="T395" s="239"/>
    </row>
    <row r="396" spans="15:20" s="264" customFormat="1" x14ac:dyDescent="0.2">
      <c r="O396" s="239"/>
      <c r="Q396" s="239"/>
      <c r="R396" s="239"/>
      <c r="S396" s="239"/>
      <c r="T396" s="239"/>
    </row>
    <row r="397" spans="15:20" s="264" customFormat="1" x14ac:dyDescent="0.2">
      <c r="O397" s="239"/>
      <c r="Q397" s="239"/>
      <c r="R397" s="239"/>
      <c r="S397" s="239"/>
      <c r="T397" s="239"/>
    </row>
    <row r="398" spans="15:20" s="264" customFormat="1" x14ac:dyDescent="0.2">
      <c r="O398" s="239"/>
      <c r="Q398" s="239"/>
      <c r="R398" s="239"/>
      <c r="S398" s="239"/>
      <c r="T398" s="239"/>
    </row>
    <row r="399" spans="15:20" s="264" customFormat="1" x14ac:dyDescent="0.2">
      <c r="O399" s="239"/>
      <c r="Q399" s="239"/>
      <c r="R399" s="239"/>
      <c r="S399" s="239"/>
      <c r="T399" s="239"/>
    </row>
    <row r="400" spans="15:20" s="264" customFormat="1" x14ac:dyDescent="0.2">
      <c r="O400" s="239"/>
      <c r="Q400" s="239"/>
      <c r="R400" s="239"/>
      <c r="S400" s="239"/>
      <c r="T400" s="239"/>
    </row>
    <row r="401" spans="15:20" s="264" customFormat="1" x14ac:dyDescent="0.2">
      <c r="O401" s="239"/>
      <c r="Q401" s="239"/>
      <c r="R401" s="239"/>
      <c r="S401" s="239"/>
      <c r="T401" s="239"/>
    </row>
    <row r="402" spans="15:20" s="264" customFormat="1" x14ac:dyDescent="0.2">
      <c r="O402" s="239"/>
      <c r="Q402" s="239"/>
      <c r="R402" s="239"/>
      <c r="S402" s="239"/>
      <c r="T402" s="239"/>
    </row>
    <row r="403" spans="15:20" s="264" customFormat="1" x14ac:dyDescent="0.2">
      <c r="O403" s="239"/>
      <c r="Q403" s="239"/>
      <c r="R403" s="239"/>
      <c r="S403" s="239"/>
      <c r="T403" s="239"/>
    </row>
    <row r="404" spans="15:20" s="264" customFormat="1" x14ac:dyDescent="0.2">
      <c r="O404" s="239"/>
      <c r="Q404" s="239"/>
      <c r="R404" s="239"/>
      <c r="S404" s="239"/>
      <c r="T404" s="239"/>
    </row>
    <row r="405" spans="15:20" s="264" customFormat="1" x14ac:dyDescent="0.2">
      <c r="O405" s="239"/>
      <c r="Q405" s="239"/>
      <c r="R405" s="239"/>
      <c r="S405" s="239"/>
      <c r="T405" s="239"/>
    </row>
    <row r="406" spans="15:20" s="264" customFormat="1" x14ac:dyDescent="0.2">
      <c r="O406" s="239"/>
      <c r="Q406" s="239"/>
      <c r="R406" s="239"/>
      <c r="S406" s="239"/>
      <c r="T406" s="239"/>
    </row>
    <row r="407" spans="15:20" s="264" customFormat="1" x14ac:dyDescent="0.2">
      <c r="O407" s="239"/>
      <c r="Q407" s="239"/>
      <c r="R407" s="239"/>
      <c r="S407" s="239"/>
      <c r="T407" s="239"/>
    </row>
    <row r="408" spans="15:20" s="264" customFormat="1" x14ac:dyDescent="0.2">
      <c r="O408" s="239"/>
      <c r="Q408" s="239"/>
      <c r="R408" s="239"/>
      <c r="S408" s="239"/>
      <c r="T408" s="239"/>
    </row>
    <row r="409" spans="15:20" s="264" customFormat="1" x14ac:dyDescent="0.2">
      <c r="O409" s="239"/>
      <c r="Q409" s="239"/>
      <c r="R409" s="239"/>
      <c r="S409" s="239"/>
      <c r="T409" s="239"/>
    </row>
    <row r="410" spans="15:20" s="264" customFormat="1" x14ac:dyDescent="0.2">
      <c r="O410" s="239"/>
      <c r="Q410" s="239"/>
      <c r="R410" s="239"/>
      <c r="S410" s="239"/>
      <c r="T410" s="239"/>
    </row>
    <row r="411" spans="15:20" s="264" customFormat="1" x14ac:dyDescent="0.2">
      <c r="O411" s="239"/>
      <c r="Q411" s="239"/>
      <c r="R411" s="239"/>
      <c r="S411" s="239"/>
      <c r="T411" s="239"/>
    </row>
    <row r="412" spans="15:20" s="264" customFormat="1" x14ac:dyDescent="0.2">
      <c r="O412" s="239"/>
      <c r="Q412" s="239"/>
      <c r="R412" s="239"/>
      <c r="S412" s="239"/>
      <c r="T412" s="239"/>
    </row>
    <row r="413" spans="15:20" s="264" customFormat="1" x14ac:dyDescent="0.2">
      <c r="O413" s="239"/>
      <c r="Q413" s="239"/>
      <c r="R413" s="239"/>
      <c r="S413" s="239"/>
      <c r="T413" s="239"/>
    </row>
  </sheetData>
  <mergeCells count="3">
    <mergeCell ref="A6:N6"/>
    <mergeCell ref="A4:N4"/>
    <mergeCell ref="A7:N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201"/>
  <sheetViews>
    <sheetView zoomScale="60" zoomScaleNormal="60" workbookViewId="0">
      <selection activeCell="A25" sqref="A25:XFD25"/>
    </sheetView>
  </sheetViews>
  <sheetFormatPr baseColWidth="10" defaultRowHeight="15" x14ac:dyDescent="0.25"/>
  <cols>
    <col min="1" max="1" width="21.7109375" customWidth="1"/>
    <col min="2" max="2" width="19.42578125" customWidth="1"/>
    <col min="3" max="3" width="20.5703125" customWidth="1"/>
    <col min="4" max="4" width="18.85546875" customWidth="1"/>
    <col min="5" max="6" width="20" bestFit="1" customWidth="1"/>
    <col min="7" max="8" width="19.140625" customWidth="1"/>
    <col min="9" max="9" width="19.5703125" bestFit="1" customWidth="1"/>
    <col min="10" max="11" width="18.5703125" customWidth="1"/>
    <col min="12" max="12" width="19.5703125" customWidth="1"/>
    <col min="13" max="13" width="19.140625" customWidth="1"/>
    <col min="14" max="14" width="21" customWidth="1"/>
    <col min="15" max="16" width="11.42578125" style="17"/>
  </cols>
  <sheetData>
    <row r="1" spans="1:38" s="17" customFormat="1" x14ac:dyDescent="0.25"/>
    <row r="2" spans="1:38" s="17" customFormat="1" x14ac:dyDescent="0.25"/>
    <row r="3" spans="1:38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ht="2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21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26.25" x14ac:dyDescent="0.4">
      <c r="A6" s="312" t="s">
        <v>68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26.25" x14ac:dyDescent="0.4">
      <c r="A7" s="313" t="s">
        <v>1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11.25" customHeight="1" thickBot="1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t="26.25" customHeight="1" x14ac:dyDescent="0.25">
      <c r="A9" s="54" t="s">
        <v>60</v>
      </c>
      <c r="B9" s="55" t="s">
        <v>2</v>
      </c>
      <c r="C9" s="55" t="s">
        <v>3</v>
      </c>
      <c r="D9" s="55" t="s">
        <v>4</v>
      </c>
      <c r="E9" s="55" t="s">
        <v>5</v>
      </c>
      <c r="F9" s="55" t="s">
        <v>6</v>
      </c>
      <c r="G9" s="55" t="s">
        <v>7</v>
      </c>
      <c r="H9" s="55" t="s">
        <v>8</v>
      </c>
      <c r="I9" s="55" t="s">
        <v>9</v>
      </c>
      <c r="J9" s="55" t="s">
        <v>10</v>
      </c>
      <c r="K9" s="55" t="s">
        <v>11</v>
      </c>
      <c r="L9" s="55" t="s">
        <v>12</v>
      </c>
      <c r="M9" s="55" t="s">
        <v>69</v>
      </c>
      <c r="N9" s="56" t="s">
        <v>14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t="23.25" x14ac:dyDescent="0.35">
      <c r="A10" s="14" t="s">
        <v>99</v>
      </c>
      <c r="B10" s="15">
        <v>682399</v>
      </c>
      <c r="C10" s="15">
        <v>222810</v>
      </c>
      <c r="D10" s="15">
        <v>45878.999999999985</v>
      </c>
      <c r="E10" s="15">
        <v>180217</v>
      </c>
      <c r="F10" s="15">
        <v>161245.00000000003</v>
      </c>
      <c r="G10" s="15">
        <v>516896</v>
      </c>
      <c r="H10" s="15">
        <v>510938</v>
      </c>
      <c r="I10" s="15">
        <v>122144</v>
      </c>
      <c r="J10" s="15">
        <v>28571</v>
      </c>
      <c r="K10" s="15">
        <v>9854</v>
      </c>
      <c r="L10" s="15">
        <v>32434</v>
      </c>
      <c r="M10" s="15">
        <v>514255</v>
      </c>
      <c r="N10" s="16">
        <f t="shared" ref="N10:N54" si="0">SUM(B10:M10)</f>
        <v>3027642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t="23.25" x14ac:dyDescent="0.35">
      <c r="A11" s="14" t="s">
        <v>62</v>
      </c>
      <c r="B11" s="15">
        <v>24120</v>
      </c>
      <c r="C11" s="15">
        <v>21547</v>
      </c>
      <c r="D11" s="15">
        <v>33624</v>
      </c>
      <c r="E11" s="15">
        <v>45897</v>
      </c>
      <c r="F11" s="15">
        <v>65897.000000000015</v>
      </c>
      <c r="G11" s="15">
        <v>47100.999999999993</v>
      </c>
      <c r="H11" s="15">
        <v>35698</v>
      </c>
      <c r="I11" s="15">
        <v>27835</v>
      </c>
      <c r="J11" s="15">
        <v>36795</v>
      </c>
      <c r="K11" s="15">
        <v>29012</v>
      </c>
      <c r="L11" s="15">
        <v>15897.000000000002</v>
      </c>
      <c r="M11" s="15">
        <v>28955</v>
      </c>
      <c r="N11" s="16">
        <f t="shared" si="0"/>
        <v>412378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t="23.25" x14ac:dyDescent="0.35">
      <c r="A12" s="14" t="s">
        <v>15</v>
      </c>
      <c r="B12" s="15">
        <v>1000</v>
      </c>
      <c r="C12" s="15">
        <v>474</v>
      </c>
      <c r="D12" s="15">
        <v>0</v>
      </c>
      <c r="E12" s="15">
        <v>325</v>
      </c>
      <c r="F12" s="15">
        <v>789</v>
      </c>
      <c r="G12" s="15">
        <v>0</v>
      </c>
      <c r="H12" s="15">
        <v>26</v>
      </c>
      <c r="I12" s="15">
        <v>0</v>
      </c>
      <c r="J12" s="15">
        <v>3985</v>
      </c>
      <c r="K12" s="15">
        <v>5698</v>
      </c>
      <c r="L12" s="15">
        <v>3458</v>
      </c>
      <c r="M12" s="15">
        <v>452</v>
      </c>
      <c r="N12" s="16">
        <f t="shared" si="0"/>
        <v>16207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t="23.25" x14ac:dyDescent="0.35">
      <c r="A13" s="14" t="s">
        <v>16</v>
      </c>
      <c r="B13" s="15">
        <v>555</v>
      </c>
      <c r="C13" s="15">
        <v>25</v>
      </c>
      <c r="D13" s="15">
        <v>187</v>
      </c>
      <c r="E13" s="15">
        <v>78</v>
      </c>
      <c r="F13" s="15">
        <v>98</v>
      </c>
      <c r="G13" s="15">
        <v>52</v>
      </c>
      <c r="H13" s="15">
        <v>1546</v>
      </c>
      <c r="I13" s="15">
        <v>607</v>
      </c>
      <c r="J13" s="15">
        <v>67</v>
      </c>
      <c r="K13" s="15">
        <v>275</v>
      </c>
      <c r="L13" s="15">
        <v>801</v>
      </c>
      <c r="M13" s="15">
        <v>258</v>
      </c>
      <c r="N13" s="16">
        <f t="shared" si="0"/>
        <v>4549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t="23.25" x14ac:dyDescent="0.35">
      <c r="A14" s="14" t="s">
        <v>48</v>
      </c>
      <c r="B14" s="15">
        <v>4525</v>
      </c>
      <c r="C14" s="15">
        <v>3294</v>
      </c>
      <c r="D14" s="15">
        <v>5186</v>
      </c>
      <c r="E14" s="15">
        <v>7120</v>
      </c>
      <c r="F14" s="15">
        <v>7548</v>
      </c>
      <c r="G14" s="15">
        <v>6214.0000000000009</v>
      </c>
      <c r="H14" s="15">
        <v>4251</v>
      </c>
      <c r="I14" s="15">
        <v>8660</v>
      </c>
      <c r="J14" s="15">
        <v>9722</v>
      </c>
      <c r="K14" s="15">
        <v>3988.9999999999995</v>
      </c>
      <c r="L14" s="15">
        <v>988</v>
      </c>
      <c r="M14" s="15">
        <v>1134</v>
      </c>
      <c r="N14" s="16">
        <f t="shared" si="0"/>
        <v>62631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23.25" x14ac:dyDescent="0.35">
      <c r="A15" s="14" t="s">
        <v>63</v>
      </c>
      <c r="B15" s="15">
        <v>20144</v>
      </c>
      <c r="C15" s="15">
        <v>4783</v>
      </c>
      <c r="D15" s="15">
        <v>3451.9999999999995</v>
      </c>
      <c r="E15" s="15">
        <v>20120</v>
      </c>
      <c r="F15" s="15">
        <v>18415.227547321785</v>
      </c>
      <c r="G15" s="15">
        <v>5187</v>
      </c>
      <c r="H15" s="15">
        <v>1541.9999999999998</v>
      </c>
      <c r="I15" s="15">
        <v>10245</v>
      </c>
      <c r="J15" s="15">
        <v>29989</v>
      </c>
      <c r="K15" s="15">
        <v>8957</v>
      </c>
      <c r="L15" s="15">
        <v>65209</v>
      </c>
      <c r="M15" s="15">
        <v>67854</v>
      </c>
      <c r="N15" s="16">
        <f t="shared" si="0"/>
        <v>255897.22754732179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23.25" x14ac:dyDescent="0.35">
      <c r="A16" s="14" t="s">
        <v>17</v>
      </c>
      <c r="B16" s="15">
        <v>28989</v>
      </c>
      <c r="C16" s="15">
        <v>5854</v>
      </c>
      <c r="D16" s="15">
        <v>5120</v>
      </c>
      <c r="E16" s="15">
        <v>39989</v>
      </c>
      <c r="F16" s="15">
        <v>27893.485368465619</v>
      </c>
      <c r="G16" s="15">
        <v>6225</v>
      </c>
      <c r="H16" s="15">
        <v>1952.0000000000002</v>
      </c>
      <c r="I16" s="15">
        <v>15245</v>
      </c>
      <c r="J16" s="15">
        <v>54651</v>
      </c>
      <c r="K16" s="15">
        <v>14631</v>
      </c>
      <c r="L16" s="15">
        <v>23111</v>
      </c>
      <c r="M16" s="15">
        <v>42345</v>
      </c>
      <c r="N16" s="16">
        <f t="shared" si="0"/>
        <v>266005.48536846566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t="23.25" x14ac:dyDescent="0.35">
      <c r="A17" s="14" t="s">
        <v>18</v>
      </c>
      <c r="B17" s="15">
        <v>875</v>
      </c>
      <c r="C17" s="15">
        <v>201</v>
      </c>
      <c r="D17" s="15">
        <v>601</v>
      </c>
      <c r="E17" s="15">
        <v>1852</v>
      </c>
      <c r="F17" s="15">
        <v>2030</v>
      </c>
      <c r="G17" s="15">
        <v>538</v>
      </c>
      <c r="H17" s="15">
        <v>254</v>
      </c>
      <c r="I17" s="15">
        <v>580</v>
      </c>
      <c r="J17" s="15">
        <v>1279</v>
      </c>
      <c r="K17" s="15">
        <v>781</v>
      </c>
      <c r="L17" s="15">
        <v>254</v>
      </c>
      <c r="M17" s="15">
        <v>567</v>
      </c>
      <c r="N17" s="16">
        <f t="shared" si="0"/>
        <v>9812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t="23.25" x14ac:dyDescent="0.35">
      <c r="A18" s="14" t="s">
        <v>64</v>
      </c>
      <c r="B18" s="15">
        <v>8211</v>
      </c>
      <c r="C18" s="15">
        <v>6201</v>
      </c>
      <c r="D18" s="15">
        <v>14202</v>
      </c>
      <c r="E18" s="15">
        <v>34852.000000000007</v>
      </c>
      <c r="F18" s="15">
        <v>65486.999999999993</v>
      </c>
      <c r="G18" s="15">
        <v>29925</v>
      </c>
      <c r="H18" s="15">
        <v>23170</v>
      </c>
      <c r="I18" s="15">
        <v>29303</v>
      </c>
      <c r="J18" s="15">
        <v>9061</v>
      </c>
      <c r="K18" s="15">
        <v>4568</v>
      </c>
      <c r="L18" s="15">
        <v>27461</v>
      </c>
      <c r="M18" s="15">
        <v>5617</v>
      </c>
      <c r="N18" s="16">
        <f t="shared" si="0"/>
        <v>258058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23.25" x14ac:dyDescent="0.35">
      <c r="A19" s="14" t="s">
        <v>19</v>
      </c>
      <c r="B19" s="15">
        <v>8241</v>
      </c>
      <c r="C19" s="15">
        <v>7021</v>
      </c>
      <c r="D19" s="15">
        <v>6423.0000000000009</v>
      </c>
      <c r="E19" s="15">
        <v>6512.0000000000009</v>
      </c>
      <c r="F19" s="15">
        <v>5945.3299537139083</v>
      </c>
      <c r="G19" s="15">
        <v>9210</v>
      </c>
      <c r="H19" s="15">
        <v>11021</v>
      </c>
      <c r="I19" s="15">
        <v>8425</v>
      </c>
      <c r="J19" s="15">
        <v>8926</v>
      </c>
      <c r="K19" s="15">
        <v>10691</v>
      </c>
      <c r="L19" s="15">
        <v>9619</v>
      </c>
      <c r="M19" s="15">
        <v>8542</v>
      </c>
      <c r="N19" s="16">
        <f t="shared" si="0"/>
        <v>100576.32995371391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t="23.25" x14ac:dyDescent="0.35">
      <c r="A20" s="14" t="s">
        <v>20</v>
      </c>
      <c r="B20" s="15">
        <v>6838</v>
      </c>
      <c r="C20" s="15">
        <v>9820</v>
      </c>
      <c r="D20" s="15">
        <v>8754</v>
      </c>
      <c r="E20" s="15">
        <v>3982.0000000000005</v>
      </c>
      <c r="F20" s="15">
        <v>8574</v>
      </c>
      <c r="G20" s="15">
        <v>6180</v>
      </c>
      <c r="H20" s="15">
        <v>4461</v>
      </c>
      <c r="I20" s="15">
        <v>4024</v>
      </c>
      <c r="J20" s="15">
        <v>3187</v>
      </c>
      <c r="K20" s="15">
        <v>2688</v>
      </c>
      <c r="L20" s="15">
        <v>6121</v>
      </c>
      <c r="M20" s="15">
        <v>5894</v>
      </c>
      <c r="N20" s="16">
        <f t="shared" si="0"/>
        <v>70523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23.25" x14ac:dyDescent="0.35">
      <c r="A21" s="14" t="s">
        <v>21</v>
      </c>
      <c r="B21" s="15">
        <v>3584</v>
      </c>
      <c r="C21" s="15">
        <v>3655</v>
      </c>
      <c r="D21" s="15">
        <v>6874</v>
      </c>
      <c r="E21" s="15">
        <v>3598</v>
      </c>
      <c r="F21" s="15">
        <v>3467.1036072687821</v>
      </c>
      <c r="G21" s="15">
        <v>4853</v>
      </c>
      <c r="H21" s="15">
        <v>4495</v>
      </c>
      <c r="I21" s="15">
        <v>2313</v>
      </c>
      <c r="J21" s="15">
        <v>1735</v>
      </c>
      <c r="K21" s="15">
        <v>3210</v>
      </c>
      <c r="L21" s="15">
        <v>3154</v>
      </c>
      <c r="M21" s="15">
        <v>3852.0000000000005</v>
      </c>
      <c r="N21" s="16">
        <f t="shared" si="0"/>
        <v>44790.103607268786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t="23.25" x14ac:dyDescent="0.35">
      <c r="A22" s="14" t="s">
        <v>49</v>
      </c>
      <c r="B22" s="15">
        <v>8019</v>
      </c>
      <c r="C22" s="15">
        <v>7367</v>
      </c>
      <c r="D22" s="15">
        <v>7584</v>
      </c>
      <c r="E22" s="15">
        <v>6584.0000000000009</v>
      </c>
      <c r="F22" s="15">
        <v>8542.0000000000018</v>
      </c>
      <c r="G22" s="15">
        <v>5988.9999999999991</v>
      </c>
      <c r="H22" s="15">
        <v>5179</v>
      </c>
      <c r="I22" s="15">
        <v>6520</v>
      </c>
      <c r="J22" s="15">
        <v>3951</v>
      </c>
      <c r="K22" s="15">
        <v>4110</v>
      </c>
      <c r="L22" s="15">
        <v>4389</v>
      </c>
      <c r="M22" s="15">
        <v>3211</v>
      </c>
      <c r="N22" s="16">
        <f t="shared" si="0"/>
        <v>71445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t="23.25" x14ac:dyDescent="0.35">
      <c r="A23" s="14" t="s">
        <v>22</v>
      </c>
      <c r="B23" s="15">
        <v>15186</v>
      </c>
      <c r="C23" s="15">
        <v>24589.000000000004</v>
      </c>
      <c r="D23" s="15">
        <v>24578</v>
      </c>
      <c r="E23" s="15">
        <v>24511</v>
      </c>
      <c r="F23" s="15">
        <v>21851.782007704511</v>
      </c>
      <c r="G23" s="15">
        <v>32014</v>
      </c>
      <c r="H23" s="15">
        <v>25687</v>
      </c>
      <c r="I23" s="15">
        <v>26734</v>
      </c>
      <c r="J23" s="15">
        <v>18535</v>
      </c>
      <c r="K23" s="15">
        <v>24589</v>
      </c>
      <c r="L23" s="15">
        <v>18220</v>
      </c>
      <c r="M23" s="15">
        <v>18641</v>
      </c>
      <c r="N23" s="16">
        <f t="shared" si="0"/>
        <v>275135.78200770449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t="23.25" x14ac:dyDescent="0.35">
      <c r="A24" s="14" t="s">
        <v>50</v>
      </c>
      <c r="B24" s="15">
        <v>5213.9999999999991</v>
      </c>
      <c r="C24" s="15">
        <v>4212</v>
      </c>
      <c r="D24" s="15">
        <v>2810</v>
      </c>
      <c r="E24" s="15">
        <v>1302.0000000000005</v>
      </c>
      <c r="F24" s="15">
        <v>1577.4494719990812</v>
      </c>
      <c r="G24" s="15">
        <v>2756</v>
      </c>
      <c r="H24" s="15">
        <v>3406</v>
      </c>
      <c r="I24" s="15">
        <v>2607</v>
      </c>
      <c r="J24" s="15">
        <v>4296</v>
      </c>
      <c r="K24" s="15">
        <v>3545</v>
      </c>
      <c r="L24" s="15">
        <v>4120.0000000000009</v>
      </c>
      <c r="M24" s="15">
        <v>4281</v>
      </c>
      <c r="N24" s="16">
        <f t="shared" si="0"/>
        <v>40126.449471999083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7" customFormat="1" ht="23.25" x14ac:dyDescent="0.35">
      <c r="A25" s="287" t="s">
        <v>23</v>
      </c>
      <c r="B25" s="144">
        <v>724.69911504424783</v>
      </c>
      <c r="C25" s="144">
        <v>22.172758753366679</v>
      </c>
      <c r="D25" s="144">
        <v>37.343593689880727</v>
      </c>
      <c r="E25" s="144">
        <v>0</v>
      </c>
      <c r="F25" s="144">
        <v>0</v>
      </c>
      <c r="G25" s="144">
        <v>29.174682570219318</v>
      </c>
      <c r="H25" s="144">
        <v>0</v>
      </c>
      <c r="I25" s="144">
        <v>46.6794921123509</v>
      </c>
      <c r="J25" s="144">
        <v>0</v>
      </c>
      <c r="K25" s="144">
        <v>0</v>
      </c>
      <c r="L25" s="144">
        <v>1220.6687187379762</v>
      </c>
      <c r="M25" s="144">
        <v>952.2616390919585</v>
      </c>
      <c r="N25" s="152">
        <f t="shared" si="0"/>
        <v>3033</v>
      </c>
    </row>
    <row r="26" spans="1:38" ht="23.25" x14ac:dyDescent="0.35">
      <c r="A26" s="14" t="s">
        <v>24</v>
      </c>
      <c r="B26" s="15">
        <v>6898</v>
      </c>
      <c r="C26" s="15">
        <v>5214</v>
      </c>
      <c r="D26" s="15">
        <v>4796</v>
      </c>
      <c r="E26" s="15">
        <v>1452</v>
      </c>
      <c r="F26" s="15">
        <v>6234.4569288389521</v>
      </c>
      <c r="G26" s="15">
        <v>9521.0000000000018</v>
      </c>
      <c r="H26" s="15">
        <v>6852</v>
      </c>
      <c r="I26" s="15">
        <v>6281</v>
      </c>
      <c r="J26" s="15">
        <v>6326</v>
      </c>
      <c r="K26" s="15">
        <v>4987</v>
      </c>
      <c r="L26" s="15">
        <v>6363</v>
      </c>
      <c r="M26" s="15">
        <v>2874.0000000000005</v>
      </c>
      <c r="N26" s="16">
        <f t="shared" si="0"/>
        <v>67798.456928838961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23.25" x14ac:dyDescent="0.35">
      <c r="A27" s="14" t="s">
        <v>25</v>
      </c>
      <c r="B27" s="15">
        <v>2438</v>
      </c>
      <c r="C27" s="15">
        <v>1980</v>
      </c>
      <c r="D27" s="15">
        <v>1654</v>
      </c>
      <c r="E27" s="15">
        <v>541</v>
      </c>
      <c r="F27" s="15">
        <v>5451.9999999999991</v>
      </c>
      <c r="G27" s="15">
        <v>1250</v>
      </c>
      <c r="H27" s="15">
        <v>1206</v>
      </c>
      <c r="I27" s="15">
        <v>823</v>
      </c>
      <c r="J27" s="15">
        <v>1985</v>
      </c>
      <c r="K27" s="15">
        <v>1352</v>
      </c>
      <c r="L27" s="15">
        <v>2712</v>
      </c>
      <c r="M27" s="15">
        <v>2404</v>
      </c>
      <c r="N27" s="16">
        <f t="shared" si="0"/>
        <v>23797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ht="23.25" x14ac:dyDescent="0.35">
      <c r="A28" s="14" t="s">
        <v>26</v>
      </c>
      <c r="B28" s="15">
        <v>10264</v>
      </c>
      <c r="C28" s="15">
        <v>4210.0000000000009</v>
      </c>
      <c r="D28" s="15">
        <v>4210</v>
      </c>
      <c r="E28" s="15">
        <v>2689</v>
      </c>
      <c r="F28" s="15">
        <v>4184.2714123153955</v>
      </c>
      <c r="G28" s="15">
        <v>3171</v>
      </c>
      <c r="H28" s="15">
        <v>1854</v>
      </c>
      <c r="I28" s="15">
        <v>4210</v>
      </c>
      <c r="J28" s="15">
        <v>2348</v>
      </c>
      <c r="K28" s="15">
        <v>1983</v>
      </c>
      <c r="L28" s="15">
        <v>6452</v>
      </c>
      <c r="M28" s="15">
        <v>11024</v>
      </c>
      <c r="N28" s="16">
        <f t="shared" si="0"/>
        <v>56599.2714123154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23.25" x14ac:dyDescent="0.35">
      <c r="A29" s="14" t="s">
        <v>27</v>
      </c>
      <c r="B29" s="15">
        <v>737</v>
      </c>
      <c r="C29" s="15">
        <v>887</v>
      </c>
      <c r="D29" s="15">
        <v>1201</v>
      </c>
      <c r="E29" s="15">
        <v>1409.9999999999995</v>
      </c>
      <c r="F29" s="15">
        <v>758</v>
      </c>
      <c r="G29" s="15">
        <v>584.00000000000011</v>
      </c>
      <c r="H29" s="15">
        <v>448</v>
      </c>
      <c r="I29" s="15">
        <v>425</v>
      </c>
      <c r="J29" s="15">
        <v>820</v>
      </c>
      <c r="K29" s="15">
        <v>655</v>
      </c>
      <c r="L29" s="15">
        <v>654</v>
      </c>
      <c r="M29" s="15">
        <v>663</v>
      </c>
      <c r="N29" s="16">
        <f t="shared" si="0"/>
        <v>9242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ht="23.25" x14ac:dyDescent="0.35">
      <c r="A30" s="14" t="s">
        <v>28</v>
      </c>
      <c r="B30" s="15">
        <v>1498</v>
      </c>
      <c r="C30" s="15">
        <v>1246</v>
      </c>
      <c r="D30" s="15">
        <v>1086</v>
      </c>
      <c r="E30" s="15">
        <v>1200.9999999999998</v>
      </c>
      <c r="F30" s="15">
        <v>1213.2434325744307</v>
      </c>
      <c r="G30" s="15">
        <v>1520</v>
      </c>
      <c r="H30" s="15">
        <v>1882</v>
      </c>
      <c r="I30" s="15">
        <v>1331</v>
      </c>
      <c r="J30" s="15">
        <v>1158</v>
      </c>
      <c r="K30" s="15">
        <v>1523</v>
      </c>
      <c r="L30" s="15">
        <v>1231</v>
      </c>
      <c r="M30" s="15">
        <v>2077</v>
      </c>
      <c r="N30" s="16">
        <f t="shared" si="0"/>
        <v>16966.243432574433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ht="23.25" x14ac:dyDescent="0.35">
      <c r="A31" s="14" t="s">
        <v>29</v>
      </c>
      <c r="B31" s="15">
        <v>784.99999999999989</v>
      </c>
      <c r="C31" s="15">
        <v>894.99999999999989</v>
      </c>
      <c r="D31" s="15">
        <v>905</v>
      </c>
      <c r="E31" s="15">
        <v>542.00000000000011</v>
      </c>
      <c r="F31" s="15">
        <v>661.01403385529989</v>
      </c>
      <c r="G31" s="15">
        <v>689</v>
      </c>
      <c r="H31" s="15">
        <v>828</v>
      </c>
      <c r="I31" s="15">
        <v>883</v>
      </c>
      <c r="J31" s="15">
        <v>942</v>
      </c>
      <c r="K31" s="15">
        <v>1034</v>
      </c>
      <c r="L31" s="15">
        <v>627</v>
      </c>
      <c r="M31" s="15">
        <v>801</v>
      </c>
      <c r="N31" s="16">
        <f t="shared" si="0"/>
        <v>9592.0140338552992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ht="23.25" x14ac:dyDescent="0.35">
      <c r="A32" s="14" t="s">
        <v>30</v>
      </c>
      <c r="B32" s="15">
        <v>22</v>
      </c>
      <c r="C32" s="15">
        <v>8</v>
      </c>
      <c r="D32" s="15">
        <v>154</v>
      </c>
      <c r="E32" s="15">
        <v>87</v>
      </c>
      <c r="F32" s="15">
        <v>44.5</v>
      </c>
      <c r="G32" s="15">
        <v>95</v>
      </c>
      <c r="H32" s="15">
        <v>99</v>
      </c>
      <c r="I32" s="15">
        <v>55</v>
      </c>
      <c r="J32" s="15">
        <v>511</v>
      </c>
      <c r="K32" s="15">
        <v>5420</v>
      </c>
      <c r="L32" s="15">
        <v>785</v>
      </c>
      <c r="M32" s="15">
        <v>132</v>
      </c>
      <c r="N32" s="16">
        <f t="shared" si="0"/>
        <v>7412.5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ht="23.25" x14ac:dyDescent="0.35">
      <c r="A33" s="14" t="s">
        <v>31</v>
      </c>
      <c r="B33" s="15">
        <v>985</v>
      </c>
      <c r="C33" s="15">
        <v>944</v>
      </c>
      <c r="D33" s="15">
        <v>901</v>
      </c>
      <c r="E33" s="15">
        <v>820.00000000000011</v>
      </c>
      <c r="F33" s="15">
        <v>975.36696771514585</v>
      </c>
      <c r="G33" s="15">
        <v>1024</v>
      </c>
      <c r="H33" s="15">
        <v>1203</v>
      </c>
      <c r="I33" s="15">
        <v>856</v>
      </c>
      <c r="J33" s="15">
        <v>817</v>
      </c>
      <c r="K33" s="15">
        <v>1171</v>
      </c>
      <c r="L33" s="15">
        <v>849</v>
      </c>
      <c r="M33" s="15">
        <v>1201</v>
      </c>
      <c r="N33" s="16">
        <f t="shared" si="0"/>
        <v>11746.366967715145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ht="23.25" x14ac:dyDescent="0.35">
      <c r="A34" s="14" t="s">
        <v>71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11383.01448888889</v>
      </c>
      <c r="K34" s="15">
        <v>19509.556622222222</v>
      </c>
      <c r="L34" s="15">
        <v>19753.230533333335</v>
      </c>
      <c r="M34" s="15">
        <v>9569</v>
      </c>
      <c r="N34" s="16">
        <f t="shared" si="0"/>
        <v>60214.801644444451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ht="23.25" x14ac:dyDescent="0.35">
      <c r="A35" s="14" t="s">
        <v>32</v>
      </c>
      <c r="B35" s="15">
        <v>895</v>
      </c>
      <c r="C35" s="15">
        <v>1325</v>
      </c>
      <c r="D35" s="15">
        <v>1171</v>
      </c>
      <c r="E35" s="15">
        <v>699</v>
      </c>
      <c r="F35" s="15">
        <v>904.30736543909347</v>
      </c>
      <c r="G35" s="15">
        <v>921.00000000000011</v>
      </c>
      <c r="H35" s="15">
        <v>1789</v>
      </c>
      <c r="I35" s="15">
        <v>1224</v>
      </c>
      <c r="J35" s="15">
        <v>1825.0000000000002</v>
      </c>
      <c r="K35" s="15">
        <v>873</v>
      </c>
      <c r="L35" s="15">
        <v>1094</v>
      </c>
      <c r="M35" s="15">
        <v>510.00000000000006</v>
      </c>
      <c r="N35" s="16">
        <f t="shared" si="0"/>
        <v>13230.307365439094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ht="23.25" x14ac:dyDescent="0.35">
      <c r="A36" s="14" t="s">
        <v>33</v>
      </c>
      <c r="B36" s="15">
        <v>319</v>
      </c>
      <c r="C36" s="15">
        <v>404</v>
      </c>
      <c r="D36" s="15">
        <v>392</v>
      </c>
      <c r="E36" s="15">
        <v>225.00000000000006</v>
      </c>
      <c r="F36" s="15">
        <v>531.99999999999989</v>
      </c>
      <c r="G36" s="15">
        <v>212</v>
      </c>
      <c r="H36" s="15">
        <v>393</v>
      </c>
      <c r="I36" s="15">
        <v>339</v>
      </c>
      <c r="J36" s="15">
        <v>408</v>
      </c>
      <c r="K36" s="15">
        <v>601</v>
      </c>
      <c r="L36" s="15">
        <v>469</v>
      </c>
      <c r="M36" s="15">
        <v>320</v>
      </c>
      <c r="N36" s="16">
        <f t="shared" si="0"/>
        <v>4614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23.25" x14ac:dyDescent="0.35">
      <c r="A37" s="14" t="s">
        <v>51</v>
      </c>
      <c r="B37" s="15">
        <v>85.000000000000014</v>
      </c>
      <c r="C37" s="15">
        <v>145</v>
      </c>
      <c r="D37" s="15">
        <v>62</v>
      </c>
      <c r="E37" s="15">
        <v>38</v>
      </c>
      <c r="F37" s="15">
        <v>201</v>
      </c>
      <c r="G37" s="15">
        <v>98.000000000000014</v>
      </c>
      <c r="H37" s="15">
        <v>212</v>
      </c>
      <c r="I37" s="15">
        <v>52</v>
      </c>
      <c r="J37" s="15">
        <v>137</v>
      </c>
      <c r="K37" s="15">
        <v>98</v>
      </c>
      <c r="L37" s="15">
        <v>112</v>
      </c>
      <c r="M37" s="15">
        <v>64</v>
      </c>
      <c r="N37" s="16">
        <f t="shared" si="0"/>
        <v>1304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23.25" x14ac:dyDescent="0.35">
      <c r="A38" s="14" t="s">
        <v>52</v>
      </c>
      <c r="B38" s="15">
        <v>458</v>
      </c>
      <c r="C38" s="15">
        <v>375</v>
      </c>
      <c r="D38" s="15">
        <v>341</v>
      </c>
      <c r="E38" s="15">
        <v>398</v>
      </c>
      <c r="F38" s="15">
        <v>255.78406169665811</v>
      </c>
      <c r="G38" s="15">
        <v>562</v>
      </c>
      <c r="H38" s="15">
        <v>671</v>
      </c>
      <c r="I38" s="15">
        <v>379</v>
      </c>
      <c r="J38" s="15">
        <v>501</v>
      </c>
      <c r="K38" s="15">
        <v>502</v>
      </c>
      <c r="L38" s="15">
        <v>522</v>
      </c>
      <c r="M38" s="15">
        <v>421</v>
      </c>
      <c r="N38" s="16">
        <f t="shared" si="0"/>
        <v>5385.7840616966587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23.25" x14ac:dyDescent="0.35">
      <c r="A39" s="14" t="s">
        <v>34</v>
      </c>
      <c r="B39" s="15">
        <v>201</v>
      </c>
      <c r="C39" s="15">
        <v>92</v>
      </c>
      <c r="D39" s="15">
        <v>95</v>
      </c>
      <c r="E39" s="15">
        <v>165</v>
      </c>
      <c r="F39" s="15">
        <v>222</v>
      </c>
      <c r="G39" s="15">
        <v>125</v>
      </c>
      <c r="H39" s="15">
        <v>234.99999999999997</v>
      </c>
      <c r="I39" s="15">
        <v>54</v>
      </c>
      <c r="J39" s="15">
        <v>101</v>
      </c>
      <c r="K39" s="15">
        <v>125</v>
      </c>
      <c r="L39" s="15">
        <v>103</v>
      </c>
      <c r="M39" s="15">
        <v>116</v>
      </c>
      <c r="N39" s="16">
        <f t="shared" si="0"/>
        <v>1634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23.25" x14ac:dyDescent="0.35">
      <c r="A40" s="14" t="s">
        <v>65</v>
      </c>
      <c r="B40" s="15">
        <v>491</v>
      </c>
      <c r="C40" s="15">
        <v>984</v>
      </c>
      <c r="D40" s="15">
        <v>1363</v>
      </c>
      <c r="E40" s="15">
        <v>459.00000000000011</v>
      </c>
      <c r="F40" s="15">
        <v>879</v>
      </c>
      <c r="G40" s="15">
        <v>319.00000000000006</v>
      </c>
      <c r="H40" s="15">
        <v>487</v>
      </c>
      <c r="I40" s="15">
        <v>421</v>
      </c>
      <c r="J40" s="15">
        <v>612</v>
      </c>
      <c r="K40" s="15">
        <v>981</v>
      </c>
      <c r="L40" s="15">
        <v>1176</v>
      </c>
      <c r="M40" s="15">
        <v>1141</v>
      </c>
      <c r="N40" s="16">
        <f t="shared" si="0"/>
        <v>9313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ht="23.25" x14ac:dyDescent="0.35">
      <c r="A41" s="14" t="s">
        <v>53</v>
      </c>
      <c r="B41" s="15">
        <v>14</v>
      </c>
      <c r="C41" s="15">
        <v>23</v>
      </c>
      <c r="D41" s="15">
        <v>98</v>
      </c>
      <c r="E41" s="15">
        <v>0</v>
      </c>
      <c r="F41" s="15">
        <v>658</v>
      </c>
      <c r="G41" s="15">
        <v>0</v>
      </c>
      <c r="H41" s="15">
        <v>85</v>
      </c>
      <c r="I41" s="15">
        <v>56</v>
      </c>
      <c r="J41" s="15">
        <v>221</v>
      </c>
      <c r="K41" s="15">
        <v>112</v>
      </c>
      <c r="L41" s="15">
        <v>203</v>
      </c>
      <c r="M41" s="15">
        <v>9</v>
      </c>
      <c r="N41" s="16">
        <f t="shared" si="0"/>
        <v>1479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1:38" ht="23.25" x14ac:dyDescent="0.35">
      <c r="A42" s="14" t="s">
        <v>35</v>
      </c>
      <c r="B42" s="15">
        <v>329</v>
      </c>
      <c r="C42" s="15">
        <v>231</v>
      </c>
      <c r="D42" s="15">
        <v>301</v>
      </c>
      <c r="E42" s="15">
        <v>241</v>
      </c>
      <c r="F42" s="15">
        <v>231</v>
      </c>
      <c r="G42" s="15">
        <v>212</v>
      </c>
      <c r="H42" s="15">
        <v>91</v>
      </c>
      <c r="I42" s="15">
        <v>134</v>
      </c>
      <c r="J42" s="15">
        <v>162</v>
      </c>
      <c r="K42" s="15">
        <v>163</v>
      </c>
      <c r="L42" s="15">
        <v>254</v>
      </c>
      <c r="M42" s="15">
        <v>159</v>
      </c>
      <c r="N42" s="16">
        <f t="shared" si="0"/>
        <v>2508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</row>
    <row r="43" spans="1:38" ht="23.25" x14ac:dyDescent="0.35">
      <c r="A43" s="14" t="s">
        <v>36</v>
      </c>
      <c r="B43" s="15">
        <v>210</v>
      </c>
      <c r="C43" s="15">
        <v>210</v>
      </c>
      <c r="D43" s="15">
        <v>282</v>
      </c>
      <c r="E43" s="15">
        <v>46</v>
      </c>
      <c r="F43" s="15">
        <v>105</v>
      </c>
      <c r="G43" s="15">
        <v>125</v>
      </c>
      <c r="H43" s="15">
        <v>217</v>
      </c>
      <c r="I43" s="15">
        <v>20</v>
      </c>
      <c r="J43" s="15">
        <v>170</v>
      </c>
      <c r="K43" s="15">
        <v>117</v>
      </c>
      <c r="L43" s="15">
        <v>254</v>
      </c>
      <c r="M43" s="15">
        <v>143</v>
      </c>
      <c r="N43" s="16">
        <f t="shared" si="0"/>
        <v>1899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38" ht="23.25" x14ac:dyDescent="0.35">
      <c r="A44" s="14" t="s">
        <v>37</v>
      </c>
      <c r="B44" s="15">
        <v>867</v>
      </c>
      <c r="C44" s="15">
        <v>1758</v>
      </c>
      <c r="D44" s="15">
        <v>201</v>
      </c>
      <c r="E44" s="15">
        <v>501.00000000000006</v>
      </c>
      <c r="F44" s="15">
        <v>1895.0000000000002</v>
      </c>
      <c r="G44" s="15">
        <v>12458</v>
      </c>
      <c r="H44" s="15">
        <v>2057</v>
      </c>
      <c r="I44" s="15">
        <v>4335</v>
      </c>
      <c r="J44" s="15">
        <v>1204</v>
      </c>
      <c r="K44" s="15">
        <v>3599</v>
      </c>
      <c r="L44" s="15">
        <v>2693</v>
      </c>
      <c r="M44" s="15">
        <v>321</v>
      </c>
      <c r="N44" s="16">
        <f t="shared" si="0"/>
        <v>31889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 ht="23.25" x14ac:dyDescent="0.35">
      <c r="A45" s="14" t="s">
        <v>38</v>
      </c>
      <c r="B45" s="15">
        <v>1783.9999999999998</v>
      </c>
      <c r="C45" s="15">
        <v>1201</v>
      </c>
      <c r="D45" s="15">
        <v>5201</v>
      </c>
      <c r="E45" s="15">
        <v>898</v>
      </c>
      <c r="F45" s="15">
        <v>3021</v>
      </c>
      <c r="G45" s="15">
        <v>1821</v>
      </c>
      <c r="H45" s="15">
        <v>2371</v>
      </c>
      <c r="I45" s="15">
        <v>6317</v>
      </c>
      <c r="J45" s="15">
        <v>2072</v>
      </c>
      <c r="K45" s="15">
        <v>3564</v>
      </c>
      <c r="L45" s="15">
        <v>1483</v>
      </c>
      <c r="M45" s="15">
        <v>1202</v>
      </c>
      <c r="N45" s="16">
        <f t="shared" si="0"/>
        <v>30935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38" ht="23.25" x14ac:dyDescent="0.35">
      <c r="A46" s="14" t="s">
        <v>39</v>
      </c>
      <c r="B46" s="15">
        <v>1188</v>
      </c>
      <c r="C46" s="15">
        <v>1770</v>
      </c>
      <c r="D46" s="15">
        <v>2335</v>
      </c>
      <c r="E46" s="15">
        <v>1602</v>
      </c>
      <c r="F46" s="15">
        <v>3253.9999999999995</v>
      </c>
      <c r="G46" s="15">
        <v>1459</v>
      </c>
      <c r="H46" s="15">
        <v>7895.0000000000009</v>
      </c>
      <c r="I46" s="15">
        <v>1919</v>
      </c>
      <c r="J46" s="15">
        <v>2994</v>
      </c>
      <c r="K46" s="15">
        <v>3201.0000000000005</v>
      </c>
      <c r="L46" s="15">
        <v>2296</v>
      </c>
      <c r="M46" s="15">
        <v>998</v>
      </c>
      <c r="N46" s="16">
        <f t="shared" si="0"/>
        <v>30911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spans="1:38" ht="23.25" x14ac:dyDescent="0.35">
      <c r="A47" s="14" t="s">
        <v>54</v>
      </c>
      <c r="B47" s="15">
        <v>1293</v>
      </c>
      <c r="C47" s="15">
        <v>1402</v>
      </c>
      <c r="D47" s="15">
        <v>901</v>
      </c>
      <c r="E47" s="15">
        <v>362</v>
      </c>
      <c r="F47" s="15">
        <v>987</v>
      </c>
      <c r="G47" s="15">
        <v>812</v>
      </c>
      <c r="H47" s="15">
        <v>658</v>
      </c>
      <c r="I47" s="15">
        <v>697</v>
      </c>
      <c r="J47" s="15">
        <v>694</v>
      </c>
      <c r="K47" s="15">
        <v>698</v>
      </c>
      <c r="L47" s="15">
        <v>819</v>
      </c>
      <c r="M47" s="15">
        <v>715</v>
      </c>
      <c r="N47" s="16">
        <f t="shared" si="0"/>
        <v>10038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</row>
    <row r="48" spans="1:38" ht="23.25" x14ac:dyDescent="0.35">
      <c r="A48" s="14" t="s">
        <v>40</v>
      </c>
      <c r="B48" s="15">
        <v>40</v>
      </c>
      <c r="C48" s="15">
        <v>132</v>
      </c>
      <c r="D48" s="15">
        <v>97</v>
      </c>
      <c r="E48" s="15">
        <v>56</v>
      </c>
      <c r="F48" s="15">
        <v>38</v>
      </c>
      <c r="G48" s="15">
        <v>23</v>
      </c>
      <c r="H48" s="15">
        <v>21</v>
      </c>
      <c r="I48" s="15">
        <v>29</v>
      </c>
      <c r="J48" s="15">
        <v>0</v>
      </c>
      <c r="K48" s="15">
        <v>60</v>
      </c>
      <c r="L48" s="15">
        <v>6</v>
      </c>
      <c r="M48" s="15">
        <v>40</v>
      </c>
      <c r="N48" s="16">
        <f t="shared" si="0"/>
        <v>542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49" spans="1:38" ht="23.25" x14ac:dyDescent="0.35">
      <c r="A49" s="14" t="s">
        <v>41</v>
      </c>
      <c r="B49" s="15">
        <v>3764</v>
      </c>
      <c r="C49" s="15">
        <v>5561</v>
      </c>
      <c r="D49" s="15">
        <v>2548</v>
      </c>
      <c r="E49" s="15">
        <v>2420</v>
      </c>
      <c r="F49" s="15">
        <v>4148</v>
      </c>
      <c r="G49" s="15">
        <v>3220</v>
      </c>
      <c r="H49" s="15">
        <v>2266</v>
      </c>
      <c r="I49" s="15">
        <v>3452</v>
      </c>
      <c r="J49" s="15">
        <v>4248</v>
      </c>
      <c r="K49" s="15">
        <v>4201</v>
      </c>
      <c r="L49" s="15">
        <v>2577</v>
      </c>
      <c r="M49" s="15">
        <v>2314</v>
      </c>
      <c r="N49" s="16">
        <f t="shared" si="0"/>
        <v>40719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ht="23.25" x14ac:dyDescent="0.35">
      <c r="A50" s="14" t="s">
        <v>55</v>
      </c>
      <c r="B50" s="15">
        <v>734</v>
      </c>
      <c r="C50" s="15">
        <v>1020.9999999999999</v>
      </c>
      <c r="D50" s="15">
        <v>1852</v>
      </c>
      <c r="E50" s="15">
        <v>102</v>
      </c>
      <c r="F50" s="15">
        <v>771</v>
      </c>
      <c r="G50" s="15">
        <v>798</v>
      </c>
      <c r="H50" s="15">
        <v>1369</v>
      </c>
      <c r="I50" s="15">
        <v>1134</v>
      </c>
      <c r="J50" s="15">
        <v>3090</v>
      </c>
      <c r="K50" s="15">
        <v>2022</v>
      </c>
      <c r="L50" s="15">
        <v>1524</v>
      </c>
      <c r="M50" s="15">
        <v>703</v>
      </c>
      <c r="N50" s="16">
        <f t="shared" si="0"/>
        <v>15120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 ht="23.25" x14ac:dyDescent="0.35">
      <c r="A51" s="14" t="s">
        <v>66</v>
      </c>
      <c r="B51" s="15">
        <v>0</v>
      </c>
      <c r="C51" s="15">
        <v>0</v>
      </c>
      <c r="D51" s="15">
        <v>524</v>
      </c>
      <c r="E51" s="15">
        <v>0</v>
      </c>
      <c r="F51" s="15">
        <v>59</v>
      </c>
      <c r="G51" s="15">
        <v>0</v>
      </c>
      <c r="H51" s="15">
        <v>0</v>
      </c>
      <c r="I51" s="15">
        <v>32</v>
      </c>
      <c r="J51" s="15">
        <v>9</v>
      </c>
      <c r="K51" s="15">
        <v>6</v>
      </c>
      <c r="L51" s="15">
        <v>0</v>
      </c>
      <c r="M51" s="15">
        <v>0</v>
      </c>
      <c r="N51" s="16">
        <f t="shared" si="0"/>
        <v>630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2" spans="1:38" ht="23.25" x14ac:dyDescent="0.35">
      <c r="A52" s="14" t="s">
        <v>42</v>
      </c>
      <c r="B52" s="15">
        <v>0</v>
      </c>
      <c r="C52" s="15">
        <v>0</v>
      </c>
      <c r="D52" s="15">
        <v>89</v>
      </c>
      <c r="E52" s="15">
        <v>0</v>
      </c>
      <c r="F52" s="15">
        <v>0</v>
      </c>
      <c r="G52" s="15">
        <v>9</v>
      </c>
      <c r="H52" s="15">
        <v>45</v>
      </c>
      <c r="I52" s="15">
        <v>0</v>
      </c>
      <c r="J52" s="15">
        <v>0</v>
      </c>
      <c r="K52" s="15">
        <v>3</v>
      </c>
      <c r="L52" s="15">
        <v>6</v>
      </c>
      <c r="M52" s="15">
        <v>12</v>
      </c>
      <c r="N52" s="16">
        <f t="shared" si="0"/>
        <v>164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 ht="23.25" x14ac:dyDescent="0.35">
      <c r="A53" s="14" t="s">
        <v>43</v>
      </c>
      <c r="B53" s="15">
        <v>4521</v>
      </c>
      <c r="C53" s="15">
        <v>6565</v>
      </c>
      <c r="D53" s="15">
        <v>4888</v>
      </c>
      <c r="E53" s="15">
        <v>4210</v>
      </c>
      <c r="F53" s="15">
        <v>9850</v>
      </c>
      <c r="G53" s="15">
        <v>8954</v>
      </c>
      <c r="H53" s="15">
        <v>9854.0000000000018</v>
      </c>
      <c r="I53" s="15">
        <v>7016</v>
      </c>
      <c r="J53" s="15">
        <v>11539</v>
      </c>
      <c r="K53" s="15">
        <v>16224</v>
      </c>
      <c r="L53" s="15">
        <v>5941</v>
      </c>
      <c r="M53" s="15">
        <v>1698.0000000000002</v>
      </c>
      <c r="N53" s="16">
        <f t="shared" si="0"/>
        <v>91260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1:38" ht="23.25" x14ac:dyDescent="0.35">
      <c r="A54" s="14" t="s">
        <v>56</v>
      </c>
      <c r="B54" s="15">
        <v>11951</v>
      </c>
      <c r="C54" s="15">
        <v>21458.000000000004</v>
      </c>
      <c r="D54" s="15">
        <v>18142</v>
      </c>
      <c r="E54" s="15">
        <v>17854</v>
      </c>
      <c r="F54" s="15">
        <v>20144.999999999996</v>
      </c>
      <c r="G54" s="15">
        <v>22783</v>
      </c>
      <c r="H54" s="15">
        <v>23457</v>
      </c>
      <c r="I54" s="15">
        <v>21146</v>
      </c>
      <c r="J54" s="15">
        <v>25451.999999999996</v>
      </c>
      <c r="K54" s="15">
        <v>24878</v>
      </c>
      <c r="L54" s="15">
        <v>22544</v>
      </c>
      <c r="M54" s="15">
        <v>15621</v>
      </c>
      <c r="N54" s="16">
        <f t="shared" si="0"/>
        <v>245431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spans="1:38" ht="24" thickBot="1" x14ac:dyDescent="0.4">
      <c r="A55" s="57" t="s">
        <v>44</v>
      </c>
      <c r="B55" s="58">
        <f t="shared" ref="B55:N55" si="1">SUM(B10:B54)</f>
        <v>871395.6991150442</v>
      </c>
      <c r="C55" s="58">
        <f t="shared" si="1"/>
        <v>381916.17275875335</v>
      </c>
      <c r="D55" s="58">
        <f t="shared" si="1"/>
        <v>221101.34359368987</v>
      </c>
      <c r="E55" s="58">
        <f t="shared" si="1"/>
        <v>415957</v>
      </c>
      <c r="F55" s="58">
        <f t="shared" si="1"/>
        <v>467039.3221589087</v>
      </c>
      <c r="G55" s="58">
        <f t="shared" si="1"/>
        <v>745934.17468257027</v>
      </c>
      <c r="H55" s="58">
        <f t="shared" si="1"/>
        <v>702171</v>
      </c>
      <c r="I55" s="58">
        <f t="shared" si="1"/>
        <v>328908.67949211237</v>
      </c>
      <c r="J55" s="58">
        <f t="shared" si="1"/>
        <v>296479.0144888889</v>
      </c>
      <c r="K55" s="58">
        <f t="shared" si="1"/>
        <v>226260.55662222221</v>
      </c>
      <c r="L55" s="58">
        <f t="shared" si="1"/>
        <v>299958.89925207134</v>
      </c>
      <c r="M55" s="58">
        <f t="shared" si="1"/>
        <v>764062.261639092</v>
      </c>
      <c r="N55" s="59">
        <f t="shared" si="1"/>
        <v>5721184.1238033529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</row>
    <row r="56" spans="1:38" s="193" customFormat="1" ht="18.75" x14ac:dyDescent="0.3">
      <c r="A56" s="191" t="s">
        <v>162</v>
      </c>
      <c r="B56" s="13"/>
      <c r="C56" s="13"/>
      <c r="D56" s="13"/>
      <c r="E56" s="13"/>
      <c r="F56" s="13"/>
      <c r="G56" s="192" t="s">
        <v>163</v>
      </c>
      <c r="H56" s="13"/>
      <c r="I56" s="13"/>
      <c r="J56" s="13"/>
      <c r="K56" s="13"/>
      <c r="L56" s="13"/>
      <c r="M56" s="13"/>
      <c r="N56" s="13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</row>
    <row r="57" spans="1:38" s="193" customFormat="1" ht="18.75" x14ac:dyDescent="0.3">
      <c r="A57" s="314" t="s">
        <v>177</v>
      </c>
      <c r="B57" s="314"/>
      <c r="C57" s="314"/>
      <c r="D57" s="314"/>
      <c r="E57" s="314"/>
      <c r="F57" s="314"/>
      <c r="G57" s="192" t="s">
        <v>70</v>
      </c>
      <c r="H57" s="13"/>
      <c r="I57" s="13"/>
      <c r="J57" s="13"/>
      <c r="K57" s="13"/>
      <c r="L57" s="13"/>
      <c r="M57" s="13"/>
      <c r="N57" s="13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</row>
    <row r="58" spans="1:38" s="193" customFormat="1" ht="18.75" x14ac:dyDescent="0.3">
      <c r="A58" s="314"/>
      <c r="B58" s="314"/>
      <c r="C58" s="314"/>
      <c r="D58" s="314"/>
      <c r="E58" s="314"/>
      <c r="F58" s="314"/>
      <c r="G58" s="13"/>
      <c r="H58" s="13"/>
      <c r="I58" s="13"/>
      <c r="J58" s="13"/>
      <c r="K58" s="13"/>
      <c r="L58" s="13"/>
      <c r="M58" s="13"/>
      <c r="N58" s="13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</row>
    <row r="59" spans="1:38" ht="18.75" x14ac:dyDescent="0.3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1:38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spans="1:38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</row>
    <row r="62" spans="1:38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1:38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38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spans="1:38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spans="1:38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spans="1:38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spans="1:38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spans="1:38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spans="1:38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spans="1:38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spans="1:38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</row>
    <row r="73" spans="1:38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</row>
    <row r="74" spans="1:38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</row>
    <row r="75" spans="1:38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</row>
    <row r="76" spans="1:38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</row>
    <row r="77" spans="1:38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</row>
    <row r="78" spans="1:38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</row>
    <row r="79" spans="1:38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</row>
    <row r="80" spans="1:38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</row>
    <row r="81" spans="1:38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</row>
    <row r="82" spans="1:38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spans="1:38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spans="1:38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spans="1:38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:38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spans="1:38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  <row r="88" spans="1:38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</row>
    <row r="89" spans="1:38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</row>
    <row r="90" spans="1:38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spans="1:38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2" spans="1:38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</row>
    <row r="93" spans="1:38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</row>
    <row r="94" spans="1:38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</row>
    <row r="95" spans="1:38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</row>
    <row r="96" spans="1:38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</row>
    <row r="97" spans="1:38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</row>
    <row r="98" spans="1:38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</row>
    <row r="99" spans="1:38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</row>
    <row r="100" spans="1:38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</row>
    <row r="101" spans="1:38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</row>
    <row r="102" spans="1:38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</row>
    <row r="103" spans="1:38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:38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  <row r="105" spans="1:38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  <row r="106" spans="1:38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</row>
    <row r="107" spans="1:38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</row>
    <row r="108" spans="1:38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</row>
    <row r="109" spans="1:38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0" spans="1:38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</row>
    <row r="111" spans="1:38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</row>
    <row r="112" spans="1:38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</row>
    <row r="113" spans="1:38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</row>
    <row r="114" spans="1:38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</row>
    <row r="115" spans="1:38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</row>
    <row r="116" spans="1:38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</row>
    <row r="117" spans="1:38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</row>
    <row r="118" spans="1:38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</row>
    <row r="119" spans="1:38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</row>
    <row r="120" spans="1:38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</row>
    <row r="121" spans="1:38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</row>
    <row r="122" spans="1:38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</row>
    <row r="123" spans="1:38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</row>
    <row r="124" spans="1:38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</row>
    <row r="125" spans="1:38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</row>
    <row r="126" spans="1:38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</row>
    <row r="127" spans="1:38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</row>
    <row r="128" spans="1:38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</row>
    <row r="129" spans="1:38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</row>
    <row r="130" spans="1:38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</row>
    <row r="131" spans="1:38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</row>
    <row r="132" spans="1:38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</row>
    <row r="133" spans="1:38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</row>
    <row r="134" spans="1:38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</row>
    <row r="135" spans="1:38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</row>
    <row r="136" spans="1:38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</row>
    <row r="137" spans="1:38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</row>
    <row r="138" spans="1:38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</row>
    <row r="139" spans="1:38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</row>
    <row r="140" spans="1:38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</row>
    <row r="141" spans="1:38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</row>
    <row r="142" spans="1:38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</row>
    <row r="143" spans="1:38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</row>
    <row r="144" spans="1:38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</row>
    <row r="145" spans="1:38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</row>
    <row r="146" spans="1:38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</row>
    <row r="147" spans="1:38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</row>
    <row r="148" spans="1:38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</row>
    <row r="149" spans="1:38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</row>
    <row r="150" spans="1:38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</row>
    <row r="151" spans="1:38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</row>
    <row r="152" spans="1:38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</row>
    <row r="153" spans="1:38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</row>
    <row r="154" spans="1:38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</row>
    <row r="155" spans="1:38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</row>
    <row r="156" spans="1:38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</row>
    <row r="157" spans="1:38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</row>
    <row r="158" spans="1:38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</row>
    <row r="159" spans="1:38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</row>
    <row r="160" spans="1:38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</row>
    <row r="161" spans="1:38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</row>
    <row r="162" spans="1:38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</row>
    <row r="163" spans="1:38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</row>
    <row r="164" spans="1:38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</row>
    <row r="165" spans="1:38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</row>
    <row r="166" spans="1:38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</row>
    <row r="167" spans="1:38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</row>
    <row r="168" spans="1:38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</row>
    <row r="169" spans="1:38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</row>
    <row r="170" spans="1:38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</row>
    <row r="171" spans="1:38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</row>
    <row r="172" spans="1:38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</row>
    <row r="173" spans="1:38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</row>
    <row r="174" spans="1:38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</row>
    <row r="175" spans="1:38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</row>
    <row r="176" spans="1:38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</row>
    <row r="177" spans="1:38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</row>
    <row r="178" spans="1:38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</row>
    <row r="179" spans="1:38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</row>
    <row r="180" spans="1:38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</row>
    <row r="181" spans="1:38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</row>
    <row r="182" spans="1:38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</row>
    <row r="183" spans="1:38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</row>
    <row r="184" spans="1:38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</row>
    <row r="185" spans="1:38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</row>
    <row r="186" spans="1:38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spans="1:38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</row>
    <row r="188" spans="1:38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</row>
    <row r="189" spans="1:38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</row>
    <row r="190" spans="1:38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</row>
    <row r="191" spans="1:38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</row>
    <row r="192" spans="1:38" x14ac:dyDescent="0.25"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</row>
    <row r="193" spans="17:38" x14ac:dyDescent="0.25"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</row>
    <row r="194" spans="17:38" x14ac:dyDescent="0.25"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</row>
    <row r="195" spans="17:38" x14ac:dyDescent="0.25"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</row>
    <row r="196" spans="17:38" x14ac:dyDescent="0.25"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</row>
    <row r="197" spans="17:38" x14ac:dyDescent="0.25"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</row>
    <row r="198" spans="17:38" x14ac:dyDescent="0.25"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</row>
    <row r="199" spans="17:38" x14ac:dyDescent="0.25"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</row>
    <row r="200" spans="17:38" x14ac:dyDescent="0.25"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</row>
    <row r="201" spans="17:38" x14ac:dyDescent="0.25"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</row>
  </sheetData>
  <mergeCells count="3">
    <mergeCell ref="A6:N6"/>
    <mergeCell ref="A7:N7"/>
    <mergeCell ref="A57:F5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335"/>
  <sheetViews>
    <sheetView zoomScale="60" zoomScaleNormal="60" workbookViewId="0">
      <selection activeCell="A27" sqref="A27:XFD27"/>
    </sheetView>
  </sheetViews>
  <sheetFormatPr baseColWidth="10" defaultRowHeight="15" x14ac:dyDescent="0.25"/>
  <cols>
    <col min="1" max="1" width="21.7109375" customWidth="1"/>
    <col min="2" max="2" width="19.42578125" customWidth="1"/>
    <col min="3" max="3" width="20.5703125" customWidth="1"/>
    <col min="4" max="4" width="18.85546875" customWidth="1"/>
    <col min="5" max="6" width="20" bestFit="1" customWidth="1"/>
    <col min="7" max="8" width="19.140625" customWidth="1"/>
    <col min="9" max="9" width="19.5703125" bestFit="1" customWidth="1"/>
    <col min="10" max="11" width="18.5703125" customWidth="1"/>
    <col min="12" max="12" width="19.5703125" customWidth="1"/>
    <col min="13" max="13" width="19.140625" customWidth="1"/>
    <col min="14" max="14" width="21" customWidth="1"/>
    <col min="15" max="16" width="11.42578125" style="17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Q1" s="17"/>
      <c r="R1" s="17"/>
      <c r="S1" s="17"/>
      <c r="T1" s="17"/>
      <c r="U1" s="17"/>
      <c r="V1" s="17"/>
      <c r="W1" s="17"/>
    </row>
    <row r="2" spans="1:23" s="17" customFormat="1" x14ac:dyDescent="0.25"/>
    <row r="3" spans="1:23" s="17" customFormat="1" x14ac:dyDescent="0.25"/>
    <row r="4" spans="1:23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Q4" s="17"/>
      <c r="R4" s="17"/>
      <c r="S4" s="17"/>
      <c r="T4" s="17"/>
      <c r="U4" s="17"/>
      <c r="V4" s="17"/>
      <c r="W4" s="17"/>
    </row>
    <row r="5" spans="1:23" ht="2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Q5" s="17"/>
      <c r="R5" s="17"/>
      <c r="S5" s="17"/>
      <c r="T5" s="17"/>
      <c r="U5" s="17"/>
      <c r="V5" s="17"/>
      <c r="W5" s="17"/>
    </row>
    <row r="6" spans="1:23" ht="26.25" x14ac:dyDescent="0.4">
      <c r="A6" s="301" t="s">
        <v>72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Q6" s="17"/>
      <c r="R6" s="17"/>
      <c r="S6" s="17"/>
      <c r="T6" s="17"/>
      <c r="U6" s="17"/>
      <c r="V6" s="17"/>
      <c r="W6" s="17"/>
    </row>
    <row r="7" spans="1:23" ht="26.25" x14ac:dyDescent="0.4">
      <c r="A7" s="298" t="s">
        <v>73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Q7" s="17"/>
      <c r="R7" s="17"/>
      <c r="S7" s="17"/>
      <c r="T7" s="17"/>
      <c r="U7" s="17"/>
      <c r="V7" s="17"/>
      <c r="W7" s="17"/>
    </row>
    <row r="8" spans="1:23" ht="4.5" customHeight="1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Q8" s="17"/>
      <c r="R8" s="17"/>
      <c r="S8" s="17"/>
      <c r="T8" s="17"/>
      <c r="U8" s="17"/>
      <c r="V8" s="17"/>
      <c r="W8" s="17"/>
    </row>
    <row r="9" spans="1:23" ht="27.75" customHeight="1" x14ac:dyDescent="0.25">
      <c r="A9" s="26" t="s">
        <v>60</v>
      </c>
      <c r="B9" s="27" t="s">
        <v>2</v>
      </c>
      <c r="C9" s="27" t="s">
        <v>3</v>
      </c>
      <c r="D9" s="27" t="s">
        <v>4</v>
      </c>
      <c r="E9" s="27" t="s">
        <v>5</v>
      </c>
      <c r="F9" s="27" t="s">
        <v>6</v>
      </c>
      <c r="G9" s="27" t="s">
        <v>7</v>
      </c>
      <c r="H9" s="27" t="s">
        <v>8</v>
      </c>
      <c r="I9" s="27" t="s">
        <v>9</v>
      </c>
      <c r="J9" s="27" t="s">
        <v>10</v>
      </c>
      <c r="K9" s="27" t="s">
        <v>11</v>
      </c>
      <c r="L9" s="27" t="s">
        <v>12</v>
      </c>
      <c r="M9" s="27" t="s">
        <v>13</v>
      </c>
      <c r="N9" s="28" t="s">
        <v>14</v>
      </c>
      <c r="Q9" s="17"/>
      <c r="R9" s="17"/>
      <c r="S9" s="17"/>
      <c r="T9" s="17"/>
      <c r="U9" s="17"/>
      <c r="V9" s="17"/>
      <c r="W9" s="17"/>
    </row>
    <row r="10" spans="1:23" ht="23.25" x14ac:dyDescent="0.35">
      <c r="A10" s="6" t="s">
        <v>61</v>
      </c>
      <c r="B10" s="15">
        <v>568753.99999999988</v>
      </c>
      <c r="C10" s="15">
        <v>202144</v>
      </c>
      <c r="D10" s="15">
        <v>44576</v>
      </c>
      <c r="E10" s="15">
        <v>158700.00000000003</v>
      </c>
      <c r="F10" s="15">
        <v>210182.00000000003</v>
      </c>
      <c r="G10" s="15">
        <v>459874</v>
      </c>
      <c r="H10" s="15">
        <v>501245</v>
      </c>
      <c r="I10" s="15">
        <v>137313</v>
      </c>
      <c r="J10" s="15">
        <v>40591.999999999993</v>
      </c>
      <c r="K10" s="15">
        <v>12198</v>
      </c>
      <c r="L10" s="15">
        <v>25478.000000000004</v>
      </c>
      <c r="M10" s="15">
        <v>524555</v>
      </c>
      <c r="N10" s="16">
        <f>SUM(B10:M10)</f>
        <v>2885611</v>
      </c>
      <c r="Q10" s="17"/>
      <c r="R10" s="17"/>
      <c r="S10" s="17"/>
      <c r="T10" s="17"/>
      <c r="U10" s="17"/>
      <c r="V10" s="17"/>
      <c r="W10" s="17"/>
    </row>
    <row r="11" spans="1:23" ht="23.25" x14ac:dyDescent="0.35">
      <c r="A11" s="6" t="s">
        <v>62</v>
      </c>
      <c r="B11" s="15">
        <v>26452</v>
      </c>
      <c r="C11" s="15">
        <v>22154</v>
      </c>
      <c r="D11" s="15">
        <v>25784</v>
      </c>
      <c r="E11" s="15">
        <v>46215</v>
      </c>
      <c r="F11" s="15">
        <v>63724</v>
      </c>
      <c r="G11" s="15">
        <v>46877</v>
      </c>
      <c r="H11" s="15">
        <v>36524</v>
      </c>
      <c r="I11" s="15">
        <v>28104.000000000004</v>
      </c>
      <c r="J11" s="15">
        <v>35241</v>
      </c>
      <c r="K11" s="15">
        <v>31204.000000000004</v>
      </c>
      <c r="L11" s="15">
        <v>17147</v>
      </c>
      <c r="M11" s="15">
        <v>30224</v>
      </c>
      <c r="N11" s="16">
        <f t="shared" ref="N11:N71" si="0">SUM(B11:M11)</f>
        <v>409650</v>
      </c>
      <c r="Q11" s="17"/>
      <c r="R11" s="17"/>
      <c r="S11" s="17"/>
      <c r="T11" s="17"/>
      <c r="U11" s="17"/>
      <c r="V11" s="17"/>
      <c r="W11" s="17"/>
    </row>
    <row r="12" spans="1:23" ht="23.25" x14ac:dyDescent="0.35">
      <c r="A12" s="6" t="s">
        <v>15</v>
      </c>
      <c r="B12" s="15">
        <v>1204</v>
      </c>
      <c r="C12" s="15">
        <v>500</v>
      </c>
      <c r="D12" s="15">
        <v>0</v>
      </c>
      <c r="E12" s="15">
        <v>352</v>
      </c>
      <c r="F12" s="15">
        <v>421</v>
      </c>
      <c r="G12" s="15">
        <v>15</v>
      </c>
      <c r="H12" s="15">
        <v>45</v>
      </c>
      <c r="I12" s="15">
        <v>453</v>
      </c>
      <c r="J12" s="15">
        <v>1874</v>
      </c>
      <c r="K12" s="15">
        <v>4854</v>
      </c>
      <c r="L12" s="15">
        <v>3012</v>
      </c>
      <c r="M12" s="15">
        <v>341</v>
      </c>
      <c r="N12" s="16">
        <f t="shared" si="0"/>
        <v>13071</v>
      </c>
      <c r="Q12" s="17"/>
      <c r="R12" s="17"/>
      <c r="S12" s="17"/>
      <c r="T12" s="17"/>
      <c r="U12" s="17"/>
      <c r="V12" s="17"/>
      <c r="W12" s="17"/>
    </row>
    <row r="13" spans="1:23" ht="23.25" x14ac:dyDescent="0.35">
      <c r="A13" s="6" t="s">
        <v>16</v>
      </c>
      <c r="B13" s="15">
        <v>565</v>
      </c>
      <c r="C13" s="15">
        <v>119</v>
      </c>
      <c r="D13" s="15">
        <v>158</v>
      </c>
      <c r="E13" s="15">
        <v>527</v>
      </c>
      <c r="F13" s="15">
        <v>101</v>
      </c>
      <c r="G13" s="15">
        <v>339</v>
      </c>
      <c r="H13" s="15">
        <v>1945</v>
      </c>
      <c r="I13" s="15">
        <v>897</v>
      </c>
      <c r="J13" s="15">
        <v>79</v>
      </c>
      <c r="K13" s="15">
        <v>298</v>
      </c>
      <c r="L13" s="15">
        <v>229</v>
      </c>
      <c r="M13" s="15">
        <v>324</v>
      </c>
      <c r="N13" s="16">
        <f t="shared" si="0"/>
        <v>5581</v>
      </c>
      <c r="Q13" s="17"/>
      <c r="R13" s="17"/>
      <c r="S13" s="17"/>
      <c r="T13" s="17"/>
      <c r="U13" s="17"/>
      <c r="V13" s="17"/>
      <c r="W13" s="17"/>
    </row>
    <row r="14" spans="1:23" ht="23.25" x14ac:dyDescent="0.35">
      <c r="A14" s="6" t="s">
        <v>48</v>
      </c>
      <c r="B14" s="15">
        <v>4786</v>
      </c>
      <c r="C14" s="15">
        <v>3425</v>
      </c>
      <c r="D14" s="15">
        <v>5214</v>
      </c>
      <c r="E14" s="15">
        <v>8214</v>
      </c>
      <c r="F14" s="15">
        <v>11394</v>
      </c>
      <c r="G14" s="15">
        <v>6546.9999999999991</v>
      </c>
      <c r="H14" s="15">
        <v>4568</v>
      </c>
      <c r="I14" s="15">
        <v>9213.9999999999982</v>
      </c>
      <c r="J14" s="15">
        <v>10850</v>
      </c>
      <c r="K14" s="15">
        <v>3859</v>
      </c>
      <c r="L14" s="15">
        <v>954</v>
      </c>
      <c r="M14" s="15">
        <v>1199.9999999999998</v>
      </c>
      <c r="N14" s="16">
        <f t="shared" si="0"/>
        <v>70225</v>
      </c>
      <c r="Q14" s="17"/>
      <c r="R14" s="17"/>
      <c r="S14" s="17"/>
      <c r="T14" s="17"/>
      <c r="U14" s="17"/>
      <c r="V14" s="17"/>
      <c r="W14" s="17"/>
    </row>
    <row r="15" spans="1:23" ht="23.25" x14ac:dyDescent="0.35">
      <c r="A15" s="6" t="s">
        <v>63</v>
      </c>
      <c r="B15" s="15">
        <v>24210</v>
      </c>
      <c r="C15" s="15">
        <v>5230</v>
      </c>
      <c r="D15" s="15">
        <v>4528</v>
      </c>
      <c r="E15" s="15">
        <v>18341</v>
      </c>
      <c r="F15" s="15">
        <v>29634</v>
      </c>
      <c r="G15" s="15">
        <v>5102</v>
      </c>
      <c r="H15" s="15">
        <v>988.99999999999989</v>
      </c>
      <c r="I15" s="15">
        <v>8954</v>
      </c>
      <c r="J15" s="15">
        <v>22989</v>
      </c>
      <c r="K15" s="15">
        <v>10186</v>
      </c>
      <c r="L15" s="15">
        <v>98809</v>
      </c>
      <c r="M15" s="15">
        <v>69897</v>
      </c>
      <c r="N15" s="16">
        <f t="shared" si="0"/>
        <v>298869</v>
      </c>
      <c r="Q15" s="17"/>
      <c r="R15" s="17"/>
      <c r="S15" s="17"/>
      <c r="T15" s="17"/>
      <c r="U15" s="17"/>
      <c r="V15" s="17"/>
      <c r="W15" s="17"/>
    </row>
    <row r="16" spans="1:23" ht="23.25" x14ac:dyDescent="0.35">
      <c r="A16" s="6" t="s">
        <v>17</v>
      </c>
      <c r="B16" s="15">
        <v>31924</v>
      </c>
      <c r="C16" s="15">
        <v>5718</v>
      </c>
      <c r="D16" s="15">
        <v>3215</v>
      </c>
      <c r="E16" s="15">
        <v>37268</v>
      </c>
      <c r="F16" s="15">
        <v>45223</v>
      </c>
      <c r="G16" s="15">
        <v>6121.9999999999991</v>
      </c>
      <c r="H16" s="15">
        <v>1568.0000000000002</v>
      </c>
      <c r="I16" s="15">
        <v>14598</v>
      </c>
      <c r="J16" s="15">
        <v>52989</v>
      </c>
      <c r="K16" s="15">
        <v>18521</v>
      </c>
      <c r="L16" s="15">
        <v>29254</v>
      </c>
      <c r="M16" s="15">
        <v>46984</v>
      </c>
      <c r="N16" s="16">
        <f t="shared" si="0"/>
        <v>293384</v>
      </c>
      <c r="Q16" s="17"/>
      <c r="R16" s="17"/>
      <c r="S16" s="17"/>
      <c r="T16" s="17"/>
      <c r="U16" s="17"/>
      <c r="V16" s="17"/>
      <c r="W16" s="17"/>
    </row>
    <row r="17" spans="1:23" ht="23.25" x14ac:dyDescent="0.35">
      <c r="A17" s="6" t="s">
        <v>18</v>
      </c>
      <c r="B17" s="15">
        <v>754</v>
      </c>
      <c r="C17" s="15">
        <v>321</v>
      </c>
      <c r="D17" s="15">
        <v>354</v>
      </c>
      <c r="E17" s="15">
        <v>989</v>
      </c>
      <c r="F17" s="15">
        <v>1089</v>
      </c>
      <c r="G17" s="15">
        <v>452</v>
      </c>
      <c r="H17" s="15">
        <v>920</v>
      </c>
      <c r="I17" s="15">
        <v>358</v>
      </c>
      <c r="J17" s="15">
        <v>2541</v>
      </c>
      <c r="K17" s="15">
        <v>1125</v>
      </c>
      <c r="L17" s="15">
        <v>391</v>
      </c>
      <c r="M17" s="15">
        <v>603</v>
      </c>
      <c r="N17" s="16">
        <f t="shared" si="0"/>
        <v>9897</v>
      </c>
      <c r="Q17" s="17"/>
      <c r="R17" s="17"/>
      <c r="S17" s="17"/>
      <c r="T17" s="17"/>
      <c r="U17" s="17"/>
      <c r="V17" s="17"/>
      <c r="W17" s="17"/>
    </row>
    <row r="18" spans="1:23" ht="23.25" x14ac:dyDescent="0.35">
      <c r="A18" s="6" t="s">
        <v>64</v>
      </c>
      <c r="B18" s="15">
        <v>8321.0000000000018</v>
      </c>
      <c r="C18" s="15">
        <v>5998</v>
      </c>
      <c r="D18" s="15">
        <v>9584</v>
      </c>
      <c r="E18" s="15">
        <v>46582</v>
      </c>
      <c r="F18" s="15">
        <v>75189</v>
      </c>
      <c r="G18" s="15">
        <v>32145.000000000004</v>
      </c>
      <c r="H18" s="15">
        <v>22457</v>
      </c>
      <c r="I18" s="15">
        <v>26988</v>
      </c>
      <c r="J18" s="15">
        <v>10637</v>
      </c>
      <c r="K18" s="15">
        <v>6203</v>
      </c>
      <c r="L18" s="15">
        <v>26544</v>
      </c>
      <c r="M18" s="15">
        <v>6631.0000000000009</v>
      </c>
      <c r="N18" s="16">
        <f t="shared" si="0"/>
        <v>277279</v>
      </c>
      <c r="Q18" s="17"/>
      <c r="R18" s="17"/>
      <c r="S18" s="17"/>
      <c r="T18" s="17"/>
      <c r="U18" s="17"/>
      <c r="V18" s="17"/>
      <c r="W18" s="17"/>
    </row>
    <row r="19" spans="1:23" ht="23.25" x14ac:dyDescent="0.35">
      <c r="A19" s="6" t="s">
        <v>74</v>
      </c>
      <c r="B19" s="15">
        <v>82</v>
      </c>
      <c r="C19" s="15">
        <v>130</v>
      </c>
      <c r="D19" s="15">
        <v>208</v>
      </c>
      <c r="E19" s="15">
        <v>23</v>
      </c>
      <c r="F19" s="15">
        <v>92</v>
      </c>
      <c r="G19" s="15">
        <v>150</v>
      </c>
      <c r="H19" s="15">
        <v>170</v>
      </c>
      <c r="I19" s="15">
        <v>56</v>
      </c>
      <c r="J19" s="15">
        <v>117</v>
      </c>
      <c r="K19" s="15">
        <v>58</v>
      </c>
      <c r="L19" s="15">
        <v>351</v>
      </c>
      <c r="M19" s="15">
        <v>403</v>
      </c>
      <c r="N19" s="16">
        <f t="shared" si="0"/>
        <v>1840</v>
      </c>
      <c r="Q19" s="17"/>
      <c r="R19" s="17"/>
      <c r="S19" s="17"/>
      <c r="T19" s="17"/>
      <c r="U19" s="17"/>
      <c r="V19" s="17"/>
      <c r="W19" s="17"/>
    </row>
    <row r="20" spans="1:23" ht="23.25" x14ac:dyDescent="0.35">
      <c r="A20" s="6" t="s">
        <v>19</v>
      </c>
      <c r="B20" s="15">
        <v>13127</v>
      </c>
      <c r="C20" s="15">
        <v>8112</v>
      </c>
      <c r="D20" s="15">
        <v>7021</v>
      </c>
      <c r="E20" s="15">
        <v>6621</v>
      </c>
      <c r="F20" s="15">
        <v>6852</v>
      </c>
      <c r="G20" s="15">
        <v>9253.9999999999982</v>
      </c>
      <c r="H20" s="15">
        <v>9899</v>
      </c>
      <c r="I20" s="15">
        <v>6398</v>
      </c>
      <c r="J20" s="15">
        <v>7640</v>
      </c>
      <c r="K20" s="15">
        <v>13744</v>
      </c>
      <c r="L20" s="15">
        <v>15006</v>
      </c>
      <c r="M20" s="15">
        <v>9010</v>
      </c>
      <c r="N20" s="16">
        <f t="shared" si="0"/>
        <v>112684</v>
      </c>
      <c r="Q20" s="17"/>
      <c r="R20" s="17"/>
      <c r="S20" s="17"/>
      <c r="T20" s="17"/>
      <c r="U20" s="17"/>
      <c r="V20" s="17"/>
      <c r="W20" s="17"/>
    </row>
    <row r="21" spans="1:23" ht="23.25" x14ac:dyDescent="0.35">
      <c r="A21" s="6" t="s">
        <v>20</v>
      </c>
      <c r="B21" s="15">
        <v>7898</v>
      </c>
      <c r="C21" s="15">
        <v>9521</v>
      </c>
      <c r="D21" s="15">
        <v>8951</v>
      </c>
      <c r="E21" s="15">
        <v>4295</v>
      </c>
      <c r="F21" s="15">
        <v>6248</v>
      </c>
      <c r="G21" s="15">
        <v>7489</v>
      </c>
      <c r="H21" s="15">
        <v>4569</v>
      </c>
      <c r="I21" s="15">
        <v>3985</v>
      </c>
      <c r="J21" s="15">
        <v>2015</v>
      </c>
      <c r="K21" s="15">
        <v>2651</v>
      </c>
      <c r="L21" s="15">
        <v>6541</v>
      </c>
      <c r="M21" s="15">
        <v>5766</v>
      </c>
      <c r="N21" s="16">
        <f t="shared" si="0"/>
        <v>69929</v>
      </c>
      <c r="Q21" s="17"/>
      <c r="R21" s="17"/>
      <c r="S21" s="17"/>
      <c r="T21" s="17"/>
      <c r="U21" s="17"/>
      <c r="V21" s="17"/>
      <c r="W21" s="17"/>
    </row>
    <row r="22" spans="1:23" ht="23.25" x14ac:dyDescent="0.35">
      <c r="A22" s="6" t="s">
        <v>21</v>
      </c>
      <c r="B22" s="15">
        <v>4966</v>
      </c>
      <c r="C22" s="15">
        <v>3882</v>
      </c>
      <c r="D22" s="15">
        <v>6854</v>
      </c>
      <c r="E22" s="15">
        <v>3658</v>
      </c>
      <c r="F22" s="15">
        <v>4156</v>
      </c>
      <c r="G22" s="15">
        <v>5120</v>
      </c>
      <c r="H22" s="15">
        <v>3989.0000000000005</v>
      </c>
      <c r="I22" s="15">
        <v>3168</v>
      </c>
      <c r="J22" s="15">
        <v>3489</v>
      </c>
      <c r="K22" s="15">
        <v>3342</v>
      </c>
      <c r="L22" s="15">
        <v>3548</v>
      </c>
      <c r="M22" s="15">
        <v>4014</v>
      </c>
      <c r="N22" s="16">
        <f t="shared" si="0"/>
        <v>50186</v>
      </c>
      <c r="Q22" s="17"/>
      <c r="R22" s="17"/>
      <c r="S22" s="17"/>
      <c r="T22" s="17"/>
      <c r="U22" s="17"/>
      <c r="V22" s="17"/>
      <c r="W22" s="17"/>
    </row>
    <row r="23" spans="1:23" ht="23.25" x14ac:dyDescent="0.35">
      <c r="A23" s="6" t="s">
        <v>49</v>
      </c>
      <c r="B23" s="15">
        <v>8520</v>
      </c>
      <c r="C23" s="15">
        <v>7521</v>
      </c>
      <c r="D23" s="15">
        <v>7621.0000000000009</v>
      </c>
      <c r="E23" s="15">
        <v>6212</v>
      </c>
      <c r="F23" s="15">
        <v>6340</v>
      </c>
      <c r="G23" s="15">
        <v>5200.9999999999991</v>
      </c>
      <c r="H23" s="15">
        <v>5214</v>
      </c>
      <c r="I23" s="15">
        <v>5621</v>
      </c>
      <c r="J23" s="15">
        <v>4813</v>
      </c>
      <c r="K23" s="15">
        <v>6049</v>
      </c>
      <c r="L23" s="15">
        <v>4544</v>
      </c>
      <c r="M23" s="15">
        <v>3429</v>
      </c>
      <c r="N23" s="16">
        <f t="shared" si="0"/>
        <v>71085</v>
      </c>
      <c r="Q23" s="17"/>
      <c r="R23" s="17"/>
      <c r="S23" s="17"/>
      <c r="T23" s="17"/>
      <c r="U23" s="17"/>
      <c r="V23" s="17"/>
      <c r="W23" s="17"/>
    </row>
    <row r="24" spans="1:23" ht="23.25" x14ac:dyDescent="0.35">
      <c r="A24" s="6" t="s">
        <v>22</v>
      </c>
      <c r="B24" s="15">
        <v>17913</v>
      </c>
      <c r="C24" s="15">
        <v>25100</v>
      </c>
      <c r="D24" s="15">
        <v>25102</v>
      </c>
      <c r="E24" s="15">
        <v>21613</v>
      </c>
      <c r="F24" s="15">
        <v>26333</v>
      </c>
      <c r="G24" s="15">
        <v>30124</v>
      </c>
      <c r="H24" s="15">
        <v>23653.999999999996</v>
      </c>
      <c r="I24" s="15">
        <v>23547</v>
      </c>
      <c r="J24" s="15">
        <v>19807</v>
      </c>
      <c r="K24" s="15">
        <v>22699</v>
      </c>
      <c r="L24" s="15">
        <v>23227</v>
      </c>
      <c r="M24" s="15">
        <v>19945</v>
      </c>
      <c r="N24" s="16">
        <f t="shared" si="0"/>
        <v>279064</v>
      </c>
      <c r="Q24" s="17"/>
      <c r="R24" s="17"/>
      <c r="S24" s="17"/>
      <c r="T24" s="17"/>
      <c r="U24" s="17"/>
      <c r="V24" s="17"/>
      <c r="W24" s="17"/>
    </row>
    <row r="25" spans="1:23" ht="23.25" x14ac:dyDescent="0.35">
      <c r="A25" s="6" t="s">
        <v>75</v>
      </c>
      <c r="B25" s="15">
        <v>304</v>
      </c>
      <c r="C25" s="15">
        <v>205</v>
      </c>
      <c r="D25" s="15">
        <v>733</v>
      </c>
      <c r="E25" s="15">
        <v>271</v>
      </c>
      <c r="F25" s="15">
        <v>84</v>
      </c>
      <c r="G25" s="15">
        <v>102</v>
      </c>
      <c r="H25" s="15">
        <v>117</v>
      </c>
      <c r="I25" s="15">
        <v>170</v>
      </c>
      <c r="J25" s="15">
        <v>397</v>
      </c>
      <c r="K25" s="15">
        <v>385</v>
      </c>
      <c r="L25" s="15">
        <v>270</v>
      </c>
      <c r="M25" s="15">
        <v>67</v>
      </c>
      <c r="N25" s="16">
        <f t="shared" si="0"/>
        <v>3105</v>
      </c>
      <c r="Q25" s="17"/>
      <c r="R25" s="17"/>
      <c r="S25" s="17"/>
      <c r="T25" s="17"/>
      <c r="U25" s="17"/>
      <c r="V25" s="17"/>
      <c r="W25" s="17"/>
    </row>
    <row r="26" spans="1:23" ht="23.25" x14ac:dyDescent="0.35">
      <c r="A26" s="6" t="s">
        <v>50</v>
      </c>
      <c r="B26" s="15">
        <v>6584.0000000000009</v>
      </c>
      <c r="C26" s="15">
        <v>4598</v>
      </c>
      <c r="D26" s="15">
        <v>3152</v>
      </c>
      <c r="E26" s="15">
        <v>2598</v>
      </c>
      <c r="F26" s="15">
        <v>3484</v>
      </c>
      <c r="G26" s="15">
        <v>3584.0000000000005</v>
      </c>
      <c r="H26" s="15">
        <v>3423</v>
      </c>
      <c r="I26" s="15">
        <v>2784.9999999999995</v>
      </c>
      <c r="J26" s="15">
        <v>4913</v>
      </c>
      <c r="K26" s="15">
        <v>3815</v>
      </c>
      <c r="L26" s="15">
        <v>4164</v>
      </c>
      <c r="M26" s="15">
        <v>4582</v>
      </c>
      <c r="N26" s="16">
        <f t="shared" si="0"/>
        <v>47682</v>
      </c>
      <c r="Q26" s="17"/>
      <c r="R26" s="17"/>
      <c r="S26" s="17"/>
      <c r="T26" s="17"/>
      <c r="U26" s="17"/>
      <c r="V26" s="17"/>
      <c r="W26" s="17"/>
    </row>
    <row r="27" spans="1:23" s="17" customFormat="1" ht="23.25" x14ac:dyDescent="0.35">
      <c r="A27" s="146" t="s">
        <v>23</v>
      </c>
      <c r="B27" s="144">
        <v>1253.7079646017701</v>
      </c>
      <c r="C27" s="144">
        <v>38.358214697960754</v>
      </c>
      <c r="D27" s="144">
        <v>64.603308964986539</v>
      </c>
      <c r="E27" s="144">
        <v>0</v>
      </c>
      <c r="F27" s="144">
        <v>0</v>
      </c>
      <c r="G27" s="144">
        <v>50.471335128895731</v>
      </c>
      <c r="H27" s="144">
        <v>0</v>
      </c>
      <c r="I27" s="144">
        <v>80.75413620623317</v>
      </c>
      <c r="J27" s="144">
        <v>0</v>
      </c>
      <c r="K27" s="144">
        <v>0</v>
      </c>
      <c r="L27" s="144">
        <v>2111.7206617929974</v>
      </c>
      <c r="M27" s="144">
        <v>1647.3843786071568</v>
      </c>
      <c r="N27" s="152">
        <f t="shared" si="0"/>
        <v>5247</v>
      </c>
    </row>
    <row r="28" spans="1:23" ht="23.25" x14ac:dyDescent="0.35">
      <c r="A28" s="6" t="s">
        <v>24</v>
      </c>
      <c r="B28" s="15">
        <v>7209.9999999999991</v>
      </c>
      <c r="C28" s="15">
        <v>5781</v>
      </c>
      <c r="D28" s="15">
        <v>4852.0000000000009</v>
      </c>
      <c r="E28" s="15">
        <v>2849</v>
      </c>
      <c r="F28" s="15">
        <v>12687</v>
      </c>
      <c r="G28" s="15">
        <v>8954</v>
      </c>
      <c r="H28" s="15">
        <v>6989</v>
      </c>
      <c r="I28" s="15">
        <v>5698.0000000000009</v>
      </c>
      <c r="J28" s="15">
        <v>6458</v>
      </c>
      <c r="K28" s="15">
        <v>5520</v>
      </c>
      <c r="L28" s="15">
        <v>6903</v>
      </c>
      <c r="M28" s="15">
        <v>3214</v>
      </c>
      <c r="N28" s="16">
        <f t="shared" si="0"/>
        <v>77115</v>
      </c>
      <c r="Q28" s="17"/>
      <c r="R28" s="17"/>
      <c r="S28" s="17"/>
      <c r="T28" s="17"/>
      <c r="U28" s="17"/>
      <c r="V28" s="17"/>
      <c r="W28" s="17"/>
    </row>
    <row r="29" spans="1:23" ht="23.25" x14ac:dyDescent="0.35">
      <c r="A29" s="6" t="s">
        <v>25</v>
      </c>
      <c r="B29" s="15">
        <v>3214</v>
      </c>
      <c r="C29" s="15">
        <v>2012</v>
      </c>
      <c r="D29" s="15">
        <v>1564</v>
      </c>
      <c r="E29" s="15">
        <v>1324</v>
      </c>
      <c r="F29" s="15">
        <v>1862</v>
      </c>
      <c r="G29" s="15">
        <v>1320</v>
      </c>
      <c r="H29" s="15">
        <v>1324.0000000000002</v>
      </c>
      <c r="I29" s="15">
        <v>878</v>
      </c>
      <c r="J29" s="15">
        <v>1998</v>
      </c>
      <c r="K29" s="15">
        <v>1698</v>
      </c>
      <c r="L29" s="15">
        <v>3025</v>
      </c>
      <c r="M29" s="15">
        <v>2551</v>
      </c>
      <c r="N29" s="16">
        <f t="shared" si="0"/>
        <v>22770</v>
      </c>
      <c r="Q29" s="17"/>
      <c r="R29" s="17"/>
      <c r="S29" s="17"/>
      <c r="T29" s="17"/>
      <c r="U29" s="17"/>
      <c r="V29" s="17"/>
      <c r="W29" s="17"/>
    </row>
    <row r="30" spans="1:23" ht="23.25" x14ac:dyDescent="0.35">
      <c r="A30" s="6" t="s">
        <v>26</v>
      </c>
      <c r="B30" s="15">
        <v>10452</v>
      </c>
      <c r="C30" s="15">
        <v>4215</v>
      </c>
      <c r="D30" s="15">
        <v>1887</v>
      </c>
      <c r="E30" s="15">
        <v>5350</v>
      </c>
      <c r="F30" s="15">
        <v>4708</v>
      </c>
      <c r="G30" s="15">
        <v>3012</v>
      </c>
      <c r="H30" s="15">
        <v>4569</v>
      </c>
      <c r="I30" s="15">
        <v>4011.9999999999995</v>
      </c>
      <c r="J30" s="15">
        <v>10005</v>
      </c>
      <c r="K30" s="15">
        <v>2109.0000000000005</v>
      </c>
      <c r="L30" s="15">
        <v>9511</v>
      </c>
      <c r="M30" s="15">
        <v>12024</v>
      </c>
      <c r="N30" s="16">
        <f t="shared" si="0"/>
        <v>71854</v>
      </c>
      <c r="Q30" s="17"/>
      <c r="R30" s="17"/>
      <c r="S30" s="17"/>
      <c r="T30" s="17"/>
      <c r="U30" s="17"/>
      <c r="V30" s="17"/>
      <c r="W30" s="17"/>
    </row>
    <row r="31" spans="1:23" ht="23.25" x14ac:dyDescent="0.35">
      <c r="A31" s="6" t="s">
        <v>27</v>
      </c>
      <c r="B31" s="15">
        <v>754</v>
      </c>
      <c r="C31" s="15">
        <v>894.99999999999989</v>
      </c>
      <c r="D31" s="15">
        <v>998.00000000000011</v>
      </c>
      <c r="E31" s="15">
        <v>1054</v>
      </c>
      <c r="F31" s="15">
        <v>612</v>
      </c>
      <c r="G31" s="15">
        <v>654</v>
      </c>
      <c r="H31" s="15">
        <v>354</v>
      </c>
      <c r="I31" s="15">
        <v>436</v>
      </c>
      <c r="J31" s="15">
        <v>851.99999999999989</v>
      </c>
      <c r="K31" s="15">
        <v>660</v>
      </c>
      <c r="L31" s="15">
        <v>894.99999999999989</v>
      </c>
      <c r="M31" s="15">
        <v>752</v>
      </c>
      <c r="N31" s="16">
        <f t="shared" si="0"/>
        <v>8916</v>
      </c>
      <c r="Q31" s="17"/>
      <c r="R31" s="17"/>
      <c r="S31" s="17"/>
      <c r="T31" s="17"/>
      <c r="U31" s="17"/>
      <c r="V31" s="17"/>
      <c r="W31" s="17"/>
    </row>
    <row r="32" spans="1:23" ht="23.25" x14ac:dyDescent="0.35">
      <c r="A32" s="6" t="s">
        <v>28</v>
      </c>
      <c r="B32" s="15">
        <v>1524</v>
      </c>
      <c r="C32" s="15">
        <v>1293</v>
      </c>
      <c r="D32" s="15">
        <v>1238</v>
      </c>
      <c r="E32" s="15">
        <v>1194</v>
      </c>
      <c r="F32" s="15">
        <v>1522</v>
      </c>
      <c r="G32" s="15">
        <v>1652</v>
      </c>
      <c r="H32" s="15">
        <v>1952</v>
      </c>
      <c r="I32" s="15">
        <v>1678</v>
      </c>
      <c r="J32" s="15">
        <v>1846</v>
      </c>
      <c r="K32" s="15">
        <v>1556</v>
      </c>
      <c r="L32" s="15">
        <v>1285</v>
      </c>
      <c r="M32" s="15">
        <v>2390</v>
      </c>
      <c r="N32" s="16">
        <f t="shared" si="0"/>
        <v>19130</v>
      </c>
      <c r="Q32" s="17"/>
      <c r="R32" s="17"/>
      <c r="S32" s="17"/>
      <c r="T32" s="17"/>
      <c r="U32" s="17"/>
      <c r="V32" s="17"/>
      <c r="W32" s="17"/>
    </row>
    <row r="33" spans="1:23" ht="23.25" x14ac:dyDescent="0.35">
      <c r="A33" s="6" t="s">
        <v>29</v>
      </c>
      <c r="B33" s="15">
        <v>820.99999999999989</v>
      </c>
      <c r="C33" s="15">
        <v>900.99999999999989</v>
      </c>
      <c r="D33" s="15">
        <v>653</v>
      </c>
      <c r="E33" s="15">
        <v>556</v>
      </c>
      <c r="F33" s="15">
        <v>1452</v>
      </c>
      <c r="G33" s="15">
        <v>684</v>
      </c>
      <c r="H33" s="15">
        <v>753</v>
      </c>
      <c r="I33" s="15">
        <v>1000</v>
      </c>
      <c r="J33" s="15">
        <v>1125</v>
      </c>
      <c r="K33" s="15">
        <v>1094</v>
      </c>
      <c r="L33" s="15">
        <v>791</v>
      </c>
      <c r="M33" s="15">
        <v>849</v>
      </c>
      <c r="N33" s="16">
        <f t="shared" si="0"/>
        <v>10679</v>
      </c>
      <c r="Q33" s="17"/>
      <c r="R33" s="17"/>
      <c r="S33" s="17"/>
      <c r="T33" s="17"/>
      <c r="U33" s="17"/>
      <c r="V33" s="17"/>
      <c r="W33" s="17"/>
    </row>
    <row r="34" spans="1:23" ht="23.25" x14ac:dyDescent="0.35">
      <c r="A34" s="6" t="s">
        <v>30</v>
      </c>
      <c r="B34" s="15">
        <v>32</v>
      </c>
      <c r="C34" s="15">
        <v>85</v>
      </c>
      <c r="D34" s="15">
        <v>266</v>
      </c>
      <c r="E34" s="15">
        <v>85</v>
      </c>
      <c r="F34" s="15">
        <v>24</v>
      </c>
      <c r="G34" s="15">
        <v>124</v>
      </c>
      <c r="H34" s="15">
        <v>125</v>
      </c>
      <c r="I34" s="15">
        <v>65</v>
      </c>
      <c r="J34" s="15">
        <v>560</v>
      </c>
      <c r="K34" s="15">
        <v>5012</v>
      </c>
      <c r="L34" s="15">
        <v>584</v>
      </c>
      <c r="M34" s="15">
        <v>140</v>
      </c>
      <c r="N34" s="16">
        <f t="shared" si="0"/>
        <v>7102</v>
      </c>
      <c r="Q34" s="17"/>
      <c r="R34" s="17"/>
      <c r="S34" s="17"/>
      <c r="T34" s="17"/>
      <c r="U34" s="17"/>
      <c r="V34" s="17"/>
      <c r="W34" s="17"/>
    </row>
    <row r="35" spans="1:23" ht="23.25" x14ac:dyDescent="0.35">
      <c r="A35" s="6" t="s">
        <v>31</v>
      </c>
      <c r="B35" s="15">
        <v>1021.0000000000001</v>
      </c>
      <c r="C35" s="15">
        <v>1273</v>
      </c>
      <c r="D35" s="15">
        <v>998.99999999999989</v>
      </c>
      <c r="E35" s="15">
        <v>854</v>
      </c>
      <c r="F35" s="15">
        <v>920</v>
      </c>
      <c r="G35" s="15">
        <v>1012</v>
      </c>
      <c r="H35" s="15">
        <v>1320</v>
      </c>
      <c r="I35" s="15">
        <v>877</v>
      </c>
      <c r="J35" s="15">
        <v>858</v>
      </c>
      <c r="K35" s="15">
        <v>1542</v>
      </c>
      <c r="L35" s="15">
        <v>1014</v>
      </c>
      <c r="M35" s="15">
        <v>1502</v>
      </c>
      <c r="N35" s="16">
        <f t="shared" si="0"/>
        <v>13192</v>
      </c>
      <c r="Q35" s="17"/>
      <c r="R35" s="17"/>
      <c r="S35" s="17"/>
      <c r="T35" s="17"/>
      <c r="U35" s="17"/>
      <c r="V35" s="17"/>
      <c r="W35" s="17"/>
    </row>
    <row r="36" spans="1:23" ht="23.25" x14ac:dyDescent="0.35">
      <c r="A36" s="6" t="s">
        <v>76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16068.311688311685</v>
      </c>
      <c r="K36" s="15">
        <v>27540</v>
      </c>
      <c r="L36" s="15">
        <v>27884.41558441559</v>
      </c>
      <c r="M36" s="15">
        <v>13507.272727272728</v>
      </c>
      <c r="N36" s="16">
        <f t="shared" si="0"/>
        <v>85000</v>
      </c>
      <c r="Q36" s="17"/>
      <c r="R36" s="17"/>
      <c r="S36" s="17"/>
      <c r="T36" s="17"/>
      <c r="U36" s="17"/>
      <c r="V36" s="17"/>
      <c r="W36" s="17"/>
    </row>
    <row r="37" spans="1:23" ht="23.25" x14ac:dyDescent="0.35">
      <c r="A37" s="6" t="s">
        <v>32</v>
      </c>
      <c r="B37" s="15">
        <v>1024</v>
      </c>
      <c r="C37" s="15">
        <v>1349</v>
      </c>
      <c r="D37" s="15">
        <v>1024</v>
      </c>
      <c r="E37" s="15">
        <v>1084</v>
      </c>
      <c r="F37" s="15">
        <v>1314</v>
      </c>
      <c r="G37" s="15">
        <v>1323</v>
      </c>
      <c r="H37" s="15">
        <v>1921</v>
      </c>
      <c r="I37" s="15">
        <v>1440</v>
      </c>
      <c r="J37" s="15">
        <v>1895</v>
      </c>
      <c r="K37" s="15">
        <v>950.99999999999989</v>
      </c>
      <c r="L37" s="15">
        <v>1320</v>
      </c>
      <c r="M37" s="15">
        <v>537</v>
      </c>
      <c r="N37" s="16">
        <f t="shared" si="0"/>
        <v>15182</v>
      </c>
      <c r="Q37" s="17"/>
      <c r="R37" s="17"/>
      <c r="S37" s="17"/>
      <c r="T37" s="17"/>
      <c r="U37" s="17"/>
      <c r="V37" s="17"/>
      <c r="W37" s="17"/>
    </row>
    <row r="38" spans="1:23" ht="23.25" x14ac:dyDescent="0.35">
      <c r="A38" s="6" t="s">
        <v>33</v>
      </c>
      <c r="B38" s="15">
        <v>325</v>
      </c>
      <c r="C38" s="15">
        <v>420</v>
      </c>
      <c r="D38" s="15">
        <v>386</v>
      </c>
      <c r="E38" s="15">
        <v>252</v>
      </c>
      <c r="F38" s="15">
        <v>365</v>
      </c>
      <c r="G38" s="15">
        <v>210</v>
      </c>
      <c r="H38" s="15">
        <v>451.99999999999994</v>
      </c>
      <c r="I38" s="15">
        <v>321</v>
      </c>
      <c r="J38" s="15">
        <v>412</v>
      </c>
      <c r="K38" s="15">
        <v>619.99999999999989</v>
      </c>
      <c r="L38" s="15">
        <v>458</v>
      </c>
      <c r="M38" s="15">
        <v>401</v>
      </c>
      <c r="N38" s="16">
        <f t="shared" si="0"/>
        <v>4622</v>
      </c>
      <c r="Q38" s="17"/>
      <c r="R38" s="17"/>
      <c r="S38" s="17"/>
      <c r="T38" s="17"/>
      <c r="U38" s="17"/>
      <c r="V38" s="17"/>
      <c r="W38" s="17"/>
    </row>
    <row r="39" spans="1:23" ht="23.25" x14ac:dyDescent="0.35">
      <c r="A39" s="6" t="s">
        <v>51</v>
      </c>
      <c r="B39" s="15">
        <v>248</v>
      </c>
      <c r="C39" s="15">
        <v>146</v>
      </c>
      <c r="D39" s="15">
        <v>80</v>
      </c>
      <c r="E39" s="15">
        <v>60</v>
      </c>
      <c r="F39" s="15">
        <v>98</v>
      </c>
      <c r="G39" s="15">
        <v>106</v>
      </c>
      <c r="H39" s="15">
        <v>241</v>
      </c>
      <c r="I39" s="15">
        <v>49</v>
      </c>
      <c r="J39" s="15">
        <v>125</v>
      </c>
      <c r="K39" s="15">
        <v>96</v>
      </c>
      <c r="L39" s="15">
        <v>99</v>
      </c>
      <c r="M39" s="15">
        <v>67</v>
      </c>
      <c r="N39" s="16">
        <f t="shared" si="0"/>
        <v>1415</v>
      </c>
      <c r="Q39" s="17"/>
      <c r="R39" s="17"/>
      <c r="S39" s="17"/>
      <c r="T39" s="17"/>
      <c r="U39" s="17"/>
      <c r="V39" s="17"/>
      <c r="W39" s="17"/>
    </row>
    <row r="40" spans="1:23" ht="23.25" x14ac:dyDescent="0.35">
      <c r="A40" s="6" t="s">
        <v>52</v>
      </c>
      <c r="B40" s="15">
        <v>539</v>
      </c>
      <c r="C40" s="15">
        <v>454</v>
      </c>
      <c r="D40" s="15">
        <v>358</v>
      </c>
      <c r="E40" s="15">
        <v>404</v>
      </c>
      <c r="F40" s="15">
        <v>749</v>
      </c>
      <c r="G40" s="15">
        <v>524</v>
      </c>
      <c r="H40" s="15">
        <v>529</v>
      </c>
      <c r="I40" s="15">
        <v>518</v>
      </c>
      <c r="J40" s="15">
        <v>551</v>
      </c>
      <c r="K40" s="15">
        <v>521</v>
      </c>
      <c r="L40" s="15">
        <v>521</v>
      </c>
      <c r="M40" s="15">
        <v>454</v>
      </c>
      <c r="N40" s="16">
        <f t="shared" si="0"/>
        <v>6122</v>
      </c>
      <c r="Q40" s="17"/>
      <c r="R40" s="17"/>
      <c r="S40" s="17"/>
      <c r="T40" s="17"/>
      <c r="U40" s="17"/>
      <c r="V40" s="17"/>
      <c r="W40" s="17"/>
    </row>
    <row r="41" spans="1:23" ht="23.25" x14ac:dyDescent="0.35">
      <c r="A41" s="6" t="s">
        <v>34</v>
      </c>
      <c r="B41" s="15">
        <v>230</v>
      </c>
      <c r="C41" s="15">
        <v>103</v>
      </c>
      <c r="D41" s="15">
        <v>139</v>
      </c>
      <c r="E41" s="15">
        <v>189</v>
      </c>
      <c r="F41" s="15">
        <v>126</v>
      </c>
      <c r="G41" s="15">
        <v>129</v>
      </c>
      <c r="H41" s="15">
        <v>256</v>
      </c>
      <c r="I41" s="15">
        <v>85</v>
      </c>
      <c r="J41" s="15">
        <v>90</v>
      </c>
      <c r="K41" s="15">
        <v>142</v>
      </c>
      <c r="L41" s="15">
        <v>112</v>
      </c>
      <c r="M41" s="15">
        <v>154</v>
      </c>
      <c r="N41" s="16">
        <f t="shared" si="0"/>
        <v>1755</v>
      </c>
      <c r="Q41" s="17"/>
      <c r="R41" s="17"/>
      <c r="S41" s="17"/>
      <c r="T41" s="17"/>
      <c r="U41" s="17"/>
      <c r="V41" s="17"/>
      <c r="W41" s="17"/>
    </row>
    <row r="42" spans="1:23" ht="23.25" x14ac:dyDescent="0.35">
      <c r="A42" s="6" t="s">
        <v>65</v>
      </c>
      <c r="B42" s="15">
        <v>1175</v>
      </c>
      <c r="C42" s="15">
        <v>1841</v>
      </c>
      <c r="D42" s="15">
        <v>1201</v>
      </c>
      <c r="E42" s="15">
        <v>883</v>
      </c>
      <c r="F42" s="15">
        <v>577</v>
      </c>
      <c r="G42" s="15">
        <v>439</v>
      </c>
      <c r="H42" s="15">
        <v>498</v>
      </c>
      <c r="I42" s="15">
        <v>389</v>
      </c>
      <c r="J42" s="15">
        <v>320</v>
      </c>
      <c r="K42" s="15">
        <v>1201</v>
      </c>
      <c r="L42" s="15">
        <v>1170</v>
      </c>
      <c r="M42" s="15">
        <v>1145</v>
      </c>
      <c r="N42" s="16">
        <f t="shared" si="0"/>
        <v>10839</v>
      </c>
      <c r="Q42" s="17"/>
      <c r="R42" s="17"/>
      <c r="S42" s="17"/>
      <c r="T42" s="17"/>
      <c r="U42" s="17"/>
      <c r="V42" s="17"/>
      <c r="W42" s="17"/>
    </row>
    <row r="43" spans="1:23" ht="23.25" x14ac:dyDescent="0.35">
      <c r="A43" s="6" t="s">
        <v>35</v>
      </c>
      <c r="B43" s="15">
        <v>354</v>
      </c>
      <c r="C43" s="15">
        <v>232</v>
      </c>
      <c r="D43" s="15">
        <v>325</v>
      </c>
      <c r="E43" s="15">
        <v>245</v>
      </c>
      <c r="F43" s="15">
        <v>242</v>
      </c>
      <c r="G43" s="15">
        <v>215</v>
      </c>
      <c r="H43" s="15">
        <v>120</v>
      </c>
      <c r="I43" s="15">
        <v>139</v>
      </c>
      <c r="J43" s="15">
        <v>158</v>
      </c>
      <c r="K43" s="15">
        <v>175</v>
      </c>
      <c r="L43" s="15">
        <v>237</v>
      </c>
      <c r="M43" s="15">
        <v>183</v>
      </c>
      <c r="N43" s="16">
        <f t="shared" si="0"/>
        <v>2625</v>
      </c>
      <c r="Q43" s="17"/>
      <c r="R43" s="17"/>
      <c r="S43" s="17"/>
      <c r="T43" s="17"/>
      <c r="U43" s="17"/>
      <c r="V43" s="17"/>
      <c r="W43" s="17"/>
    </row>
    <row r="44" spans="1:23" ht="23.25" x14ac:dyDescent="0.35">
      <c r="A44" s="6" t="s">
        <v>36</v>
      </c>
      <c r="B44" s="15">
        <v>214</v>
      </c>
      <c r="C44" s="15">
        <v>286</v>
      </c>
      <c r="D44" s="15">
        <v>278</v>
      </c>
      <c r="E44" s="15">
        <v>126</v>
      </c>
      <c r="F44" s="15">
        <v>100.99999999999999</v>
      </c>
      <c r="G44" s="15">
        <v>132</v>
      </c>
      <c r="H44" s="15">
        <v>312</v>
      </c>
      <c r="I44" s="15">
        <v>45</v>
      </c>
      <c r="J44" s="15">
        <v>182</v>
      </c>
      <c r="K44" s="15">
        <v>120</v>
      </c>
      <c r="L44" s="15">
        <v>275</v>
      </c>
      <c r="M44" s="15">
        <v>198</v>
      </c>
      <c r="N44" s="16">
        <f t="shared" si="0"/>
        <v>2269</v>
      </c>
      <c r="Q44" s="17"/>
      <c r="R44" s="17"/>
      <c r="S44" s="17"/>
      <c r="T44" s="17"/>
      <c r="U44" s="17"/>
      <c r="V44" s="17"/>
      <c r="W44" s="17"/>
    </row>
    <row r="45" spans="1:23" ht="23.25" x14ac:dyDescent="0.35">
      <c r="A45" s="6" t="s">
        <v>77</v>
      </c>
      <c r="B45" s="15">
        <v>314</v>
      </c>
      <c r="C45" s="15">
        <v>160</v>
      </c>
      <c r="D45" s="15">
        <v>208</v>
      </c>
      <c r="E45" s="15">
        <v>224</v>
      </c>
      <c r="F45" s="15">
        <v>152</v>
      </c>
      <c r="G45" s="15">
        <v>120</v>
      </c>
      <c r="H45" s="15">
        <v>109</v>
      </c>
      <c r="I45" s="15">
        <v>164</v>
      </c>
      <c r="J45" s="15">
        <v>376</v>
      </c>
      <c r="K45" s="15">
        <v>540</v>
      </c>
      <c r="L45" s="15">
        <v>286</v>
      </c>
      <c r="M45" s="15">
        <v>421.99999999999994</v>
      </c>
      <c r="N45" s="16">
        <f t="shared" si="0"/>
        <v>3075</v>
      </c>
      <c r="Q45" s="17"/>
      <c r="R45" s="17"/>
      <c r="S45" s="17"/>
      <c r="T45" s="17"/>
      <c r="U45" s="17"/>
      <c r="V45" s="17"/>
      <c r="W45" s="17"/>
    </row>
    <row r="46" spans="1:23" ht="23.25" x14ac:dyDescent="0.35">
      <c r="A46" s="6" t="s">
        <v>78</v>
      </c>
      <c r="B46" s="15">
        <v>0</v>
      </c>
      <c r="C46" s="15">
        <v>0</v>
      </c>
      <c r="D46" s="15">
        <v>0</v>
      </c>
      <c r="E46" s="15">
        <v>8</v>
      </c>
      <c r="F46" s="15">
        <v>10</v>
      </c>
      <c r="G46" s="15">
        <v>0</v>
      </c>
      <c r="H46" s="15">
        <v>0</v>
      </c>
      <c r="I46" s="15">
        <v>4</v>
      </c>
      <c r="J46" s="15">
        <v>0</v>
      </c>
      <c r="K46" s="15">
        <v>12</v>
      </c>
      <c r="L46" s="15">
        <v>25</v>
      </c>
      <c r="M46" s="15">
        <v>0</v>
      </c>
      <c r="N46" s="16">
        <f t="shared" si="0"/>
        <v>59</v>
      </c>
      <c r="Q46" s="17"/>
      <c r="R46" s="17"/>
      <c r="S46" s="17"/>
      <c r="T46" s="17"/>
      <c r="U46" s="17"/>
      <c r="V46" s="17"/>
      <c r="W46" s="17"/>
    </row>
    <row r="47" spans="1:23" ht="23.25" x14ac:dyDescent="0.35">
      <c r="A47" s="6" t="s">
        <v>79</v>
      </c>
      <c r="B47" s="15">
        <v>146</v>
      </c>
      <c r="C47" s="15">
        <v>160</v>
      </c>
      <c r="D47" s="15">
        <v>40</v>
      </c>
      <c r="E47" s="15">
        <v>185</v>
      </c>
      <c r="F47" s="15">
        <v>87</v>
      </c>
      <c r="G47" s="15">
        <v>36</v>
      </c>
      <c r="H47" s="15">
        <v>54</v>
      </c>
      <c r="I47" s="15">
        <v>40</v>
      </c>
      <c r="J47" s="15">
        <v>175</v>
      </c>
      <c r="K47" s="15">
        <v>118</v>
      </c>
      <c r="L47" s="15">
        <v>125</v>
      </c>
      <c r="M47" s="15">
        <v>175</v>
      </c>
      <c r="N47" s="16">
        <f t="shared" si="0"/>
        <v>1341</v>
      </c>
      <c r="Q47" s="17"/>
      <c r="R47" s="17"/>
      <c r="S47" s="17"/>
      <c r="T47" s="17"/>
      <c r="U47" s="17"/>
      <c r="V47" s="17"/>
      <c r="W47" s="17"/>
    </row>
    <row r="48" spans="1:23" ht="23.25" x14ac:dyDescent="0.35">
      <c r="A48" s="6" t="s">
        <v>80</v>
      </c>
      <c r="B48" s="15">
        <v>62</v>
      </c>
      <c r="C48" s="15">
        <v>926</v>
      </c>
      <c r="D48" s="15">
        <v>88</v>
      </c>
      <c r="E48" s="15">
        <v>249</v>
      </c>
      <c r="F48" s="15">
        <v>120</v>
      </c>
      <c r="G48" s="15">
        <v>245</v>
      </c>
      <c r="H48" s="15">
        <v>185</v>
      </c>
      <c r="I48" s="15">
        <v>234</v>
      </c>
      <c r="J48" s="15">
        <v>239</v>
      </c>
      <c r="K48" s="15">
        <v>398</v>
      </c>
      <c r="L48" s="15">
        <v>210</v>
      </c>
      <c r="M48" s="15">
        <v>219</v>
      </c>
      <c r="N48" s="16">
        <f t="shared" si="0"/>
        <v>3175</v>
      </c>
      <c r="Q48" s="17"/>
      <c r="R48" s="17"/>
      <c r="S48" s="17"/>
      <c r="T48" s="17"/>
      <c r="U48" s="17"/>
      <c r="V48" s="17"/>
      <c r="W48" s="17"/>
    </row>
    <row r="49" spans="1:23" ht="23.25" x14ac:dyDescent="0.35">
      <c r="A49" s="6" t="s">
        <v>81</v>
      </c>
      <c r="B49" s="15">
        <v>221</v>
      </c>
      <c r="C49" s="15">
        <v>288</v>
      </c>
      <c r="D49" s="15">
        <v>138</v>
      </c>
      <c r="E49" s="15">
        <v>277</v>
      </c>
      <c r="F49" s="15">
        <v>272</v>
      </c>
      <c r="G49" s="15">
        <v>300</v>
      </c>
      <c r="H49" s="15">
        <v>321</v>
      </c>
      <c r="I49" s="15">
        <v>265</v>
      </c>
      <c r="J49" s="15">
        <v>389</v>
      </c>
      <c r="K49" s="15">
        <v>298</v>
      </c>
      <c r="L49" s="15">
        <v>320</v>
      </c>
      <c r="M49" s="15">
        <v>266</v>
      </c>
      <c r="N49" s="16">
        <f t="shared" si="0"/>
        <v>3355</v>
      </c>
      <c r="Q49" s="17"/>
      <c r="R49" s="17"/>
      <c r="S49" s="17"/>
      <c r="T49" s="17"/>
      <c r="U49" s="17"/>
      <c r="V49" s="17"/>
      <c r="W49" s="17"/>
    </row>
    <row r="50" spans="1:23" ht="23.25" x14ac:dyDescent="0.35">
      <c r="A50" s="6" t="s">
        <v>82</v>
      </c>
      <c r="B50" s="15">
        <v>50</v>
      </c>
      <c r="C50" s="15">
        <v>0</v>
      </c>
      <c r="D50" s="15">
        <v>30</v>
      </c>
      <c r="E50" s="15">
        <v>0</v>
      </c>
      <c r="F50" s="15">
        <v>0</v>
      </c>
      <c r="G50" s="15">
        <v>0</v>
      </c>
      <c r="H50" s="15">
        <v>100</v>
      </c>
      <c r="I50" s="15">
        <v>200</v>
      </c>
      <c r="J50" s="15">
        <v>0</v>
      </c>
      <c r="K50" s="15">
        <v>129</v>
      </c>
      <c r="L50" s="15">
        <v>49</v>
      </c>
      <c r="M50" s="15">
        <v>59</v>
      </c>
      <c r="N50" s="16">
        <f t="shared" si="0"/>
        <v>617</v>
      </c>
      <c r="Q50" s="17"/>
      <c r="R50" s="17"/>
      <c r="S50" s="17"/>
      <c r="T50" s="17"/>
      <c r="U50" s="17"/>
      <c r="V50" s="17"/>
      <c r="W50" s="17"/>
    </row>
    <row r="51" spans="1:23" ht="23.25" x14ac:dyDescent="0.35">
      <c r="A51" s="6" t="s">
        <v>83</v>
      </c>
      <c r="B51" s="15">
        <v>16</v>
      </c>
      <c r="C51" s="15">
        <v>202</v>
      </c>
      <c r="D51" s="15">
        <v>116</v>
      </c>
      <c r="E51" s="15">
        <v>259</v>
      </c>
      <c r="F51" s="15">
        <v>174</v>
      </c>
      <c r="G51" s="15">
        <v>279</v>
      </c>
      <c r="H51" s="15">
        <v>210</v>
      </c>
      <c r="I51" s="15">
        <v>119</v>
      </c>
      <c r="J51" s="15">
        <v>355</v>
      </c>
      <c r="K51" s="15">
        <v>161</v>
      </c>
      <c r="L51" s="15">
        <v>200.99999999999997</v>
      </c>
      <c r="M51" s="15">
        <v>10</v>
      </c>
      <c r="N51" s="16">
        <f t="shared" si="0"/>
        <v>2102</v>
      </c>
      <c r="Q51" s="17"/>
      <c r="R51" s="17"/>
      <c r="S51" s="17"/>
      <c r="T51" s="17"/>
      <c r="U51" s="17"/>
      <c r="V51" s="17"/>
      <c r="W51" s="17"/>
    </row>
    <row r="52" spans="1:23" ht="23.25" x14ac:dyDescent="0.35">
      <c r="A52" s="6" t="s">
        <v>84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6">
        <f t="shared" si="0"/>
        <v>0</v>
      </c>
      <c r="Q52" s="17"/>
      <c r="R52" s="17"/>
      <c r="S52" s="17"/>
      <c r="T52" s="17"/>
      <c r="U52" s="17"/>
      <c r="V52" s="17"/>
      <c r="W52" s="17"/>
    </row>
    <row r="53" spans="1:23" ht="23.25" x14ac:dyDescent="0.35">
      <c r="A53" s="6" t="s">
        <v>37</v>
      </c>
      <c r="B53" s="15">
        <v>874</v>
      </c>
      <c r="C53" s="15">
        <v>1784.9999999999998</v>
      </c>
      <c r="D53" s="15">
        <v>751</v>
      </c>
      <c r="E53" s="15">
        <v>3599</v>
      </c>
      <c r="F53" s="15">
        <v>3174</v>
      </c>
      <c r="G53" s="15">
        <v>15421</v>
      </c>
      <c r="H53" s="15">
        <v>2754.0000000000005</v>
      </c>
      <c r="I53" s="15">
        <v>4012</v>
      </c>
      <c r="J53" s="15">
        <v>1689</v>
      </c>
      <c r="K53" s="15">
        <v>5357</v>
      </c>
      <c r="L53" s="15">
        <v>3012</v>
      </c>
      <c r="M53" s="15">
        <v>458</v>
      </c>
      <c r="N53" s="16">
        <f t="shared" si="0"/>
        <v>42886</v>
      </c>
      <c r="Q53" s="17"/>
      <c r="R53" s="17"/>
      <c r="S53" s="17"/>
      <c r="T53" s="17"/>
      <c r="U53" s="17"/>
      <c r="V53" s="17"/>
      <c r="W53" s="17"/>
    </row>
    <row r="54" spans="1:23" ht="23.25" x14ac:dyDescent="0.35">
      <c r="A54" s="6" t="s">
        <v>38</v>
      </c>
      <c r="B54" s="15">
        <v>1698</v>
      </c>
      <c r="C54" s="15">
        <v>1302</v>
      </c>
      <c r="D54" s="15">
        <v>4987</v>
      </c>
      <c r="E54" s="15">
        <v>2455</v>
      </c>
      <c r="F54" s="15">
        <v>2405</v>
      </c>
      <c r="G54" s="15">
        <v>1975</v>
      </c>
      <c r="H54" s="15">
        <v>2458</v>
      </c>
      <c r="I54" s="15">
        <v>5241</v>
      </c>
      <c r="J54" s="15">
        <v>2104</v>
      </c>
      <c r="K54" s="15">
        <v>3214</v>
      </c>
      <c r="L54" s="15">
        <v>1409</v>
      </c>
      <c r="M54" s="15">
        <v>1348</v>
      </c>
      <c r="N54" s="16">
        <f t="shared" si="0"/>
        <v>30596</v>
      </c>
      <c r="Q54" s="17"/>
      <c r="R54" s="17"/>
      <c r="S54" s="17"/>
      <c r="T54" s="17"/>
      <c r="U54" s="17"/>
      <c r="V54" s="17"/>
      <c r="W54" s="17"/>
    </row>
    <row r="55" spans="1:23" ht="23.25" x14ac:dyDescent="0.35">
      <c r="A55" s="6" t="s">
        <v>39</v>
      </c>
      <c r="B55" s="15">
        <v>2019</v>
      </c>
      <c r="C55" s="15">
        <v>1751.9999999999998</v>
      </c>
      <c r="D55" s="15">
        <v>2520</v>
      </c>
      <c r="E55" s="15">
        <v>1310</v>
      </c>
      <c r="F55" s="15">
        <v>5684</v>
      </c>
      <c r="G55" s="15">
        <v>2548</v>
      </c>
      <c r="H55" s="15">
        <v>8201</v>
      </c>
      <c r="I55" s="15">
        <v>2620</v>
      </c>
      <c r="J55" s="15">
        <v>2899</v>
      </c>
      <c r="K55" s="15">
        <v>3012</v>
      </c>
      <c r="L55" s="15">
        <v>2452</v>
      </c>
      <c r="M55" s="15">
        <v>1223</v>
      </c>
      <c r="N55" s="16">
        <f t="shared" si="0"/>
        <v>36240</v>
      </c>
      <c r="Q55" s="17"/>
      <c r="R55" s="17"/>
      <c r="S55" s="17"/>
      <c r="T55" s="17"/>
      <c r="U55" s="17"/>
      <c r="V55" s="17"/>
      <c r="W55" s="17"/>
    </row>
    <row r="56" spans="1:23" ht="23.25" x14ac:dyDescent="0.35">
      <c r="A56" s="6" t="s">
        <v>54</v>
      </c>
      <c r="B56" s="15">
        <v>1458.9999999999998</v>
      </c>
      <c r="C56" s="15">
        <v>1520</v>
      </c>
      <c r="D56" s="15">
        <v>990</v>
      </c>
      <c r="E56" s="15">
        <v>698</v>
      </c>
      <c r="F56" s="15">
        <v>898.00000000000011</v>
      </c>
      <c r="G56" s="15">
        <v>898</v>
      </c>
      <c r="H56" s="15">
        <v>701</v>
      </c>
      <c r="I56" s="15">
        <v>610</v>
      </c>
      <c r="J56" s="15">
        <v>709.99999999999989</v>
      </c>
      <c r="K56" s="15">
        <v>621</v>
      </c>
      <c r="L56" s="15">
        <v>774</v>
      </c>
      <c r="M56" s="15">
        <v>752</v>
      </c>
      <c r="N56" s="16">
        <f t="shared" si="0"/>
        <v>10631</v>
      </c>
      <c r="Q56" s="17"/>
      <c r="R56" s="17"/>
      <c r="S56" s="17"/>
      <c r="T56" s="17"/>
      <c r="U56" s="17"/>
      <c r="V56" s="17"/>
      <c r="W56" s="17"/>
    </row>
    <row r="57" spans="1:23" ht="23.25" x14ac:dyDescent="0.35">
      <c r="A57" s="6" t="s">
        <v>40</v>
      </c>
      <c r="B57" s="15">
        <v>58</v>
      </c>
      <c r="C57" s="15">
        <v>59</v>
      </c>
      <c r="D57" s="15">
        <v>105</v>
      </c>
      <c r="E57" s="15">
        <v>169</v>
      </c>
      <c r="F57" s="15">
        <v>85</v>
      </c>
      <c r="G57" s="15">
        <v>25</v>
      </c>
      <c r="H57" s="15">
        <v>35</v>
      </c>
      <c r="I57" s="15">
        <v>27</v>
      </c>
      <c r="J57" s="15">
        <v>35</v>
      </c>
      <c r="K57" s="15">
        <v>98</v>
      </c>
      <c r="L57" s="15">
        <v>8</v>
      </c>
      <c r="M57" s="15">
        <v>37</v>
      </c>
      <c r="N57" s="16">
        <f t="shared" si="0"/>
        <v>741</v>
      </c>
      <c r="Q57" s="17"/>
      <c r="R57" s="17"/>
      <c r="S57" s="17"/>
      <c r="T57" s="17"/>
      <c r="U57" s="17"/>
      <c r="V57" s="17"/>
      <c r="W57" s="17"/>
    </row>
    <row r="58" spans="1:23" ht="23.25" x14ac:dyDescent="0.35">
      <c r="A58" s="6" t="s">
        <v>41</v>
      </c>
      <c r="B58" s="15">
        <v>4120</v>
      </c>
      <c r="C58" s="15">
        <v>4985.0000000000009</v>
      </c>
      <c r="D58" s="15">
        <v>2800</v>
      </c>
      <c r="E58" s="15">
        <v>2930</v>
      </c>
      <c r="F58" s="15">
        <v>4215</v>
      </c>
      <c r="G58" s="15">
        <v>3420.9999999999991</v>
      </c>
      <c r="H58" s="15">
        <v>2804</v>
      </c>
      <c r="I58" s="15">
        <v>4565</v>
      </c>
      <c r="J58" s="15">
        <v>3989</v>
      </c>
      <c r="K58" s="15">
        <v>4012.0000000000005</v>
      </c>
      <c r="L58" s="15">
        <v>2960</v>
      </c>
      <c r="M58" s="15">
        <v>2436</v>
      </c>
      <c r="N58" s="16">
        <f t="shared" si="0"/>
        <v>43237</v>
      </c>
      <c r="Q58" s="17"/>
      <c r="R58" s="17"/>
      <c r="S58" s="17"/>
      <c r="T58" s="17"/>
      <c r="U58" s="17"/>
      <c r="V58" s="17"/>
      <c r="W58" s="17"/>
    </row>
    <row r="59" spans="1:23" ht="23.25" x14ac:dyDescent="0.35">
      <c r="A59" s="6" t="s">
        <v>55</v>
      </c>
      <c r="B59" s="15">
        <v>877</v>
      </c>
      <c r="C59" s="15">
        <v>1079</v>
      </c>
      <c r="D59" s="15">
        <v>1652</v>
      </c>
      <c r="E59" s="15">
        <v>1139</v>
      </c>
      <c r="F59" s="15">
        <v>998.00000000000011</v>
      </c>
      <c r="G59" s="15">
        <v>998</v>
      </c>
      <c r="H59" s="15">
        <v>2022</v>
      </c>
      <c r="I59" s="15">
        <v>895</v>
      </c>
      <c r="J59" s="15">
        <v>2985</v>
      </c>
      <c r="K59" s="15">
        <v>1895</v>
      </c>
      <c r="L59" s="15">
        <v>1547</v>
      </c>
      <c r="M59" s="15">
        <v>740</v>
      </c>
      <c r="N59" s="16">
        <f t="shared" si="0"/>
        <v>16827</v>
      </c>
      <c r="Q59" s="17"/>
      <c r="R59" s="17"/>
      <c r="S59" s="17"/>
      <c r="T59" s="17"/>
      <c r="U59" s="17"/>
      <c r="V59" s="17"/>
      <c r="W59" s="17"/>
    </row>
    <row r="60" spans="1:23" ht="23.25" x14ac:dyDescent="0.35">
      <c r="A60" s="6" t="s">
        <v>66</v>
      </c>
      <c r="B60" s="15">
        <v>0</v>
      </c>
      <c r="C60" s="15">
        <v>0</v>
      </c>
      <c r="D60" s="15">
        <v>28</v>
      </c>
      <c r="E60" s="15">
        <v>0</v>
      </c>
      <c r="F60" s="15">
        <v>35</v>
      </c>
      <c r="G60" s="15">
        <v>0</v>
      </c>
      <c r="H60" s="15">
        <v>0</v>
      </c>
      <c r="I60" s="15">
        <v>22</v>
      </c>
      <c r="J60" s="15">
        <v>12</v>
      </c>
      <c r="K60" s="15">
        <v>7</v>
      </c>
      <c r="L60" s="15">
        <v>0</v>
      </c>
      <c r="M60" s="15">
        <v>0</v>
      </c>
      <c r="N60" s="16">
        <f t="shared" si="0"/>
        <v>104</v>
      </c>
      <c r="Q60" s="17"/>
      <c r="R60" s="17"/>
      <c r="S60" s="17"/>
      <c r="T60" s="17"/>
      <c r="U60" s="17"/>
      <c r="V60" s="17"/>
      <c r="W60" s="17"/>
    </row>
    <row r="61" spans="1:23" ht="23.25" x14ac:dyDescent="0.35">
      <c r="A61" s="6" t="s">
        <v>42</v>
      </c>
      <c r="B61" s="15">
        <v>0</v>
      </c>
      <c r="C61" s="15">
        <v>0</v>
      </c>
      <c r="D61" s="15">
        <v>75</v>
      </c>
      <c r="E61" s="15">
        <v>0</v>
      </c>
      <c r="F61" s="15">
        <v>6</v>
      </c>
      <c r="G61" s="15">
        <v>12</v>
      </c>
      <c r="H61" s="15">
        <v>45</v>
      </c>
      <c r="I61" s="15">
        <v>0</v>
      </c>
      <c r="J61" s="15">
        <v>0</v>
      </c>
      <c r="K61" s="15">
        <v>4</v>
      </c>
      <c r="L61" s="15">
        <v>7</v>
      </c>
      <c r="M61" s="15">
        <v>14</v>
      </c>
      <c r="N61" s="16">
        <f t="shared" si="0"/>
        <v>163</v>
      </c>
      <c r="Q61" s="17"/>
      <c r="R61" s="17"/>
      <c r="S61" s="17"/>
      <c r="T61" s="17"/>
      <c r="U61" s="17"/>
      <c r="V61" s="17"/>
      <c r="W61" s="17"/>
    </row>
    <row r="62" spans="1:23" ht="23.25" x14ac:dyDescent="0.35">
      <c r="A62" s="6" t="s">
        <v>85</v>
      </c>
      <c r="B62" s="15">
        <v>8</v>
      </c>
      <c r="C62" s="15">
        <v>85</v>
      </c>
      <c r="D62" s="15">
        <v>600</v>
      </c>
      <c r="E62" s="15">
        <v>113</v>
      </c>
      <c r="F62" s="15">
        <v>0</v>
      </c>
      <c r="G62" s="15">
        <v>61</v>
      </c>
      <c r="H62" s="15">
        <v>50</v>
      </c>
      <c r="I62" s="15">
        <v>10</v>
      </c>
      <c r="J62" s="15">
        <v>43</v>
      </c>
      <c r="K62" s="15">
        <v>652</v>
      </c>
      <c r="L62" s="15">
        <v>159</v>
      </c>
      <c r="M62" s="15">
        <v>101.99999999999999</v>
      </c>
      <c r="N62" s="16">
        <f t="shared" si="0"/>
        <v>1883</v>
      </c>
      <c r="Q62" s="17"/>
      <c r="R62" s="17"/>
      <c r="S62" s="17"/>
      <c r="T62" s="17"/>
      <c r="U62" s="17"/>
      <c r="V62" s="17"/>
      <c r="W62" s="17"/>
    </row>
    <row r="63" spans="1:23" ht="23.25" x14ac:dyDescent="0.35">
      <c r="A63" s="6" t="s">
        <v>86</v>
      </c>
      <c r="B63" s="15">
        <v>30</v>
      </c>
      <c r="C63" s="15">
        <v>91</v>
      </c>
      <c r="D63" s="15">
        <v>27</v>
      </c>
      <c r="E63" s="15">
        <v>76</v>
      </c>
      <c r="F63" s="15">
        <v>21</v>
      </c>
      <c r="G63" s="15">
        <v>56</v>
      </c>
      <c r="H63" s="15">
        <v>7</v>
      </c>
      <c r="I63" s="15">
        <v>22</v>
      </c>
      <c r="J63" s="15">
        <v>40</v>
      </c>
      <c r="K63" s="15">
        <v>51</v>
      </c>
      <c r="L63" s="15">
        <v>98</v>
      </c>
      <c r="M63" s="15">
        <v>24</v>
      </c>
      <c r="N63" s="16">
        <f t="shared" si="0"/>
        <v>543</v>
      </c>
      <c r="Q63" s="17"/>
      <c r="R63" s="17"/>
      <c r="S63" s="17"/>
      <c r="T63" s="17"/>
      <c r="U63" s="17"/>
      <c r="V63" s="17"/>
      <c r="W63" s="17"/>
    </row>
    <row r="64" spans="1:23" ht="23.25" x14ac:dyDescent="0.35">
      <c r="A64" s="6" t="s">
        <v>87</v>
      </c>
      <c r="B64" s="15">
        <v>4</v>
      </c>
      <c r="C64" s="15">
        <v>2</v>
      </c>
      <c r="D64" s="15">
        <v>0</v>
      </c>
      <c r="E64" s="15">
        <v>30</v>
      </c>
      <c r="F64" s="15">
        <v>7</v>
      </c>
      <c r="G64" s="15">
        <v>0</v>
      </c>
      <c r="H64" s="15">
        <v>131</v>
      </c>
      <c r="I64" s="15">
        <v>58</v>
      </c>
      <c r="J64" s="15">
        <v>21</v>
      </c>
      <c r="K64" s="15">
        <v>6</v>
      </c>
      <c r="L64" s="15">
        <v>30</v>
      </c>
      <c r="M64" s="15">
        <v>95</v>
      </c>
      <c r="N64" s="16">
        <f t="shared" si="0"/>
        <v>384</v>
      </c>
      <c r="Q64" s="17"/>
      <c r="R64" s="17"/>
      <c r="S64" s="17"/>
      <c r="T64" s="17"/>
      <c r="U64" s="17"/>
      <c r="V64" s="17"/>
      <c r="W64" s="17"/>
    </row>
    <row r="65" spans="1:23" ht="23.25" x14ac:dyDescent="0.35">
      <c r="A65" s="6" t="s">
        <v>88</v>
      </c>
      <c r="B65" s="15">
        <v>10</v>
      </c>
      <c r="C65" s="15">
        <v>0</v>
      </c>
      <c r="D65" s="15">
        <v>0</v>
      </c>
      <c r="E65" s="15">
        <v>0</v>
      </c>
      <c r="F65" s="15">
        <v>10</v>
      </c>
      <c r="G65" s="15">
        <v>0</v>
      </c>
      <c r="H65" s="15">
        <v>0</v>
      </c>
      <c r="I65" s="15">
        <v>146</v>
      </c>
      <c r="J65" s="15">
        <v>20</v>
      </c>
      <c r="K65" s="15">
        <v>0</v>
      </c>
      <c r="L65" s="15">
        <v>0</v>
      </c>
      <c r="M65" s="15">
        <v>0</v>
      </c>
      <c r="N65" s="16">
        <f t="shared" si="0"/>
        <v>186</v>
      </c>
      <c r="Q65" s="17"/>
      <c r="R65" s="17"/>
      <c r="S65" s="17"/>
      <c r="T65" s="17"/>
      <c r="U65" s="17"/>
      <c r="V65" s="17"/>
      <c r="W65" s="17"/>
    </row>
    <row r="66" spans="1:23" ht="23.25" x14ac:dyDescent="0.35">
      <c r="A66" s="6" t="s">
        <v>89</v>
      </c>
      <c r="B66" s="15">
        <v>350</v>
      </c>
      <c r="C66" s="15">
        <v>1141</v>
      </c>
      <c r="D66" s="15">
        <v>1320</v>
      </c>
      <c r="E66" s="15">
        <v>484</v>
      </c>
      <c r="F66" s="15">
        <v>615</v>
      </c>
      <c r="G66" s="15">
        <v>260</v>
      </c>
      <c r="H66" s="15">
        <v>2733</v>
      </c>
      <c r="I66" s="15">
        <v>489</v>
      </c>
      <c r="J66" s="15">
        <v>488</v>
      </c>
      <c r="K66" s="15">
        <v>300</v>
      </c>
      <c r="L66" s="15">
        <v>321</v>
      </c>
      <c r="M66" s="15">
        <v>321</v>
      </c>
      <c r="N66" s="16">
        <f t="shared" si="0"/>
        <v>8822</v>
      </c>
      <c r="Q66" s="17"/>
      <c r="R66" s="17"/>
      <c r="S66" s="17"/>
      <c r="T66" s="17"/>
      <c r="U66" s="17"/>
      <c r="V66" s="17"/>
      <c r="W66" s="17"/>
    </row>
    <row r="67" spans="1:23" ht="23.25" x14ac:dyDescent="0.35">
      <c r="A67" s="6" t="s">
        <v>90</v>
      </c>
      <c r="B67" s="15">
        <v>1526</v>
      </c>
      <c r="C67" s="15">
        <v>1585</v>
      </c>
      <c r="D67" s="15">
        <v>1083</v>
      </c>
      <c r="E67" s="15">
        <v>1026</v>
      </c>
      <c r="F67" s="15">
        <v>901</v>
      </c>
      <c r="G67" s="15">
        <v>751</v>
      </c>
      <c r="H67" s="15">
        <v>864</v>
      </c>
      <c r="I67" s="15">
        <v>751</v>
      </c>
      <c r="J67" s="15">
        <v>318</v>
      </c>
      <c r="K67" s="15">
        <v>951.99999999999989</v>
      </c>
      <c r="L67" s="15">
        <v>1620</v>
      </c>
      <c r="M67" s="15">
        <v>1651.9999999999995</v>
      </c>
      <c r="N67" s="16">
        <f t="shared" si="0"/>
        <v>13029</v>
      </c>
      <c r="Q67" s="17"/>
      <c r="R67" s="17"/>
      <c r="S67" s="17"/>
      <c r="T67" s="17"/>
      <c r="U67" s="17"/>
      <c r="V67" s="17"/>
      <c r="W67" s="17"/>
    </row>
    <row r="68" spans="1:23" ht="23.25" x14ac:dyDescent="0.35">
      <c r="A68" s="6" t="s">
        <v>91</v>
      </c>
      <c r="B68" s="15">
        <v>46</v>
      </c>
      <c r="C68" s="15">
        <v>57</v>
      </c>
      <c r="D68" s="15">
        <v>73</v>
      </c>
      <c r="E68" s="15">
        <v>315</v>
      </c>
      <c r="F68" s="15">
        <v>89</v>
      </c>
      <c r="G68" s="15">
        <v>275</v>
      </c>
      <c r="H68" s="15">
        <v>73</v>
      </c>
      <c r="I68" s="15">
        <v>169</v>
      </c>
      <c r="J68" s="15">
        <v>28</v>
      </c>
      <c r="K68" s="15">
        <v>35</v>
      </c>
      <c r="L68" s="15">
        <v>23</v>
      </c>
      <c r="M68" s="15">
        <v>7</v>
      </c>
      <c r="N68" s="16">
        <f t="shared" si="0"/>
        <v>1190</v>
      </c>
      <c r="Q68" s="17"/>
      <c r="R68" s="17"/>
      <c r="S68" s="17"/>
      <c r="T68" s="17"/>
      <c r="U68" s="17"/>
      <c r="V68" s="17"/>
      <c r="W68" s="17"/>
    </row>
    <row r="69" spans="1:23" ht="23.25" x14ac:dyDescent="0.35">
      <c r="A69" s="6" t="s">
        <v>92</v>
      </c>
      <c r="B69" s="15">
        <v>10</v>
      </c>
      <c r="C69" s="15">
        <v>10</v>
      </c>
      <c r="D69" s="15">
        <v>26</v>
      </c>
      <c r="E69" s="15">
        <v>23</v>
      </c>
      <c r="F69" s="15">
        <v>12</v>
      </c>
      <c r="G69" s="15">
        <v>61</v>
      </c>
      <c r="H69" s="15">
        <v>1</v>
      </c>
      <c r="I69" s="15">
        <v>0</v>
      </c>
      <c r="J69" s="15">
        <v>2</v>
      </c>
      <c r="K69" s="15">
        <v>12</v>
      </c>
      <c r="L69" s="15">
        <v>7</v>
      </c>
      <c r="M69" s="15">
        <v>17</v>
      </c>
      <c r="N69" s="16">
        <f t="shared" si="0"/>
        <v>181</v>
      </c>
      <c r="Q69" s="17"/>
      <c r="R69" s="17"/>
      <c r="S69" s="17"/>
      <c r="T69" s="17"/>
      <c r="U69" s="17"/>
      <c r="V69" s="17"/>
      <c r="W69" s="17"/>
    </row>
    <row r="70" spans="1:23" ht="23.25" x14ac:dyDescent="0.35">
      <c r="A70" s="6" t="s">
        <v>43</v>
      </c>
      <c r="B70" s="15">
        <v>13214</v>
      </c>
      <c r="C70" s="15">
        <v>17077</v>
      </c>
      <c r="D70" s="15">
        <v>5935</v>
      </c>
      <c r="E70" s="15">
        <v>9446</v>
      </c>
      <c r="F70" s="15">
        <v>6193</v>
      </c>
      <c r="G70" s="15">
        <v>10211</v>
      </c>
      <c r="H70" s="15">
        <v>10214.000000000002</v>
      </c>
      <c r="I70" s="15">
        <v>7204.0000000000009</v>
      </c>
      <c r="J70" s="15">
        <v>10989.000000000002</v>
      </c>
      <c r="K70" s="15">
        <v>18949.000000000004</v>
      </c>
      <c r="L70" s="15">
        <v>5698</v>
      </c>
      <c r="M70" s="15">
        <v>1984.9999999999998</v>
      </c>
      <c r="N70" s="16">
        <f t="shared" si="0"/>
        <v>117115</v>
      </c>
      <c r="Q70" s="17"/>
      <c r="R70" s="17"/>
      <c r="S70" s="17"/>
      <c r="T70" s="17"/>
      <c r="U70" s="17"/>
      <c r="V70" s="17"/>
      <c r="W70" s="17"/>
    </row>
    <row r="71" spans="1:23" ht="23.25" x14ac:dyDescent="0.35">
      <c r="A71" s="6" t="s">
        <v>56</v>
      </c>
      <c r="B71" s="15">
        <v>21970</v>
      </c>
      <c r="C71" s="15">
        <v>22550</v>
      </c>
      <c r="D71" s="15">
        <v>18546.999999999996</v>
      </c>
      <c r="E71" s="15">
        <v>20880</v>
      </c>
      <c r="F71" s="15">
        <v>21457</v>
      </c>
      <c r="G71" s="15">
        <v>25411</v>
      </c>
      <c r="H71" s="15">
        <v>24520.999999999996</v>
      </c>
      <c r="I71" s="15">
        <v>23154.000000000004</v>
      </c>
      <c r="J71" s="15">
        <v>24989</v>
      </c>
      <c r="K71" s="15">
        <v>25412</v>
      </c>
      <c r="L71" s="15">
        <v>26697</v>
      </c>
      <c r="M71" s="15">
        <v>18542</v>
      </c>
      <c r="N71" s="16">
        <f t="shared" si="0"/>
        <v>274130</v>
      </c>
      <c r="Q71" s="17"/>
      <c r="R71" s="17"/>
      <c r="S71" s="17"/>
      <c r="T71" s="17"/>
      <c r="U71" s="17"/>
      <c r="V71" s="17"/>
      <c r="W71" s="17"/>
    </row>
    <row r="72" spans="1:23" ht="24" thickBot="1" x14ac:dyDescent="0.4">
      <c r="A72" s="53" t="s">
        <v>44</v>
      </c>
      <c r="B72" s="58">
        <f t="shared" ref="B72:N72" si="1">SUM(B10:B71)</f>
        <v>805836.70796460169</v>
      </c>
      <c r="C72" s="58">
        <f t="shared" si="1"/>
        <v>382818.35821469798</v>
      </c>
      <c r="D72" s="58">
        <f t="shared" si="1"/>
        <v>211506.60330896499</v>
      </c>
      <c r="E72" s="58">
        <f t="shared" si="1"/>
        <v>424883</v>
      </c>
      <c r="F72" s="58">
        <f t="shared" si="1"/>
        <v>565525</v>
      </c>
      <c r="G72" s="58">
        <f t="shared" si="1"/>
        <v>702401.47133512888</v>
      </c>
      <c r="H72" s="58">
        <f t="shared" si="1"/>
        <v>701604</v>
      </c>
      <c r="I72" s="58">
        <f t="shared" si="1"/>
        <v>341340.75413620623</v>
      </c>
      <c r="J72" s="58">
        <f t="shared" si="1"/>
        <v>317381.31168831169</v>
      </c>
      <c r="K72" s="58">
        <f t="shared" si="1"/>
        <v>257993</v>
      </c>
      <c r="L72" s="58">
        <f t="shared" si="1"/>
        <v>365703.13624620863</v>
      </c>
      <c r="M72" s="58">
        <f t="shared" si="1"/>
        <v>800594.65710587986</v>
      </c>
      <c r="N72" s="59">
        <f t="shared" si="1"/>
        <v>5877588</v>
      </c>
      <c r="Q72" s="17"/>
      <c r="R72" s="17"/>
      <c r="S72" s="17"/>
      <c r="T72" s="17"/>
      <c r="U72" s="17"/>
      <c r="V72" s="17"/>
      <c r="W72" s="17"/>
    </row>
    <row r="73" spans="1:23" s="17" customFormat="1" ht="21" x14ac:dyDescent="0.35">
      <c r="A73" s="21" t="s">
        <v>57</v>
      </c>
      <c r="B73" s="22"/>
      <c r="C73" s="22"/>
      <c r="D73" s="22"/>
      <c r="E73" s="22"/>
      <c r="F73" s="22"/>
      <c r="G73" s="22" t="s">
        <v>58</v>
      </c>
      <c r="H73" s="22"/>
      <c r="I73" s="22"/>
      <c r="J73" s="22"/>
      <c r="K73" s="22"/>
      <c r="L73" s="22"/>
      <c r="M73" s="22"/>
      <c r="N73" s="22"/>
    </row>
    <row r="74" spans="1:23" s="17" customFormat="1" ht="24.75" customHeight="1" x14ac:dyDescent="0.35">
      <c r="A74" s="293" t="s">
        <v>93</v>
      </c>
      <c r="B74" s="293"/>
      <c r="C74" s="293"/>
      <c r="D74" s="293"/>
      <c r="E74" s="293"/>
      <c r="F74" s="293"/>
      <c r="G74" s="22"/>
      <c r="H74" s="22"/>
      <c r="I74" s="22"/>
      <c r="J74" s="22"/>
      <c r="K74" s="22"/>
      <c r="L74" s="22"/>
      <c r="M74" s="22"/>
      <c r="N74" s="22"/>
    </row>
    <row r="75" spans="1:23" s="17" customFormat="1" ht="23.25" customHeight="1" x14ac:dyDescent="0.25">
      <c r="A75" s="293"/>
      <c r="B75" s="293"/>
      <c r="C75" s="293"/>
      <c r="D75" s="293"/>
      <c r="E75" s="293"/>
      <c r="F75" s="293"/>
    </row>
    <row r="76" spans="1:23" s="17" customFormat="1" x14ac:dyDescent="0.25"/>
    <row r="77" spans="1:23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Q77" s="17"/>
      <c r="R77" s="17"/>
      <c r="S77" s="17"/>
      <c r="T77" s="17"/>
      <c r="U77" s="17"/>
      <c r="V77" s="17"/>
      <c r="W77" s="17"/>
    </row>
    <row r="78" spans="1:23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Q78" s="17"/>
      <c r="R78" s="17"/>
      <c r="S78" s="17"/>
      <c r="T78" s="17"/>
      <c r="U78" s="17"/>
      <c r="V78" s="17"/>
      <c r="W78" s="17"/>
    </row>
    <row r="79" spans="1:23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Q79" s="17"/>
      <c r="R79" s="17"/>
      <c r="S79" s="17"/>
      <c r="T79" s="17"/>
      <c r="U79" s="17"/>
      <c r="V79" s="17"/>
      <c r="W79" s="17"/>
    </row>
    <row r="80" spans="1:23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Q80" s="17"/>
      <c r="R80" s="17"/>
      <c r="S80" s="17"/>
      <c r="T80" s="17"/>
      <c r="U80" s="17"/>
      <c r="V80" s="17"/>
      <c r="W80" s="17"/>
    </row>
    <row r="81" spans="1:23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Q81" s="17"/>
      <c r="R81" s="17"/>
      <c r="S81" s="17"/>
      <c r="T81" s="17"/>
      <c r="U81" s="17"/>
      <c r="V81" s="17"/>
      <c r="W81" s="17"/>
    </row>
    <row r="82" spans="1:23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Q82" s="17"/>
      <c r="R82" s="17"/>
      <c r="S82" s="17"/>
      <c r="T82" s="17"/>
      <c r="U82" s="17"/>
      <c r="V82" s="17"/>
      <c r="W82" s="17"/>
    </row>
    <row r="83" spans="1:23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Q83" s="17"/>
      <c r="R83" s="17"/>
      <c r="S83" s="17"/>
      <c r="T83" s="17"/>
      <c r="U83" s="17"/>
      <c r="V83" s="17"/>
      <c r="W83" s="17"/>
    </row>
    <row r="84" spans="1:23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Q84" s="17"/>
      <c r="R84" s="17"/>
      <c r="S84" s="17"/>
      <c r="T84" s="17"/>
      <c r="U84" s="17"/>
      <c r="V84" s="17"/>
      <c r="W84" s="17"/>
    </row>
    <row r="85" spans="1:23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Q85" s="17"/>
      <c r="R85" s="17"/>
      <c r="S85" s="17"/>
      <c r="T85" s="17"/>
      <c r="U85" s="17"/>
      <c r="V85" s="17"/>
      <c r="W85" s="17"/>
    </row>
    <row r="86" spans="1:23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Q86" s="17"/>
      <c r="R86" s="17"/>
      <c r="S86" s="17"/>
      <c r="T86" s="17"/>
      <c r="U86" s="17"/>
      <c r="V86" s="17"/>
      <c r="W86" s="17"/>
    </row>
    <row r="87" spans="1:23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Q87" s="17"/>
      <c r="R87" s="17"/>
      <c r="S87" s="17"/>
      <c r="T87" s="17"/>
      <c r="U87" s="17"/>
      <c r="V87" s="17"/>
      <c r="W87" s="17"/>
    </row>
    <row r="88" spans="1:23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Q88" s="17"/>
      <c r="R88" s="17"/>
      <c r="S88" s="17"/>
      <c r="T88" s="17"/>
      <c r="U88" s="17"/>
      <c r="V88" s="17"/>
      <c r="W88" s="17"/>
    </row>
    <row r="89" spans="1:23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Q89" s="17"/>
      <c r="R89" s="17"/>
      <c r="S89" s="17"/>
      <c r="T89" s="17"/>
      <c r="U89" s="17"/>
      <c r="V89" s="17"/>
      <c r="W89" s="17"/>
    </row>
    <row r="90" spans="1:2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Q90" s="17"/>
      <c r="R90" s="17"/>
      <c r="S90" s="17"/>
      <c r="T90" s="17"/>
      <c r="U90" s="17"/>
      <c r="V90" s="17"/>
      <c r="W90" s="17"/>
    </row>
    <row r="91" spans="1:23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Q91" s="17"/>
      <c r="R91" s="17"/>
      <c r="S91" s="17"/>
      <c r="T91" s="17"/>
      <c r="U91" s="17"/>
      <c r="V91" s="17"/>
      <c r="W91" s="17"/>
    </row>
    <row r="92" spans="1:23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Q92" s="17"/>
      <c r="R92" s="17"/>
      <c r="S92" s="17"/>
      <c r="T92" s="17"/>
      <c r="U92" s="17"/>
      <c r="V92" s="17"/>
      <c r="W92" s="17"/>
    </row>
    <row r="93" spans="1:23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Q93" s="17"/>
      <c r="R93" s="17"/>
      <c r="S93" s="17"/>
      <c r="T93" s="17"/>
      <c r="U93" s="17"/>
      <c r="V93" s="17"/>
      <c r="W93" s="17"/>
    </row>
    <row r="94" spans="1:23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Q94" s="17"/>
      <c r="R94" s="17"/>
      <c r="S94" s="17"/>
      <c r="T94" s="17"/>
      <c r="U94" s="17"/>
      <c r="V94" s="17"/>
      <c r="W94" s="17"/>
    </row>
    <row r="95" spans="1:23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Q95" s="17"/>
      <c r="R95" s="17"/>
      <c r="S95" s="17"/>
      <c r="T95" s="17"/>
      <c r="U95" s="17"/>
      <c r="V95" s="17"/>
      <c r="W95" s="17"/>
    </row>
    <row r="96" spans="1:23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Q96" s="17"/>
      <c r="R96" s="17"/>
      <c r="S96" s="17"/>
      <c r="T96" s="17"/>
      <c r="U96" s="17"/>
      <c r="V96" s="17"/>
      <c r="W96" s="17"/>
    </row>
    <row r="97" spans="1:23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Q97" s="17"/>
      <c r="R97" s="17"/>
      <c r="S97" s="17"/>
      <c r="T97" s="17"/>
      <c r="U97" s="17"/>
      <c r="V97" s="17"/>
      <c r="W97" s="17"/>
    </row>
    <row r="98" spans="1:23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Q98" s="17"/>
      <c r="R98" s="17"/>
      <c r="S98" s="17"/>
      <c r="T98" s="17"/>
      <c r="U98" s="17"/>
      <c r="V98" s="17"/>
      <c r="W98" s="17"/>
    </row>
    <row r="99" spans="1:23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Q99" s="17"/>
      <c r="R99" s="17"/>
      <c r="S99" s="17"/>
      <c r="T99" s="17"/>
      <c r="U99" s="17"/>
      <c r="V99" s="17"/>
      <c r="W99" s="17"/>
    </row>
    <row r="100" spans="1:23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Q100" s="17"/>
      <c r="R100" s="17"/>
      <c r="S100" s="17"/>
      <c r="T100" s="17"/>
      <c r="U100" s="17"/>
      <c r="V100" s="17"/>
      <c r="W100" s="17"/>
    </row>
    <row r="101" spans="1:23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Q101" s="17"/>
      <c r="R101" s="17"/>
      <c r="S101" s="17"/>
      <c r="T101" s="17"/>
      <c r="U101" s="17"/>
      <c r="V101" s="17"/>
      <c r="W101" s="17"/>
    </row>
    <row r="102" spans="1:23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Q102" s="17"/>
      <c r="R102" s="17"/>
      <c r="S102" s="17"/>
      <c r="T102" s="17"/>
      <c r="U102" s="17"/>
      <c r="V102" s="17"/>
      <c r="W102" s="17"/>
    </row>
    <row r="103" spans="1:23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Q103" s="17"/>
      <c r="R103" s="17"/>
      <c r="S103" s="17"/>
      <c r="T103" s="17"/>
      <c r="U103" s="17"/>
      <c r="V103" s="17"/>
      <c r="W103" s="17"/>
    </row>
    <row r="104" spans="1:23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Q104" s="17"/>
      <c r="R104" s="17"/>
      <c r="S104" s="17"/>
      <c r="T104" s="17"/>
      <c r="U104" s="17"/>
      <c r="V104" s="17"/>
      <c r="W104" s="17"/>
    </row>
    <row r="105" spans="1:23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Q105" s="17"/>
      <c r="R105" s="17"/>
      <c r="S105" s="17"/>
      <c r="T105" s="17"/>
      <c r="U105" s="17"/>
      <c r="V105" s="17"/>
      <c r="W105" s="17"/>
    </row>
    <row r="106" spans="1:23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Q106" s="17"/>
      <c r="R106" s="17"/>
      <c r="S106" s="17"/>
      <c r="T106" s="17"/>
      <c r="U106" s="17"/>
      <c r="V106" s="17"/>
      <c r="W106" s="17"/>
    </row>
    <row r="107" spans="1:23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Q107" s="17"/>
      <c r="R107" s="17"/>
      <c r="S107" s="17"/>
      <c r="T107" s="17"/>
      <c r="U107" s="17"/>
      <c r="V107" s="17"/>
      <c r="W107" s="17"/>
    </row>
    <row r="108" spans="1:23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Q108" s="17"/>
      <c r="R108" s="17"/>
      <c r="S108" s="17"/>
      <c r="T108" s="17"/>
      <c r="U108" s="17"/>
      <c r="V108" s="17"/>
      <c r="W108" s="17"/>
    </row>
    <row r="109" spans="1:23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Q109" s="17"/>
      <c r="R109" s="17"/>
      <c r="S109" s="17"/>
      <c r="T109" s="17"/>
      <c r="U109" s="17"/>
      <c r="V109" s="17"/>
      <c r="W109" s="17"/>
    </row>
    <row r="110" spans="1:23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Q110" s="17"/>
      <c r="R110" s="17"/>
      <c r="S110" s="17"/>
      <c r="T110" s="17"/>
      <c r="U110" s="17"/>
      <c r="V110" s="17"/>
      <c r="W110" s="17"/>
    </row>
    <row r="111" spans="1:23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Q111" s="17"/>
      <c r="R111" s="17"/>
      <c r="S111" s="17"/>
      <c r="T111" s="17"/>
      <c r="U111" s="17"/>
      <c r="V111" s="17"/>
      <c r="W111" s="17"/>
    </row>
    <row r="112" spans="1:23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Q112" s="17"/>
      <c r="R112" s="17"/>
      <c r="S112" s="17"/>
      <c r="T112" s="17"/>
      <c r="U112" s="17"/>
      <c r="V112" s="17"/>
      <c r="W112" s="17"/>
    </row>
    <row r="113" spans="1:23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Q113" s="17"/>
      <c r="R113" s="17"/>
      <c r="S113" s="17"/>
      <c r="T113" s="17"/>
      <c r="U113" s="17"/>
      <c r="V113" s="17"/>
      <c r="W113" s="17"/>
    </row>
    <row r="114" spans="1:23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Q114" s="17"/>
      <c r="R114" s="17"/>
      <c r="S114" s="17"/>
      <c r="T114" s="17"/>
      <c r="U114" s="17"/>
      <c r="V114" s="17"/>
      <c r="W114" s="17"/>
    </row>
    <row r="115" spans="1:23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Q115" s="17"/>
      <c r="R115" s="17"/>
      <c r="S115" s="17"/>
      <c r="T115" s="17"/>
      <c r="U115" s="17"/>
      <c r="V115" s="17"/>
      <c r="W115" s="17"/>
    </row>
    <row r="116" spans="1:23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Q116" s="17"/>
      <c r="R116" s="17"/>
      <c r="S116" s="17"/>
      <c r="T116" s="17"/>
      <c r="U116" s="17"/>
      <c r="V116" s="17"/>
      <c r="W116" s="17"/>
    </row>
    <row r="117" spans="1:23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Q117" s="17"/>
      <c r="R117" s="17"/>
      <c r="S117" s="17"/>
      <c r="T117" s="17"/>
      <c r="U117" s="17"/>
      <c r="V117" s="17"/>
      <c r="W117" s="17"/>
    </row>
    <row r="118" spans="1:23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Q118" s="17"/>
      <c r="R118" s="17"/>
      <c r="S118" s="17"/>
      <c r="T118" s="17"/>
      <c r="U118" s="17"/>
      <c r="V118" s="17"/>
      <c r="W118" s="17"/>
    </row>
    <row r="119" spans="1:23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Q119" s="17"/>
      <c r="R119" s="17"/>
      <c r="S119" s="17"/>
      <c r="T119" s="17"/>
      <c r="U119" s="17"/>
      <c r="V119" s="17"/>
      <c r="W119" s="17"/>
    </row>
    <row r="120" spans="1:23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Q120" s="17"/>
      <c r="R120" s="17"/>
      <c r="S120" s="17"/>
      <c r="T120" s="17"/>
      <c r="U120" s="17"/>
      <c r="V120" s="17"/>
      <c r="W120" s="17"/>
    </row>
    <row r="121" spans="1:23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Q121" s="17"/>
      <c r="R121" s="17"/>
      <c r="S121" s="17"/>
      <c r="T121" s="17"/>
      <c r="U121" s="17"/>
      <c r="V121" s="17"/>
      <c r="W121" s="17"/>
    </row>
    <row r="122" spans="1:23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Q122" s="17"/>
      <c r="R122" s="17"/>
      <c r="S122" s="17"/>
      <c r="T122" s="17"/>
      <c r="U122" s="17"/>
      <c r="V122" s="17"/>
      <c r="W122" s="17"/>
    </row>
    <row r="123" spans="1:23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Q123" s="17"/>
      <c r="R123" s="17"/>
      <c r="S123" s="17"/>
      <c r="T123" s="17"/>
      <c r="U123" s="17"/>
      <c r="V123" s="17"/>
      <c r="W123" s="17"/>
    </row>
    <row r="124" spans="1:23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Q124" s="17"/>
      <c r="R124" s="17"/>
      <c r="S124" s="17"/>
      <c r="T124" s="17"/>
      <c r="U124" s="17"/>
      <c r="V124" s="17"/>
      <c r="W124" s="17"/>
    </row>
    <row r="125" spans="1:23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Q125" s="17"/>
      <c r="R125" s="17"/>
      <c r="S125" s="17"/>
      <c r="T125" s="17"/>
      <c r="U125" s="17"/>
      <c r="V125" s="17"/>
      <c r="W125" s="17"/>
    </row>
    <row r="126" spans="1:23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Q126" s="17"/>
      <c r="R126" s="17"/>
      <c r="S126" s="17"/>
      <c r="T126" s="17"/>
      <c r="U126" s="17"/>
      <c r="V126" s="17"/>
      <c r="W126" s="17"/>
    </row>
    <row r="127" spans="1:23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Q127" s="17"/>
      <c r="R127" s="17"/>
      <c r="S127" s="17"/>
      <c r="T127" s="17"/>
      <c r="U127" s="17"/>
      <c r="V127" s="17"/>
      <c r="W127" s="17"/>
    </row>
    <row r="128" spans="1:23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Q128" s="17"/>
      <c r="R128" s="17"/>
      <c r="S128" s="17"/>
      <c r="T128" s="17"/>
      <c r="U128" s="17"/>
      <c r="V128" s="17"/>
      <c r="W128" s="17"/>
    </row>
    <row r="129" spans="1:23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Q129" s="17"/>
      <c r="R129" s="17"/>
      <c r="S129" s="17"/>
      <c r="T129" s="17"/>
      <c r="U129" s="17"/>
      <c r="V129" s="17"/>
      <c r="W129" s="17"/>
    </row>
    <row r="130" spans="1:23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Q130" s="17"/>
      <c r="R130" s="17"/>
      <c r="S130" s="17"/>
      <c r="T130" s="17"/>
      <c r="U130" s="17"/>
      <c r="V130" s="17"/>
      <c r="W130" s="17"/>
    </row>
    <row r="131" spans="1:23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Q131" s="17"/>
      <c r="R131" s="17"/>
      <c r="S131" s="17"/>
      <c r="T131" s="17"/>
      <c r="U131" s="17"/>
      <c r="V131" s="17"/>
      <c r="W131" s="17"/>
    </row>
    <row r="132" spans="1:23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Q132" s="17"/>
      <c r="R132" s="17"/>
      <c r="S132" s="17"/>
      <c r="T132" s="17"/>
      <c r="U132" s="17"/>
      <c r="V132" s="17"/>
      <c r="W132" s="17"/>
    </row>
    <row r="133" spans="1:23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Q133" s="17"/>
      <c r="R133" s="17"/>
      <c r="S133" s="17"/>
      <c r="T133" s="17"/>
      <c r="U133" s="17"/>
      <c r="V133" s="17"/>
      <c r="W133" s="17"/>
    </row>
    <row r="134" spans="1:23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Q134" s="17"/>
      <c r="R134" s="17"/>
      <c r="S134" s="17"/>
      <c r="T134" s="17"/>
      <c r="U134" s="17"/>
      <c r="V134" s="17"/>
      <c r="W134" s="17"/>
    </row>
    <row r="135" spans="1:23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Q135" s="17"/>
      <c r="R135" s="17"/>
      <c r="S135" s="17"/>
      <c r="T135" s="17"/>
      <c r="U135" s="17"/>
      <c r="V135" s="17"/>
      <c r="W135" s="17"/>
    </row>
    <row r="136" spans="1:23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Q136" s="17"/>
      <c r="R136" s="17"/>
      <c r="S136" s="17"/>
      <c r="T136" s="17"/>
      <c r="U136" s="17"/>
      <c r="V136" s="17"/>
      <c r="W136" s="17"/>
    </row>
    <row r="137" spans="1:23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Q137" s="17"/>
      <c r="R137" s="17"/>
      <c r="S137" s="17"/>
      <c r="T137" s="17"/>
      <c r="U137" s="17"/>
      <c r="V137" s="17"/>
      <c r="W137" s="17"/>
    </row>
    <row r="138" spans="1:23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Q138" s="17"/>
      <c r="R138" s="17"/>
      <c r="S138" s="17"/>
      <c r="T138" s="17"/>
      <c r="U138" s="17"/>
      <c r="V138" s="17"/>
      <c r="W138" s="17"/>
    </row>
    <row r="139" spans="1:23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Q139" s="17"/>
      <c r="R139" s="17"/>
      <c r="S139" s="17"/>
      <c r="T139" s="17"/>
      <c r="U139" s="17"/>
      <c r="V139" s="17"/>
      <c r="W139" s="17"/>
    </row>
    <row r="140" spans="1:23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Q140" s="17"/>
      <c r="R140" s="17"/>
      <c r="S140" s="17"/>
      <c r="T140" s="17"/>
      <c r="U140" s="17"/>
      <c r="V140" s="17"/>
      <c r="W140" s="17"/>
    </row>
    <row r="141" spans="1:23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Q141" s="17"/>
      <c r="R141" s="17"/>
      <c r="S141" s="17"/>
      <c r="T141" s="17"/>
      <c r="U141" s="17"/>
      <c r="V141" s="17"/>
      <c r="W141" s="17"/>
    </row>
    <row r="142" spans="1:23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Q142" s="17"/>
      <c r="R142" s="17"/>
      <c r="S142" s="17"/>
      <c r="T142" s="17"/>
      <c r="U142" s="17"/>
      <c r="V142" s="17"/>
      <c r="W142" s="17"/>
    </row>
    <row r="143" spans="1:23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Q143" s="17"/>
      <c r="R143" s="17"/>
      <c r="S143" s="17"/>
      <c r="T143" s="17"/>
      <c r="U143" s="17"/>
      <c r="V143" s="17"/>
      <c r="W143" s="17"/>
    </row>
    <row r="144" spans="1:23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Q144" s="17"/>
      <c r="R144" s="17"/>
      <c r="S144" s="17"/>
      <c r="T144" s="17"/>
      <c r="U144" s="17"/>
      <c r="V144" s="17"/>
      <c r="W144" s="17"/>
    </row>
    <row r="145" spans="1:23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Q145" s="17"/>
      <c r="R145" s="17"/>
      <c r="S145" s="17"/>
      <c r="T145" s="17"/>
      <c r="U145" s="17"/>
      <c r="V145" s="17"/>
      <c r="W145" s="17"/>
    </row>
    <row r="146" spans="1:23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Q146" s="17"/>
      <c r="R146" s="17"/>
      <c r="S146" s="17"/>
      <c r="T146" s="17"/>
      <c r="U146" s="17"/>
      <c r="V146" s="17"/>
      <c r="W146" s="17"/>
    </row>
    <row r="147" spans="1:23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Q147" s="17"/>
      <c r="R147" s="17"/>
      <c r="S147" s="17"/>
      <c r="T147" s="17"/>
      <c r="U147" s="17"/>
      <c r="V147" s="17"/>
      <c r="W147" s="17"/>
    </row>
    <row r="148" spans="1:23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Q148" s="17"/>
      <c r="R148" s="17"/>
      <c r="S148" s="17"/>
      <c r="T148" s="17"/>
      <c r="U148" s="17"/>
      <c r="V148" s="17"/>
      <c r="W148" s="17"/>
    </row>
    <row r="149" spans="1:23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Q149" s="17"/>
      <c r="R149" s="17"/>
      <c r="S149" s="17"/>
      <c r="T149" s="17"/>
      <c r="U149" s="17"/>
      <c r="V149" s="17"/>
      <c r="W149" s="17"/>
    </row>
    <row r="150" spans="1:23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Q150" s="17"/>
      <c r="R150" s="17"/>
      <c r="S150" s="17"/>
      <c r="T150" s="17"/>
      <c r="U150" s="17"/>
      <c r="V150" s="17"/>
      <c r="W150" s="17"/>
    </row>
    <row r="151" spans="1:23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Q151" s="17"/>
      <c r="R151" s="17"/>
      <c r="S151" s="17"/>
      <c r="T151" s="17"/>
      <c r="U151" s="17"/>
      <c r="V151" s="17"/>
      <c r="W151" s="17"/>
    </row>
    <row r="152" spans="1:23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Q152" s="17"/>
      <c r="R152" s="17"/>
      <c r="S152" s="17"/>
      <c r="T152" s="17"/>
      <c r="U152" s="17"/>
      <c r="V152" s="17"/>
      <c r="W152" s="17"/>
    </row>
    <row r="153" spans="1:23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Q153" s="17"/>
      <c r="R153" s="17"/>
      <c r="S153" s="17"/>
      <c r="T153" s="17"/>
      <c r="U153" s="17"/>
      <c r="V153" s="17"/>
      <c r="W153" s="17"/>
    </row>
    <row r="154" spans="1:23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Q154" s="17"/>
      <c r="R154" s="17"/>
      <c r="S154" s="17"/>
      <c r="T154" s="17"/>
      <c r="U154" s="17"/>
      <c r="V154" s="17"/>
      <c r="W154" s="17"/>
    </row>
    <row r="155" spans="1:23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Q155" s="17"/>
      <c r="R155" s="17"/>
      <c r="S155" s="17"/>
      <c r="T155" s="17"/>
      <c r="U155" s="17"/>
      <c r="V155" s="17"/>
      <c r="W155" s="17"/>
    </row>
    <row r="156" spans="1:23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Q156" s="17"/>
      <c r="R156" s="17"/>
      <c r="S156" s="17"/>
      <c r="T156" s="17"/>
      <c r="U156" s="17"/>
      <c r="V156" s="17"/>
      <c r="W156" s="17"/>
    </row>
    <row r="157" spans="1:23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Q157" s="17"/>
      <c r="R157" s="17"/>
      <c r="S157" s="17"/>
      <c r="T157" s="17"/>
      <c r="U157" s="17"/>
      <c r="V157" s="17"/>
      <c r="W157" s="17"/>
    </row>
    <row r="158" spans="1:23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Q158" s="17"/>
      <c r="R158" s="17"/>
      <c r="S158" s="17"/>
      <c r="T158" s="17"/>
      <c r="U158" s="17"/>
      <c r="V158" s="17"/>
      <c r="W158" s="17"/>
    </row>
    <row r="159" spans="1:23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Q159" s="17"/>
      <c r="R159" s="17"/>
      <c r="S159" s="17"/>
      <c r="T159" s="17"/>
      <c r="U159" s="17"/>
      <c r="V159" s="17"/>
      <c r="W159" s="17"/>
    </row>
    <row r="160" spans="1:23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Q160" s="17"/>
      <c r="R160" s="17"/>
      <c r="S160" s="17"/>
      <c r="T160" s="17"/>
      <c r="U160" s="17"/>
      <c r="V160" s="17"/>
      <c r="W160" s="17"/>
    </row>
    <row r="161" spans="1:23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Q161" s="17"/>
      <c r="R161" s="17"/>
      <c r="S161" s="17"/>
      <c r="T161" s="17"/>
      <c r="U161" s="17"/>
      <c r="V161" s="17"/>
      <c r="W161" s="17"/>
    </row>
    <row r="162" spans="1:23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Q162" s="17"/>
      <c r="R162" s="17"/>
      <c r="S162" s="17"/>
      <c r="T162" s="17"/>
      <c r="U162" s="17"/>
      <c r="V162" s="17"/>
      <c r="W162" s="17"/>
    </row>
    <row r="163" spans="1:23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Q163" s="17"/>
      <c r="R163" s="17"/>
      <c r="S163" s="17"/>
      <c r="T163" s="17"/>
      <c r="U163" s="17"/>
      <c r="V163" s="17"/>
      <c r="W163" s="17"/>
    </row>
    <row r="164" spans="1:23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Q164" s="17"/>
      <c r="R164" s="17"/>
      <c r="S164" s="17"/>
      <c r="T164" s="17"/>
      <c r="U164" s="17"/>
      <c r="V164" s="17"/>
      <c r="W164" s="17"/>
    </row>
    <row r="165" spans="1:23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Q165" s="17"/>
      <c r="R165" s="17"/>
      <c r="S165" s="17"/>
      <c r="T165" s="17"/>
      <c r="U165" s="17"/>
      <c r="V165" s="17"/>
      <c r="W165" s="17"/>
    </row>
    <row r="166" spans="1:23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Q166" s="17"/>
      <c r="R166" s="17"/>
      <c r="S166" s="17"/>
      <c r="T166" s="17"/>
      <c r="U166" s="17"/>
      <c r="V166" s="17"/>
      <c r="W166" s="17"/>
    </row>
    <row r="167" spans="1:23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Q167" s="17"/>
      <c r="R167" s="17"/>
      <c r="S167" s="17"/>
      <c r="T167" s="17"/>
      <c r="U167" s="17"/>
      <c r="V167" s="17"/>
      <c r="W167" s="17"/>
    </row>
    <row r="168" spans="1:23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Q168" s="17"/>
      <c r="R168" s="17"/>
      <c r="S168" s="17"/>
      <c r="T168" s="17"/>
      <c r="U168" s="17"/>
      <c r="V168" s="17"/>
      <c r="W168" s="17"/>
    </row>
    <row r="169" spans="1:23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Q169" s="17"/>
      <c r="R169" s="17"/>
      <c r="S169" s="17"/>
      <c r="T169" s="17"/>
      <c r="U169" s="17"/>
      <c r="V169" s="17"/>
      <c r="W169" s="17"/>
    </row>
    <row r="170" spans="1:23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Q170" s="17"/>
      <c r="R170" s="17"/>
      <c r="S170" s="17"/>
      <c r="T170" s="17"/>
      <c r="U170" s="17"/>
      <c r="V170" s="17"/>
      <c r="W170" s="17"/>
    </row>
    <row r="171" spans="1:23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Q171" s="17"/>
      <c r="R171" s="17"/>
      <c r="S171" s="17"/>
      <c r="T171" s="17"/>
      <c r="U171" s="17"/>
      <c r="V171" s="17"/>
      <c r="W171" s="17"/>
    </row>
    <row r="172" spans="1:23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Q172" s="17"/>
      <c r="R172" s="17"/>
      <c r="S172" s="17"/>
      <c r="T172" s="17"/>
      <c r="U172" s="17"/>
      <c r="V172" s="17"/>
      <c r="W172" s="17"/>
    </row>
    <row r="173" spans="1:23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Q173" s="17"/>
      <c r="R173" s="17"/>
      <c r="S173" s="17"/>
      <c r="T173" s="17"/>
      <c r="U173" s="17"/>
      <c r="V173" s="17"/>
      <c r="W173" s="17"/>
    </row>
    <row r="174" spans="1:23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Q174" s="17"/>
      <c r="R174" s="17"/>
      <c r="S174" s="17"/>
      <c r="T174" s="17"/>
      <c r="U174" s="17"/>
      <c r="V174" s="17"/>
      <c r="W174" s="17"/>
    </row>
    <row r="175" spans="1:23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Q175" s="17"/>
      <c r="R175" s="17"/>
      <c r="S175" s="17"/>
      <c r="T175" s="17"/>
      <c r="U175" s="17"/>
      <c r="V175" s="17"/>
      <c r="W175" s="17"/>
    </row>
    <row r="176" spans="1:23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Q176" s="17"/>
      <c r="R176" s="17"/>
      <c r="S176" s="17"/>
      <c r="T176" s="17"/>
      <c r="U176" s="17"/>
      <c r="V176" s="17"/>
      <c r="W176" s="17"/>
    </row>
    <row r="177" spans="1:23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Q177" s="17"/>
      <c r="R177" s="17"/>
      <c r="S177" s="17"/>
      <c r="T177" s="17"/>
      <c r="U177" s="17"/>
      <c r="V177" s="17"/>
      <c r="W177" s="17"/>
    </row>
    <row r="178" spans="1:23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Q178" s="17"/>
      <c r="R178" s="17"/>
      <c r="S178" s="17"/>
      <c r="T178" s="17"/>
      <c r="U178" s="17"/>
      <c r="V178" s="17"/>
      <c r="W178" s="17"/>
    </row>
    <row r="179" spans="1:23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Q179" s="17"/>
      <c r="R179" s="17"/>
      <c r="S179" s="17"/>
      <c r="T179" s="17"/>
      <c r="U179" s="17"/>
      <c r="V179" s="17"/>
      <c r="W179" s="17"/>
    </row>
    <row r="180" spans="1:23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Q180" s="17"/>
      <c r="R180" s="17"/>
      <c r="S180" s="17"/>
      <c r="T180" s="17"/>
      <c r="U180" s="17"/>
      <c r="V180" s="17"/>
      <c r="W180" s="17"/>
    </row>
    <row r="181" spans="1:23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Q181" s="17"/>
      <c r="R181" s="17"/>
      <c r="S181" s="17"/>
      <c r="T181" s="17"/>
      <c r="U181" s="17"/>
      <c r="V181" s="17"/>
      <c r="W181" s="17"/>
    </row>
    <row r="182" spans="1:23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Q182" s="17"/>
      <c r="R182" s="17"/>
      <c r="S182" s="17"/>
      <c r="T182" s="17"/>
      <c r="U182" s="17"/>
      <c r="V182" s="17"/>
      <c r="W182" s="17"/>
    </row>
    <row r="183" spans="1:23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Q183" s="17"/>
      <c r="R183" s="17"/>
      <c r="S183" s="17"/>
      <c r="T183" s="17"/>
      <c r="U183" s="17"/>
      <c r="V183" s="17"/>
      <c r="W183" s="17"/>
    </row>
    <row r="184" spans="1:23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Q184" s="17"/>
      <c r="R184" s="17"/>
      <c r="S184" s="17"/>
      <c r="T184" s="17"/>
      <c r="U184" s="17"/>
      <c r="V184" s="17"/>
      <c r="W184" s="17"/>
    </row>
    <row r="185" spans="1:23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Q185" s="17"/>
      <c r="R185" s="17"/>
      <c r="S185" s="17"/>
      <c r="T185" s="17"/>
      <c r="U185" s="17"/>
      <c r="V185" s="17"/>
      <c r="W185" s="17"/>
    </row>
    <row r="186" spans="1:23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Q186" s="17"/>
      <c r="R186" s="17"/>
      <c r="S186" s="17"/>
      <c r="T186" s="17"/>
      <c r="U186" s="17"/>
      <c r="V186" s="17"/>
      <c r="W186" s="17"/>
    </row>
    <row r="187" spans="1:23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Q187" s="17"/>
      <c r="R187" s="17"/>
      <c r="S187" s="17"/>
      <c r="T187" s="17"/>
      <c r="U187" s="17"/>
      <c r="V187" s="17"/>
      <c r="W187" s="17"/>
    </row>
    <row r="188" spans="1:23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Q188" s="17"/>
      <c r="R188" s="17"/>
      <c r="S188" s="17"/>
      <c r="T188" s="17"/>
      <c r="U188" s="17"/>
      <c r="V188" s="17"/>
      <c r="W188" s="17"/>
    </row>
    <row r="189" spans="1:23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Q189" s="17"/>
      <c r="R189" s="17"/>
      <c r="S189" s="17"/>
      <c r="T189" s="17"/>
      <c r="U189" s="17"/>
      <c r="V189" s="17"/>
      <c r="W189" s="17"/>
    </row>
    <row r="190" spans="1:23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Q190" s="17"/>
      <c r="R190" s="17"/>
      <c r="S190" s="17"/>
      <c r="T190" s="17"/>
      <c r="U190" s="17"/>
      <c r="V190" s="17"/>
      <c r="W190" s="17"/>
    </row>
    <row r="191" spans="1:23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Q191" s="17"/>
      <c r="R191" s="17"/>
      <c r="S191" s="17"/>
      <c r="T191" s="17"/>
      <c r="U191" s="17"/>
      <c r="V191" s="17"/>
      <c r="W191" s="17"/>
    </row>
    <row r="192" spans="1:23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Q192" s="17"/>
      <c r="R192" s="17"/>
      <c r="S192" s="17"/>
      <c r="T192" s="17"/>
      <c r="U192" s="17"/>
      <c r="V192" s="17"/>
      <c r="W192" s="17"/>
    </row>
    <row r="193" spans="1:23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Q193" s="17"/>
      <c r="R193" s="17"/>
      <c r="S193" s="17"/>
      <c r="T193" s="17"/>
      <c r="U193" s="17"/>
      <c r="V193" s="17"/>
      <c r="W193" s="17"/>
    </row>
    <row r="194" spans="1:23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Q194" s="17"/>
      <c r="R194" s="17"/>
      <c r="S194" s="17"/>
      <c r="T194" s="17"/>
      <c r="U194" s="17"/>
      <c r="V194" s="17"/>
      <c r="W194" s="17"/>
    </row>
    <row r="195" spans="1:23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Q195" s="17"/>
      <c r="R195" s="17"/>
      <c r="S195" s="17"/>
      <c r="T195" s="17"/>
      <c r="U195" s="17"/>
      <c r="V195" s="17"/>
      <c r="W195" s="17"/>
    </row>
    <row r="196" spans="1:23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Q196" s="17"/>
      <c r="R196" s="17"/>
      <c r="S196" s="17"/>
      <c r="T196" s="17"/>
      <c r="U196" s="17"/>
      <c r="V196" s="17"/>
      <c r="W196" s="17"/>
    </row>
    <row r="197" spans="1:23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Q197" s="17"/>
      <c r="R197" s="17"/>
      <c r="S197" s="17"/>
      <c r="T197" s="17"/>
      <c r="U197" s="17"/>
      <c r="V197" s="17"/>
      <c r="W197" s="17"/>
    </row>
    <row r="198" spans="1:23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Q198" s="17"/>
      <c r="R198" s="17"/>
      <c r="S198" s="17"/>
      <c r="T198" s="17"/>
      <c r="U198" s="17"/>
      <c r="V198" s="17"/>
      <c r="W198" s="17"/>
    </row>
    <row r="199" spans="1:23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Q199" s="17"/>
      <c r="R199" s="17"/>
      <c r="S199" s="17"/>
      <c r="T199" s="17"/>
      <c r="U199" s="17"/>
      <c r="V199" s="17"/>
      <c r="W199" s="17"/>
    </row>
    <row r="200" spans="1:23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Q200" s="17"/>
      <c r="R200" s="17"/>
      <c r="S200" s="17"/>
      <c r="T200" s="17"/>
      <c r="U200" s="17"/>
      <c r="V200" s="17"/>
      <c r="W200" s="17"/>
    </row>
    <row r="201" spans="1:23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Q201" s="17"/>
      <c r="R201" s="17"/>
      <c r="S201" s="17"/>
      <c r="T201" s="17"/>
      <c r="U201" s="17"/>
      <c r="V201" s="17"/>
      <c r="W201" s="17"/>
    </row>
    <row r="202" spans="1:23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Q202" s="17"/>
      <c r="R202" s="17"/>
      <c r="S202" s="17"/>
      <c r="T202" s="17"/>
      <c r="U202" s="17"/>
      <c r="V202" s="17"/>
      <c r="W202" s="17"/>
    </row>
    <row r="203" spans="1:23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Q203" s="17"/>
      <c r="R203" s="17"/>
      <c r="S203" s="17"/>
      <c r="T203" s="17"/>
      <c r="U203" s="17"/>
      <c r="V203" s="17"/>
      <c r="W203" s="17"/>
    </row>
    <row r="204" spans="1:23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Q204" s="17"/>
      <c r="R204" s="17"/>
      <c r="S204" s="17"/>
      <c r="T204" s="17"/>
      <c r="U204" s="17"/>
      <c r="V204" s="17"/>
      <c r="W204" s="17"/>
    </row>
    <row r="205" spans="1:23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Q205" s="17"/>
      <c r="R205" s="17"/>
      <c r="S205" s="17"/>
      <c r="T205" s="17"/>
      <c r="U205" s="17"/>
      <c r="V205" s="17"/>
      <c r="W205" s="17"/>
    </row>
    <row r="206" spans="1:23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Q206" s="17"/>
      <c r="R206" s="17"/>
      <c r="S206" s="17"/>
      <c r="T206" s="17"/>
      <c r="U206" s="17"/>
      <c r="V206" s="17"/>
      <c r="W206" s="17"/>
    </row>
    <row r="207" spans="1:23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Q207" s="17"/>
      <c r="R207" s="17"/>
      <c r="S207" s="17"/>
      <c r="T207" s="17"/>
      <c r="U207" s="17"/>
      <c r="V207" s="17"/>
      <c r="W207" s="17"/>
    </row>
    <row r="208" spans="1:23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Q208" s="17"/>
      <c r="R208" s="17"/>
      <c r="S208" s="17"/>
      <c r="T208" s="17"/>
      <c r="U208" s="17"/>
      <c r="V208" s="17"/>
      <c r="W208" s="17"/>
    </row>
    <row r="209" spans="1:23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Q209" s="17"/>
      <c r="R209" s="17"/>
      <c r="S209" s="17"/>
      <c r="T209" s="17"/>
      <c r="U209" s="17"/>
      <c r="V209" s="17"/>
      <c r="W209" s="17"/>
    </row>
    <row r="210" spans="1:23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Q210" s="17"/>
      <c r="R210" s="17"/>
      <c r="S210" s="17"/>
      <c r="T210" s="17"/>
      <c r="U210" s="17"/>
      <c r="V210" s="17"/>
      <c r="W210" s="17"/>
    </row>
    <row r="211" spans="1:23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Q211" s="17"/>
      <c r="R211" s="17"/>
      <c r="S211" s="17"/>
      <c r="T211" s="17"/>
      <c r="U211" s="17"/>
      <c r="V211" s="17"/>
      <c r="W211" s="17"/>
    </row>
    <row r="212" spans="1:23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Q212" s="17"/>
      <c r="R212" s="17"/>
      <c r="S212" s="17"/>
      <c r="T212" s="17"/>
      <c r="U212" s="17"/>
      <c r="V212" s="17"/>
      <c r="W212" s="17"/>
    </row>
    <row r="213" spans="1:23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Q213" s="17"/>
      <c r="R213" s="17"/>
      <c r="S213" s="17"/>
      <c r="T213" s="17"/>
      <c r="U213" s="17"/>
      <c r="V213" s="17"/>
      <c r="W213" s="17"/>
    </row>
    <row r="214" spans="1:23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Q214" s="17"/>
      <c r="R214" s="17"/>
      <c r="S214" s="17"/>
      <c r="T214" s="17"/>
      <c r="U214" s="17"/>
      <c r="V214" s="17"/>
      <c r="W214" s="17"/>
    </row>
    <row r="215" spans="1:23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Q215" s="17"/>
      <c r="R215" s="17"/>
      <c r="S215" s="17"/>
      <c r="T215" s="17"/>
      <c r="U215" s="17"/>
      <c r="V215" s="17"/>
      <c r="W215" s="17"/>
    </row>
    <row r="216" spans="1:23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Q216" s="17"/>
      <c r="R216" s="17"/>
      <c r="S216" s="17"/>
      <c r="T216" s="17"/>
      <c r="U216" s="17"/>
      <c r="V216" s="17"/>
      <c r="W216" s="17"/>
    </row>
    <row r="217" spans="1:23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Q217" s="17"/>
      <c r="R217" s="17"/>
      <c r="S217" s="17"/>
      <c r="T217" s="17"/>
      <c r="U217" s="17"/>
      <c r="V217" s="17"/>
      <c r="W217" s="17"/>
    </row>
    <row r="218" spans="1:23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Q218" s="17"/>
      <c r="R218" s="17"/>
      <c r="S218" s="17"/>
      <c r="T218" s="17"/>
      <c r="U218" s="17"/>
      <c r="V218" s="17"/>
      <c r="W218" s="17"/>
    </row>
    <row r="219" spans="1:23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Q219" s="17"/>
      <c r="R219" s="17"/>
      <c r="S219" s="17"/>
      <c r="T219" s="17"/>
      <c r="U219" s="17"/>
      <c r="V219" s="17"/>
      <c r="W219" s="17"/>
    </row>
    <row r="220" spans="1:23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Q220" s="17"/>
      <c r="R220" s="17"/>
      <c r="S220" s="17"/>
      <c r="T220" s="17"/>
      <c r="U220" s="17"/>
      <c r="V220" s="17"/>
      <c r="W220" s="17"/>
    </row>
    <row r="221" spans="1:23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Q221" s="17"/>
      <c r="R221" s="17"/>
      <c r="S221" s="17"/>
      <c r="T221" s="17"/>
      <c r="U221" s="17"/>
      <c r="V221" s="17"/>
      <c r="W221" s="17"/>
    </row>
    <row r="222" spans="1:23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Q222" s="17"/>
      <c r="R222" s="17"/>
      <c r="S222" s="17"/>
      <c r="T222" s="17"/>
      <c r="U222" s="17"/>
      <c r="V222" s="17"/>
      <c r="W222" s="17"/>
    </row>
    <row r="223" spans="1:23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Q223" s="17"/>
      <c r="R223" s="17"/>
      <c r="S223" s="17"/>
      <c r="T223" s="17"/>
      <c r="U223" s="17"/>
      <c r="V223" s="17"/>
      <c r="W223" s="17"/>
    </row>
    <row r="224" spans="1:23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Q224" s="17"/>
      <c r="R224" s="17"/>
      <c r="S224" s="17"/>
      <c r="T224" s="17"/>
      <c r="U224" s="17"/>
      <c r="V224" s="17"/>
      <c r="W224" s="17"/>
    </row>
    <row r="225" spans="1:23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Q225" s="17"/>
      <c r="R225" s="17"/>
      <c r="S225" s="17"/>
      <c r="T225" s="17"/>
      <c r="U225" s="17"/>
      <c r="V225" s="17"/>
      <c r="W225" s="17"/>
    </row>
    <row r="226" spans="1:23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Q226" s="17"/>
      <c r="R226" s="17"/>
      <c r="S226" s="17"/>
      <c r="T226" s="17"/>
      <c r="U226" s="17"/>
      <c r="V226" s="17"/>
      <c r="W226" s="17"/>
    </row>
    <row r="227" spans="1:23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Q227" s="17"/>
      <c r="R227" s="17"/>
      <c r="S227" s="17"/>
      <c r="T227" s="17"/>
      <c r="U227" s="17"/>
      <c r="V227" s="17"/>
      <c r="W227" s="17"/>
    </row>
    <row r="228" spans="1:23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Q228" s="17"/>
      <c r="R228" s="17"/>
      <c r="S228" s="17"/>
      <c r="T228" s="17"/>
      <c r="U228" s="17"/>
      <c r="V228" s="17"/>
      <c r="W228" s="17"/>
    </row>
    <row r="229" spans="1:23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Q229" s="17"/>
      <c r="R229" s="17"/>
      <c r="S229" s="17"/>
      <c r="T229" s="17"/>
      <c r="U229" s="17"/>
      <c r="V229" s="17"/>
      <c r="W229" s="17"/>
    </row>
    <row r="230" spans="1:23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Q230" s="17"/>
      <c r="R230" s="17"/>
      <c r="S230" s="17"/>
      <c r="T230" s="17"/>
      <c r="U230" s="17"/>
      <c r="V230" s="17"/>
      <c r="W230" s="17"/>
    </row>
    <row r="231" spans="1:23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Q231" s="17"/>
      <c r="R231" s="17"/>
      <c r="S231" s="17"/>
      <c r="T231" s="17"/>
      <c r="U231" s="17"/>
      <c r="V231" s="17"/>
      <c r="W231" s="17"/>
    </row>
    <row r="232" spans="1:23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Q232" s="17"/>
      <c r="R232" s="17"/>
      <c r="S232" s="17"/>
      <c r="T232" s="17"/>
      <c r="U232" s="17"/>
      <c r="V232" s="17"/>
      <c r="W232" s="17"/>
    </row>
    <row r="233" spans="1:23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Q233" s="17"/>
      <c r="R233" s="17"/>
      <c r="S233" s="17"/>
      <c r="T233" s="17"/>
      <c r="U233" s="17"/>
      <c r="V233" s="17"/>
      <c r="W233" s="17"/>
    </row>
    <row r="234" spans="1:23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Q234" s="17"/>
      <c r="R234" s="17"/>
      <c r="S234" s="17"/>
      <c r="T234" s="17"/>
      <c r="U234" s="17"/>
      <c r="V234" s="17"/>
      <c r="W234" s="17"/>
    </row>
    <row r="235" spans="1:23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Q235" s="17"/>
      <c r="R235" s="17"/>
      <c r="S235" s="17"/>
      <c r="T235" s="17"/>
      <c r="U235" s="17"/>
      <c r="V235" s="17"/>
      <c r="W235" s="17"/>
    </row>
    <row r="236" spans="1:23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Q236" s="17"/>
      <c r="R236" s="17"/>
      <c r="S236" s="17"/>
      <c r="T236" s="17"/>
      <c r="U236" s="17"/>
      <c r="V236" s="17"/>
      <c r="W236" s="17"/>
    </row>
    <row r="237" spans="1:23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Q237" s="17"/>
      <c r="R237" s="17"/>
      <c r="S237" s="17"/>
      <c r="T237" s="17"/>
      <c r="U237" s="17"/>
      <c r="V237" s="17"/>
      <c r="W237" s="17"/>
    </row>
    <row r="238" spans="1:23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Q238" s="17"/>
      <c r="R238" s="17"/>
      <c r="S238" s="17"/>
      <c r="T238" s="17"/>
      <c r="U238" s="17"/>
      <c r="V238" s="17"/>
      <c r="W238" s="17"/>
    </row>
    <row r="239" spans="1:23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Q239" s="17"/>
      <c r="R239" s="17"/>
      <c r="S239" s="17"/>
      <c r="T239" s="17"/>
      <c r="U239" s="17"/>
      <c r="V239" s="17"/>
      <c r="W239" s="17"/>
    </row>
    <row r="240" spans="1:23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Q240" s="17"/>
      <c r="R240" s="17"/>
      <c r="S240" s="17"/>
      <c r="T240" s="17"/>
      <c r="U240" s="17"/>
      <c r="V240" s="17"/>
      <c r="W240" s="17"/>
    </row>
    <row r="241" spans="1:23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Q241" s="17"/>
      <c r="R241" s="17"/>
      <c r="S241" s="17"/>
      <c r="T241" s="17"/>
      <c r="U241" s="17"/>
      <c r="V241" s="17"/>
      <c r="W241" s="17"/>
    </row>
    <row r="242" spans="1:23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Q242" s="17"/>
      <c r="R242" s="17"/>
      <c r="S242" s="17"/>
      <c r="T242" s="17"/>
      <c r="U242" s="17"/>
      <c r="V242" s="17"/>
      <c r="W242" s="17"/>
    </row>
    <row r="243" spans="1:23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Q243" s="17"/>
      <c r="R243" s="17"/>
      <c r="S243" s="17"/>
      <c r="T243" s="17"/>
      <c r="U243" s="17"/>
      <c r="V243" s="17"/>
      <c r="W243" s="17"/>
    </row>
    <row r="244" spans="1:23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Q244" s="17"/>
      <c r="R244" s="17"/>
      <c r="S244" s="17"/>
      <c r="T244" s="17"/>
      <c r="U244" s="17"/>
      <c r="V244" s="17"/>
      <c r="W244" s="17"/>
    </row>
    <row r="245" spans="1:23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Q245" s="17"/>
      <c r="R245" s="17"/>
      <c r="S245" s="17"/>
      <c r="T245" s="17"/>
      <c r="U245" s="17"/>
      <c r="V245" s="17"/>
      <c r="W245" s="17"/>
    </row>
    <row r="246" spans="1:23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Q246" s="17"/>
      <c r="R246" s="17"/>
      <c r="S246" s="17"/>
      <c r="T246" s="17"/>
      <c r="U246" s="17"/>
      <c r="V246" s="17"/>
      <c r="W246" s="17"/>
    </row>
    <row r="247" spans="1:23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Q247" s="17"/>
      <c r="R247" s="17"/>
      <c r="S247" s="17"/>
      <c r="T247" s="17"/>
      <c r="U247" s="17"/>
      <c r="V247" s="17"/>
      <c r="W247" s="17"/>
    </row>
    <row r="248" spans="1:23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Q248" s="17"/>
      <c r="R248" s="17"/>
      <c r="S248" s="17"/>
      <c r="T248" s="17"/>
      <c r="U248" s="17"/>
      <c r="V248" s="17"/>
      <c r="W248" s="17"/>
    </row>
    <row r="249" spans="1:23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Q249" s="17"/>
      <c r="R249" s="17"/>
      <c r="S249" s="17"/>
      <c r="T249" s="17"/>
      <c r="U249" s="17"/>
      <c r="V249" s="17"/>
      <c r="W249" s="17"/>
    </row>
    <row r="250" spans="1:23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Q250" s="17"/>
      <c r="R250" s="17"/>
      <c r="S250" s="17"/>
      <c r="T250" s="17"/>
      <c r="U250" s="17"/>
      <c r="V250" s="17"/>
      <c r="W250" s="17"/>
    </row>
    <row r="251" spans="1:23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Q251" s="17"/>
      <c r="R251" s="17"/>
      <c r="S251" s="17"/>
      <c r="T251" s="17"/>
      <c r="U251" s="17"/>
      <c r="V251" s="17"/>
      <c r="W251" s="17"/>
    </row>
    <row r="252" spans="1:23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Q252" s="17"/>
      <c r="R252" s="17"/>
      <c r="S252" s="17"/>
      <c r="T252" s="17"/>
      <c r="U252" s="17"/>
      <c r="V252" s="17"/>
      <c r="W252" s="17"/>
    </row>
    <row r="253" spans="1:23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Q253" s="17"/>
      <c r="R253" s="17"/>
      <c r="S253" s="17"/>
      <c r="T253" s="17"/>
      <c r="U253" s="17"/>
      <c r="V253" s="17"/>
      <c r="W253" s="17"/>
    </row>
    <row r="254" spans="1:23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Q254" s="17"/>
      <c r="R254" s="17"/>
      <c r="S254" s="17"/>
      <c r="T254" s="17"/>
      <c r="U254" s="17"/>
      <c r="V254" s="17"/>
      <c r="W254" s="17"/>
    </row>
    <row r="255" spans="1:23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Q255" s="17"/>
      <c r="R255" s="17"/>
      <c r="S255" s="17"/>
      <c r="T255" s="17"/>
      <c r="U255" s="17"/>
      <c r="V255" s="17"/>
      <c r="W255" s="17"/>
    </row>
    <row r="256" spans="1:23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Q256" s="17"/>
      <c r="R256" s="17"/>
      <c r="S256" s="17"/>
      <c r="T256" s="17"/>
      <c r="U256" s="17"/>
      <c r="V256" s="17"/>
      <c r="W256" s="17"/>
    </row>
    <row r="257" spans="1:23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Q257" s="17"/>
      <c r="R257" s="17"/>
      <c r="S257" s="17"/>
      <c r="T257" s="17"/>
      <c r="U257" s="17"/>
      <c r="V257" s="17"/>
      <c r="W257" s="17"/>
    </row>
    <row r="258" spans="1:23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Q258" s="17"/>
      <c r="R258" s="17"/>
      <c r="S258" s="17"/>
      <c r="T258" s="17"/>
      <c r="U258" s="17"/>
      <c r="V258" s="17"/>
      <c r="W258" s="17"/>
    </row>
    <row r="259" spans="1:23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Q259" s="17"/>
      <c r="R259" s="17"/>
      <c r="S259" s="17"/>
      <c r="T259" s="17"/>
      <c r="U259" s="17"/>
      <c r="V259" s="17"/>
      <c r="W259" s="17"/>
    </row>
    <row r="260" spans="1:23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Q260" s="17"/>
      <c r="R260" s="17"/>
      <c r="S260" s="17"/>
      <c r="T260" s="17"/>
      <c r="U260" s="17"/>
      <c r="V260" s="17"/>
      <c r="W260" s="17"/>
    </row>
    <row r="261" spans="1:23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Q261" s="17"/>
      <c r="R261" s="17"/>
      <c r="S261" s="17"/>
      <c r="T261" s="17"/>
      <c r="U261" s="17"/>
      <c r="V261" s="17"/>
      <c r="W261" s="17"/>
    </row>
    <row r="262" spans="1:23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Q262" s="17"/>
      <c r="R262" s="17"/>
      <c r="S262" s="17"/>
      <c r="T262" s="17"/>
      <c r="U262" s="17"/>
      <c r="V262" s="17"/>
      <c r="W262" s="17"/>
    </row>
    <row r="263" spans="1:23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Q263" s="17"/>
      <c r="R263" s="17"/>
      <c r="S263" s="17"/>
      <c r="T263" s="17"/>
      <c r="U263" s="17"/>
      <c r="V263" s="17"/>
      <c r="W263" s="17"/>
    </row>
    <row r="264" spans="1:23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Q264" s="17"/>
      <c r="R264" s="17"/>
      <c r="S264" s="17"/>
      <c r="T264" s="17"/>
      <c r="U264" s="17"/>
      <c r="V264" s="17"/>
      <c r="W264" s="17"/>
    </row>
    <row r="265" spans="1:23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Q265" s="17"/>
      <c r="R265" s="17"/>
      <c r="S265" s="17"/>
      <c r="T265" s="17"/>
      <c r="U265" s="17"/>
      <c r="V265" s="17"/>
      <c r="W265" s="17"/>
    </row>
    <row r="266" spans="1:23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Q266" s="17"/>
      <c r="R266" s="17"/>
      <c r="S266" s="17"/>
      <c r="T266" s="17"/>
      <c r="U266" s="17"/>
      <c r="V266" s="17"/>
      <c r="W266" s="17"/>
    </row>
    <row r="267" spans="1:23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Q267" s="17"/>
      <c r="R267" s="17"/>
      <c r="S267" s="17"/>
      <c r="T267" s="17"/>
      <c r="U267" s="17"/>
      <c r="V267" s="17"/>
      <c r="W267" s="17"/>
    </row>
    <row r="268" spans="1:23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Q268" s="17"/>
      <c r="R268" s="17"/>
      <c r="S268" s="17"/>
      <c r="T268" s="17"/>
      <c r="U268" s="17"/>
      <c r="V268" s="17"/>
      <c r="W268" s="17"/>
    </row>
    <row r="269" spans="1:23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Q269" s="17"/>
      <c r="R269" s="17"/>
      <c r="S269" s="17"/>
      <c r="T269" s="17"/>
      <c r="U269" s="17"/>
      <c r="V269" s="17"/>
      <c r="W269" s="17"/>
    </row>
    <row r="270" spans="1:23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Q270" s="17"/>
      <c r="R270" s="17"/>
      <c r="S270" s="17"/>
      <c r="T270" s="17"/>
      <c r="U270" s="17"/>
      <c r="V270" s="17"/>
      <c r="W270" s="17"/>
    </row>
    <row r="271" spans="1:23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Q271" s="17"/>
      <c r="R271" s="17"/>
      <c r="S271" s="17"/>
      <c r="T271" s="17"/>
      <c r="U271" s="17"/>
      <c r="V271" s="17"/>
      <c r="W271" s="17"/>
    </row>
    <row r="272" spans="1:23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Q272" s="17"/>
      <c r="R272" s="17"/>
      <c r="S272" s="17"/>
      <c r="T272" s="17"/>
      <c r="U272" s="17"/>
      <c r="V272" s="17"/>
      <c r="W272" s="17"/>
    </row>
    <row r="273" spans="1:23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Q273" s="17"/>
      <c r="R273" s="17"/>
      <c r="S273" s="17"/>
      <c r="T273" s="17"/>
      <c r="U273" s="17"/>
      <c r="V273" s="17"/>
      <c r="W273" s="17"/>
    </row>
    <row r="274" spans="1:23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Q274" s="17"/>
      <c r="R274" s="17"/>
      <c r="S274" s="17"/>
      <c r="T274" s="17"/>
      <c r="U274" s="17"/>
      <c r="V274" s="17"/>
      <c r="W274" s="17"/>
    </row>
    <row r="275" spans="1:23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Q275" s="17"/>
      <c r="R275" s="17"/>
      <c r="S275" s="17"/>
      <c r="T275" s="17"/>
      <c r="U275" s="17"/>
      <c r="V275" s="17"/>
      <c r="W275" s="17"/>
    </row>
    <row r="276" spans="1:23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Q276" s="17"/>
      <c r="R276" s="17"/>
      <c r="S276" s="17"/>
      <c r="T276" s="17"/>
      <c r="U276" s="17"/>
      <c r="V276" s="17"/>
      <c r="W276" s="17"/>
    </row>
    <row r="277" spans="1:23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Q277" s="17"/>
      <c r="R277" s="17"/>
      <c r="S277" s="17"/>
      <c r="T277" s="17"/>
      <c r="U277" s="17"/>
      <c r="V277" s="17"/>
      <c r="W277" s="17"/>
    </row>
    <row r="278" spans="1:23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Q278" s="17"/>
      <c r="R278" s="17"/>
      <c r="S278" s="17"/>
      <c r="T278" s="17"/>
      <c r="U278" s="17"/>
      <c r="V278" s="17"/>
      <c r="W278" s="17"/>
    </row>
    <row r="279" spans="1:23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Q279" s="17"/>
      <c r="R279" s="17"/>
      <c r="S279" s="17"/>
      <c r="T279" s="17"/>
      <c r="U279" s="17"/>
      <c r="V279" s="17"/>
      <c r="W279" s="17"/>
    </row>
    <row r="280" spans="1:23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Q280" s="17"/>
      <c r="R280" s="17"/>
      <c r="S280" s="17"/>
      <c r="T280" s="17"/>
      <c r="U280" s="17"/>
      <c r="V280" s="17"/>
      <c r="W280" s="17"/>
    </row>
    <row r="281" spans="1:23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Q281" s="17"/>
      <c r="R281" s="17"/>
      <c r="S281" s="17"/>
      <c r="T281" s="17"/>
      <c r="U281" s="17"/>
      <c r="V281" s="17"/>
      <c r="W281" s="17"/>
    </row>
    <row r="282" spans="1:23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Q282" s="17"/>
      <c r="R282" s="17"/>
      <c r="S282" s="17"/>
      <c r="T282" s="17"/>
      <c r="U282" s="17"/>
      <c r="V282" s="17"/>
      <c r="W282" s="17"/>
    </row>
    <row r="283" spans="1:23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Q283" s="17"/>
      <c r="R283" s="17"/>
      <c r="S283" s="17"/>
      <c r="T283" s="17"/>
      <c r="U283" s="17"/>
      <c r="V283" s="17"/>
      <c r="W283" s="17"/>
    </row>
    <row r="284" spans="1:23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Q284" s="17"/>
      <c r="R284" s="17"/>
      <c r="S284" s="17"/>
      <c r="T284" s="17"/>
      <c r="U284" s="17"/>
      <c r="V284" s="17"/>
      <c r="W284" s="17"/>
    </row>
    <row r="285" spans="1:23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Q285" s="17"/>
      <c r="R285" s="17"/>
      <c r="S285" s="17"/>
      <c r="T285" s="17"/>
      <c r="U285" s="17"/>
      <c r="V285" s="17"/>
      <c r="W285" s="17"/>
    </row>
    <row r="286" spans="1:23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Q286" s="17"/>
      <c r="R286" s="17"/>
      <c r="S286" s="17"/>
      <c r="T286" s="17"/>
      <c r="U286" s="17"/>
      <c r="V286" s="17"/>
      <c r="W286" s="17"/>
    </row>
    <row r="287" spans="1:23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Q287" s="17"/>
      <c r="R287" s="17"/>
      <c r="S287" s="17"/>
      <c r="T287" s="17"/>
      <c r="U287" s="17"/>
      <c r="V287" s="17"/>
      <c r="W287" s="17"/>
    </row>
    <row r="288" spans="1:23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Q288" s="17"/>
      <c r="R288" s="17"/>
      <c r="S288" s="17"/>
      <c r="T288" s="17"/>
      <c r="U288" s="17"/>
      <c r="V288" s="17"/>
      <c r="W288" s="17"/>
    </row>
    <row r="289" spans="1:23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Q289" s="17"/>
      <c r="R289" s="17"/>
      <c r="S289" s="17"/>
      <c r="T289" s="17"/>
      <c r="U289" s="17"/>
      <c r="V289" s="17"/>
      <c r="W289" s="17"/>
    </row>
    <row r="290" spans="1:23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Q290" s="17"/>
      <c r="R290" s="17"/>
      <c r="S290" s="17"/>
      <c r="T290" s="17"/>
      <c r="U290" s="17"/>
      <c r="V290" s="17"/>
      <c r="W290" s="17"/>
    </row>
    <row r="291" spans="1:23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Q291" s="17"/>
      <c r="R291" s="17"/>
      <c r="S291" s="17"/>
      <c r="T291" s="17"/>
      <c r="U291" s="17"/>
      <c r="V291" s="17"/>
      <c r="W291" s="17"/>
    </row>
    <row r="292" spans="1:23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Q292" s="17"/>
      <c r="R292" s="17"/>
      <c r="S292" s="17"/>
      <c r="T292" s="17"/>
      <c r="U292" s="17"/>
      <c r="V292" s="17"/>
      <c r="W292" s="17"/>
    </row>
    <row r="293" spans="1:23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Q293" s="17"/>
      <c r="R293" s="17"/>
      <c r="S293" s="17"/>
      <c r="T293" s="17"/>
      <c r="U293" s="17"/>
      <c r="V293" s="17"/>
      <c r="W293" s="17"/>
    </row>
    <row r="294" spans="1:23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Q294" s="17"/>
      <c r="R294" s="17"/>
      <c r="S294" s="17"/>
      <c r="T294" s="17"/>
      <c r="U294" s="17"/>
      <c r="V294" s="17"/>
      <c r="W294" s="17"/>
    </row>
    <row r="295" spans="1:23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Q295" s="17"/>
      <c r="R295" s="17"/>
      <c r="S295" s="17"/>
      <c r="T295" s="17"/>
      <c r="U295" s="17"/>
      <c r="V295" s="17"/>
      <c r="W295" s="17"/>
    </row>
    <row r="296" spans="1:23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Q296" s="17"/>
      <c r="R296" s="17"/>
      <c r="S296" s="17"/>
      <c r="T296" s="17"/>
      <c r="U296" s="17"/>
      <c r="V296" s="17"/>
      <c r="W296" s="17"/>
    </row>
    <row r="297" spans="1:23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Q297" s="17"/>
      <c r="R297" s="17"/>
      <c r="S297" s="17"/>
      <c r="T297" s="17"/>
      <c r="U297" s="17"/>
      <c r="V297" s="17"/>
      <c r="W297" s="17"/>
    </row>
    <row r="298" spans="1:23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Q298" s="17"/>
      <c r="R298" s="17"/>
      <c r="S298" s="17"/>
      <c r="T298" s="17"/>
      <c r="U298" s="17"/>
      <c r="V298" s="17"/>
      <c r="W298" s="17"/>
    </row>
    <row r="299" spans="1:23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Q299" s="17"/>
      <c r="R299" s="17"/>
      <c r="S299" s="17"/>
      <c r="T299" s="17"/>
      <c r="U299" s="17"/>
      <c r="V299" s="17"/>
      <c r="W299" s="17"/>
    </row>
    <row r="300" spans="1:23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Q300" s="17"/>
      <c r="R300" s="17"/>
      <c r="S300" s="17"/>
      <c r="T300" s="17"/>
      <c r="U300" s="17"/>
      <c r="V300" s="17"/>
      <c r="W300" s="17"/>
    </row>
    <row r="301" spans="1:23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Q301" s="17"/>
      <c r="R301" s="17"/>
      <c r="S301" s="17"/>
      <c r="T301" s="17"/>
      <c r="U301" s="17"/>
      <c r="V301" s="17"/>
      <c r="W301" s="17"/>
    </row>
    <row r="302" spans="1:23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Q302" s="17"/>
      <c r="R302" s="17"/>
      <c r="S302" s="17"/>
      <c r="T302" s="17"/>
      <c r="U302" s="17"/>
      <c r="V302" s="17"/>
      <c r="W302" s="17"/>
    </row>
    <row r="303" spans="1:23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Q303" s="17"/>
      <c r="R303" s="17"/>
      <c r="S303" s="17"/>
      <c r="T303" s="17"/>
      <c r="U303" s="17"/>
      <c r="V303" s="17"/>
      <c r="W303" s="17"/>
    </row>
    <row r="304" spans="1:23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Q304" s="17"/>
      <c r="R304" s="17"/>
      <c r="S304" s="17"/>
      <c r="T304" s="17"/>
      <c r="U304" s="17"/>
      <c r="V304" s="17"/>
      <c r="W304" s="17"/>
    </row>
    <row r="305" spans="1:23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Q305" s="17"/>
      <c r="R305" s="17"/>
      <c r="S305" s="17"/>
      <c r="T305" s="17"/>
      <c r="U305" s="17"/>
      <c r="V305" s="17"/>
      <c r="W305" s="17"/>
    </row>
    <row r="306" spans="1:23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Q306" s="17"/>
      <c r="R306" s="17"/>
      <c r="S306" s="17"/>
      <c r="T306" s="17"/>
      <c r="U306" s="17"/>
      <c r="V306" s="17"/>
      <c r="W306" s="17"/>
    </row>
    <row r="307" spans="1:23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Q307" s="17"/>
      <c r="R307" s="17"/>
      <c r="S307" s="17"/>
      <c r="T307" s="17"/>
      <c r="U307" s="17"/>
      <c r="V307" s="17"/>
      <c r="W307" s="17"/>
    </row>
    <row r="308" spans="1:23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Q308" s="17"/>
      <c r="R308" s="17"/>
      <c r="S308" s="17"/>
      <c r="T308" s="17"/>
      <c r="U308" s="17"/>
      <c r="V308" s="17"/>
      <c r="W308" s="17"/>
    </row>
    <row r="309" spans="1:23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Q309" s="17"/>
      <c r="R309" s="17"/>
      <c r="S309" s="17"/>
      <c r="T309" s="17"/>
      <c r="U309" s="17"/>
      <c r="V309" s="17"/>
      <c r="W309" s="17"/>
    </row>
    <row r="310" spans="1:23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Q310" s="17"/>
      <c r="R310" s="17"/>
      <c r="S310" s="17"/>
      <c r="T310" s="17"/>
      <c r="U310" s="17"/>
      <c r="V310" s="17"/>
      <c r="W310" s="17"/>
    </row>
    <row r="311" spans="1:23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Q311" s="17"/>
      <c r="R311" s="17"/>
      <c r="S311" s="17"/>
      <c r="T311" s="17"/>
      <c r="U311" s="17"/>
      <c r="V311" s="17"/>
      <c r="W311" s="17"/>
    </row>
    <row r="312" spans="1:23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Q312" s="17"/>
      <c r="R312" s="17"/>
      <c r="S312" s="17"/>
      <c r="T312" s="17"/>
      <c r="U312" s="17"/>
      <c r="V312" s="17"/>
      <c r="W312" s="17"/>
    </row>
    <row r="313" spans="1:23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Q313" s="17"/>
      <c r="R313" s="17"/>
      <c r="S313" s="17"/>
      <c r="T313" s="17"/>
      <c r="U313" s="17"/>
      <c r="V313" s="17"/>
      <c r="W313" s="17"/>
    </row>
    <row r="314" spans="1:23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Q314" s="17"/>
      <c r="R314" s="17"/>
      <c r="S314" s="17"/>
      <c r="T314" s="17"/>
      <c r="U314" s="17"/>
      <c r="V314" s="17"/>
      <c r="W314" s="17"/>
    </row>
    <row r="315" spans="1:23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Q315" s="17"/>
      <c r="R315" s="17"/>
      <c r="S315" s="17"/>
      <c r="T315" s="17"/>
      <c r="U315" s="17"/>
      <c r="V315" s="17"/>
      <c r="W315" s="17"/>
    </row>
    <row r="316" spans="1:23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Q316" s="17"/>
      <c r="R316" s="17"/>
      <c r="S316" s="17"/>
      <c r="T316" s="17"/>
      <c r="U316" s="17"/>
      <c r="V316" s="17"/>
      <c r="W316" s="17"/>
    </row>
    <row r="317" spans="1:23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Q317" s="17"/>
      <c r="R317" s="17"/>
      <c r="S317" s="17"/>
      <c r="T317" s="17"/>
      <c r="U317" s="17"/>
      <c r="V317" s="17"/>
      <c r="W317" s="17"/>
    </row>
    <row r="318" spans="1:23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Q318" s="17"/>
      <c r="R318" s="17"/>
      <c r="S318" s="17"/>
      <c r="T318" s="17"/>
      <c r="U318" s="17"/>
      <c r="V318" s="17"/>
      <c r="W318" s="17"/>
    </row>
    <row r="319" spans="1:23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Q319" s="17"/>
      <c r="R319" s="17"/>
      <c r="S319" s="17"/>
      <c r="T319" s="17"/>
      <c r="U319" s="17"/>
      <c r="V319" s="17"/>
      <c r="W319" s="17"/>
    </row>
    <row r="320" spans="1:23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Q320" s="17"/>
      <c r="R320" s="17"/>
      <c r="S320" s="17"/>
      <c r="T320" s="17"/>
      <c r="U320" s="17"/>
      <c r="V320" s="17"/>
      <c r="W320" s="17"/>
    </row>
    <row r="321" spans="1:23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Q321" s="17"/>
      <c r="R321" s="17"/>
      <c r="S321" s="17"/>
      <c r="T321" s="17"/>
      <c r="U321" s="17"/>
      <c r="V321" s="17"/>
      <c r="W321" s="17"/>
    </row>
    <row r="322" spans="1:23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Q322" s="17"/>
      <c r="R322" s="17"/>
      <c r="S322" s="17"/>
      <c r="T322" s="17"/>
      <c r="U322" s="17"/>
      <c r="V322" s="17"/>
      <c r="W322" s="17"/>
    </row>
    <row r="323" spans="1:23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Q323" s="17"/>
      <c r="R323" s="17"/>
      <c r="S323" s="17"/>
      <c r="T323" s="17"/>
      <c r="U323" s="17"/>
      <c r="V323" s="17"/>
      <c r="W323" s="17"/>
    </row>
    <row r="324" spans="1:23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Q324" s="17"/>
      <c r="R324" s="17"/>
      <c r="S324" s="17"/>
      <c r="T324" s="17"/>
      <c r="U324" s="17"/>
      <c r="V324" s="17"/>
      <c r="W324" s="17"/>
    </row>
    <row r="325" spans="1:23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Q325" s="17"/>
      <c r="R325" s="17"/>
      <c r="S325" s="17"/>
      <c r="T325" s="17"/>
      <c r="U325" s="17"/>
      <c r="V325" s="17"/>
      <c r="W325" s="17"/>
    </row>
    <row r="326" spans="1:23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Q326" s="17"/>
      <c r="R326" s="17"/>
      <c r="S326" s="17"/>
      <c r="T326" s="17"/>
      <c r="U326" s="17"/>
      <c r="V326" s="17"/>
      <c r="W326" s="17"/>
    </row>
    <row r="327" spans="1:23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Q327" s="17"/>
      <c r="R327" s="17"/>
      <c r="S327" s="17"/>
      <c r="T327" s="17"/>
      <c r="U327" s="17"/>
      <c r="V327" s="17"/>
      <c r="W327" s="17"/>
    </row>
    <row r="328" spans="1:23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Q328" s="17"/>
      <c r="R328" s="17"/>
      <c r="S328" s="17"/>
      <c r="T328" s="17"/>
      <c r="U328" s="17"/>
      <c r="V328" s="17"/>
      <c r="W328" s="17"/>
    </row>
    <row r="329" spans="1:23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Q329" s="17"/>
      <c r="R329" s="17"/>
      <c r="S329" s="17"/>
      <c r="T329" s="17"/>
      <c r="U329" s="17"/>
      <c r="V329" s="17"/>
      <c r="W329" s="17"/>
    </row>
    <row r="330" spans="1:23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Q330" s="17"/>
      <c r="R330" s="17"/>
      <c r="S330" s="17"/>
      <c r="T330" s="17"/>
      <c r="U330" s="17"/>
      <c r="V330" s="17"/>
      <c r="W330" s="17"/>
    </row>
    <row r="331" spans="1:23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Q331" s="17"/>
      <c r="R331" s="17"/>
      <c r="S331" s="17"/>
      <c r="T331" s="17"/>
      <c r="U331" s="17"/>
      <c r="V331" s="17"/>
      <c r="W331" s="17"/>
    </row>
    <row r="332" spans="1:23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Q332" s="17"/>
      <c r="R332" s="17"/>
      <c r="S332" s="17"/>
      <c r="T332" s="17"/>
      <c r="U332" s="17"/>
      <c r="V332" s="17"/>
      <c r="W332" s="17"/>
    </row>
    <row r="333" spans="1:23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Q333" s="17"/>
      <c r="R333" s="17"/>
      <c r="S333" s="17"/>
      <c r="T333" s="17"/>
      <c r="U333" s="17"/>
      <c r="V333" s="17"/>
      <c r="W333" s="17"/>
    </row>
    <row r="334" spans="1:23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Q334" s="17"/>
      <c r="R334" s="17"/>
      <c r="S334" s="17"/>
      <c r="T334" s="17"/>
      <c r="U334" s="17"/>
      <c r="V334" s="17"/>
      <c r="W334" s="17"/>
    </row>
    <row r="335" spans="1:23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Q335" s="17"/>
      <c r="R335" s="17"/>
      <c r="S335" s="17"/>
      <c r="T335" s="17"/>
      <c r="U335" s="17"/>
      <c r="V335" s="17"/>
      <c r="W335" s="17"/>
    </row>
  </sheetData>
  <mergeCells count="3">
    <mergeCell ref="A6:N6"/>
    <mergeCell ref="A7:N7"/>
    <mergeCell ref="A74:F7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63"/>
  <sheetViews>
    <sheetView topLeftCell="B1" zoomScale="80" zoomScaleNormal="80" workbookViewId="0">
      <selection activeCell="D18" sqref="D18"/>
    </sheetView>
  </sheetViews>
  <sheetFormatPr baseColWidth="10" defaultRowHeight="15" x14ac:dyDescent="0.25"/>
  <cols>
    <col min="1" max="14" width="15.7109375" customWidth="1"/>
    <col min="257" max="257" width="17.85546875" customWidth="1"/>
    <col min="258" max="265" width="18.42578125" bestFit="1" customWidth="1"/>
    <col min="266" max="266" width="17.85546875" customWidth="1"/>
    <col min="267" max="269" width="18.42578125" bestFit="1" customWidth="1"/>
    <col min="270" max="270" width="20.42578125" customWidth="1"/>
    <col min="513" max="513" width="17.85546875" customWidth="1"/>
    <col min="514" max="521" width="18.42578125" bestFit="1" customWidth="1"/>
    <col min="522" max="522" width="17.85546875" customWidth="1"/>
    <col min="523" max="525" width="18.42578125" bestFit="1" customWidth="1"/>
    <col min="526" max="526" width="20.42578125" customWidth="1"/>
    <col min="769" max="769" width="17.85546875" customWidth="1"/>
    <col min="770" max="777" width="18.42578125" bestFit="1" customWidth="1"/>
    <col min="778" max="778" width="17.85546875" customWidth="1"/>
    <col min="779" max="781" width="18.42578125" bestFit="1" customWidth="1"/>
    <col min="782" max="782" width="20.42578125" customWidth="1"/>
    <col min="1025" max="1025" width="17.85546875" customWidth="1"/>
    <col min="1026" max="1033" width="18.42578125" bestFit="1" customWidth="1"/>
    <col min="1034" max="1034" width="17.85546875" customWidth="1"/>
    <col min="1035" max="1037" width="18.42578125" bestFit="1" customWidth="1"/>
    <col min="1038" max="1038" width="20.42578125" customWidth="1"/>
    <col min="1281" max="1281" width="17.85546875" customWidth="1"/>
    <col min="1282" max="1289" width="18.42578125" bestFit="1" customWidth="1"/>
    <col min="1290" max="1290" width="17.85546875" customWidth="1"/>
    <col min="1291" max="1293" width="18.42578125" bestFit="1" customWidth="1"/>
    <col min="1294" max="1294" width="20.42578125" customWidth="1"/>
    <col min="1537" max="1537" width="17.85546875" customWidth="1"/>
    <col min="1538" max="1545" width="18.42578125" bestFit="1" customWidth="1"/>
    <col min="1546" max="1546" width="17.85546875" customWidth="1"/>
    <col min="1547" max="1549" width="18.42578125" bestFit="1" customWidth="1"/>
    <col min="1550" max="1550" width="20.42578125" customWidth="1"/>
    <col min="1793" max="1793" width="17.85546875" customWidth="1"/>
    <col min="1794" max="1801" width="18.42578125" bestFit="1" customWidth="1"/>
    <col min="1802" max="1802" width="17.85546875" customWidth="1"/>
    <col min="1803" max="1805" width="18.42578125" bestFit="1" customWidth="1"/>
    <col min="1806" max="1806" width="20.42578125" customWidth="1"/>
    <col min="2049" max="2049" width="17.85546875" customWidth="1"/>
    <col min="2050" max="2057" width="18.42578125" bestFit="1" customWidth="1"/>
    <col min="2058" max="2058" width="17.85546875" customWidth="1"/>
    <col min="2059" max="2061" width="18.42578125" bestFit="1" customWidth="1"/>
    <col min="2062" max="2062" width="20.42578125" customWidth="1"/>
    <col min="2305" max="2305" width="17.85546875" customWidth="1"/>
    <col min="2306" max="2313" width="18.42578125" bestFit="1" customWidth="1"/>
    <col min="2314" max="2314" width="17.85546875" customWidth="1"/>
    <col min="2315" max="2317" width="18.42578125" bestFit="1" customWidth="1"/>
    <col min="2318" max="2318" width="20.42578125" customWidth="1"/>
    <col min="2561" max="2561" width="17.85546875" customWidth="1"/>
    <col min="2562" max="2569" width="18.42578125" bestFit="1" customWidth="1"/>
    <col min="2570" max="2570" width="17.85546875" customWidth="1"/>
    <col min="2571" max="2573" width="18.42578125" bestFit="1" customWidth="1"/>
    <col min="2574" max="2574" width="20.42578125" customWidth="1"/>
    <col min="2817" max="2817" width="17.85546875" customWidth="1"/>
    <col min="2818" max="2825" width="18.42578125" bestFit="1" customWidth="1"/>
    <col min="2826" max="2826" width="17.85546875" customWidth="1"/>
    <col min="2827" max="2829" width="18.42578125" bestFit="1" customWidth="1"/>
    <col min="2830" max="2830" width="20.42578125" customWidth="1"/>
    <col min="3073" max="3073" width="17.85546875" customWidth="1"/>
    <col min="3074" max="3081" width="18.42578125" bestFit="1" customWidth="1"/>
    <col min="3082" max="3082" width="17.85546875" customWidth="1"/>
    <col min="3083" max="3085" width="18.42578125" bestFit="1" customWidth="1"/>
    <col min="3086" max="3086" width="20.42578125" customWidth="1"/>
    <col min="3329" max="3329" width="17.85546875" customWidth="1"/>
    <col min="3330" max="3337" width="18.42578125" bestFit="1" customWidth="1"/>
    <col min="3338" max="3338" width="17.85546875" customWidth="1"/>
    <col min="3339" max="3341" width="18.42578125" bestFit="1" customWidth="1"/>
    <col min="3342" max="3342" width="20.42578125" customWidth="1"/>
    <col min="3585" max="3585" width="17.85546875" customWidth="1"/>
    <col min="3586" max="3593" width="18.42578125" bestFit="1" customWidth="1"/>
    <col min="3594" max="3594" width="17.85546875" customWidth="1"/>
    <col min="3595" max="3597" width="18.42578125" bestFit="1" customWidth="1"/>
    <col min="3598" max="3598" width="20.42578125" customWidth="1"/>
    <col min="3841" max="3841" width="17.85546875" customWidth="1"/>
    <col min="3842" max="3849" width="18.42578125" bestFit="1" customWidth="1"/>
    <col min="3850" max="3850" width="17.85546875" customWidth="1"/>
    <col min="3851" max="3853" width="18.42578125" bestFit="1" customWidth="1"/>
    <col min="3854" max="3854" width="20.42578125" customWidth="1"/>
    <col min="4097" max="4097" width="17.85546875" customWidth="1"/>
    <col min="4098" max="4105" width="18.42578125" bestFit="1" customWidth="1"/>
    <col min="4106" max="4106" width="17.85546875" customWidth="1"/>
    <col min="4107" max="4109" width="18.42578125" bestFit="1" customWidth="1"/>
    <col min="4110" max="4110" width="20.42578125" customWidth="1"/>
    <col min="4353" max="4353" width="17.85546875" customWidth="1"/>
    <col min="4354" max="4361" width="18.42578125" bestFit="1" customWidth="1"/>
    <col min="4362" max="4362" width="17.85546875" customWidth="1"/>
    <col min="4363" max="4365" width="18.42578125" bestFit="1" customWidth="1"/>
    <col min="4366" max="4366" width="20.42578125" customWidth="1"/>
    <col min="4609" max="4609" width="17.85546875" customWidth="1"/>
    <col min="4610" max="4617" width="18.42578125" bestFit="1" customWidth="1"/>
    <col min="4618" max="4618" width="17.85546875" customWidth="1"/>
    <col min="4619" max="4621" width="18.42578125" bestFit="1" customWidth="1"/>
    <col min="4622" max="4622" width="20.42578125" customWidth="1"/>
    <col min="4865" max="4865" width="17.85546875" customWidth="1"/>
    <col min="4866" max="4873" width="18.42578125" bestFit="1" customWidth="1"/>
    <col min="4874" max="4874" width="17.85546875" customWidth="1"/>
    <col min="4875" max="4877" width="18.42578125" bestFit="1" customWidth="1"/>
    <col min="4878" max="4878" width="20.42578125" customWidth="1"/>
    <col min="5121" max="5121" width="17.85546875" customWidth="1"/>
    <col min="5122" max="5129" width="18.42578125" bestFit="1" customWidth="1"/>
    <col min="5130" max="5130" width="17.85546875" customWidth="1"/>
    <col min="5131" max="5133" width="18.42578125" bestFit="1" customWidth="1"/>
    <col min="5134" max="5134" width="20.42578125" customWidth="1"/>
    <col min="5377" max="5377" width="17.85546875" customWidth="1"/>
    <col min="5378" max="5385" width="18.42578125" bestFit="1" customWidth="1"/>
    <col min="5386" max="5386" width="17.85546875" customWidth="1"/>
    <col min="5387" max="5389" width="18.42578125" bestFit="1" customWidth="1"/>
    <col min="5390" max="5390" width="20.42578125" customWidth="1"/>
    <col min="5633" max="5633" width="17.85546875" customWidth="1"/>
    <col min="5634" max="5641" width="18.42578125" bestFit="1" customWidth="1"/>
    <col min="5642" max="5642" width="17.85546875" customWidth="1"/>
    <col min="5643" max="5645" width="18.42578125" bestFit="1" customWidth="1"/>
    <col min="5646" max="5646" width="20.42578125" customWidth="1"/>
    <col min="5889" max="5889" width="17.85546875" customWidth="1"/>
    <col min="5890" max="5897" width="18.42578125" bestFit="1" customWidth="1"/>
    <col min="5898" max="5898" width="17.85546875" customWidth="1"/>
    <col min="5899" max="5901" width="18.42578125" bestFit="1" customWidth="1"/>
    <col min="5902" max="5902" width="20.42578125" customWidth="1"/>
    <col min="6145" max="6145" width="17.85546875" customWidth="1"/>
    <col min="6146" max="6153" width="18.42578125" bestFit="1" customWidth="1"/>
    <col min="6154" max="6154" width="17.85546875" customWidth="1"/>
    <col min="6155" max="6157" width="18.42578125" bestFit="1" customWidth="1"/>
    <col min="6158" max="6158" width="20.42578125" customWidth="1"/>
    <col min="6401" max="6401" width="17.85546875" customWidth="1"/>
    <col min="6402" max="6409" width="18.42578125" bestFit="1" customWidth="1"/>
    <col min="6410" max="6410" width="17.85546875" customWidth="1"/>
    <col min="6411" max="6413" width="18.42578125" bestFit="1" customWidth="1"/>
    <col min="6414" max="6414" width="20.42578125" customWidth="1"/>
    <col min="6657" max="6657" width="17.85546875" customWidth="1"/>
    <col min="6658" max="6665" width="18.42578125" bestFit="1" customWidth="1"/>
    <col min="6666" max="6666" width="17.85546875" customWidth="1"/>
    <col min="6667" max="6669" width="18.42578125" bestFit="1" customWidth="1"/>
    <col min="6670" max="6670" width="20.42578125" customWidth="1"/>
    <col min="6913" max="6913" width="17.85546875" customWidth="1"/>
    <col min="6914" max="6921" width="18.42578125" bestFit="1" customWidth="1"/>
    <col min="6922" max="6922" width="17.85546875" customWidth="1"/>
    <col min="6923" max="6925" width="18.42578125" bestFit="1" customWidth="1"/>
    <col min="6926" max="6926" width="20.42578125" customWidth="1"/>
    <col min="7169" max="7169" width="17.85546875" customWidth="1"/>
    <col min="7170" max="7177" width="18.42578125" bestFit="1" customWidth="1"/>
    <col min="7178" max="7178" width="17.85546875" customWidth="1"/>
    <col min="7179" max="7181" width="18.42578125" bestFit="1" customWidth="1"/>
    <col min="7182" max="7182" width="20.42578125" customWidth="1"/>
    <col min="7425" max="7425" width="17.85546875" customWidth="1"/>
    <col min="7426" max="7433" width="18.42578125" bestFit="1" customWidth="1"/>
    <col min="7434" max="7434" width="17.85546875" customWidth="1"/>
    <col min="7435" max="7437" width="18.42578125" bestFit="1" customWidth="1"/>
    <col min="7438" max="7438" width="20.42578125" customWidth="1"/>
    <col min="7681" max="7681" width="17.85546875" customWidth="1"/>
    <col min="7682" max="7689" width="18.42578125" bestFit="1" customWidth="1"/>
    <col min="7690" max="7690" width="17.85546875" customWidth="1"/>
    <col min="7691" max="7693" width="18.42578125" bestFit="1" customWidth="1"/>
    <col min="7694" max="7694" width="20.42578125" customWidth="1"/>
    <col min="7937" max="7937" width="17.85546875" customWidth="1"/>
    <col min="7938" max="7945" width="18.42578125" bestFit="1" customWidth="1"/>
    <col min="7946" max="7946" width="17.85546875" customWidth="1"/>
    <col min="7947" max="7949" width="18.42578125" bestFit="1" customWidth="1"/>
    <col min="7950" max="7950" width="20.42578125" customWidth="1"/>
    <col min="8193" max="8193" width="17.85546875" customWidth="1"/>
    <col min="8194" max="8201" width="18.42578125" bestFit="1" customWidth="1"/>
    <col min="8202" max="8202" width="17.85546875" customWidth="1"/>
    <col min="8203" max="8205" width="18.42578125" bestFit="1" customWidth="1"/>
    <col min="8206" max="8206" width="20.42578125" customWidth="1"/>
    <col min="8449" max="8449" width="17.85546875" customWidth="1"/>
    <col min="8450" max="8457" width="18.42578125" bestFit="1" customWidth="1"/>
    <col min="8458" max="8458" width="17.85546875" customWidth="1"/>
    <col min="8459" max="8461" width="18.42578125" bestFit="1" customWidth="1"/>
    <col min="8462" max="8462" width="20.42578125" customWidth="1"/>
    <col min="8705" max="8705" width="17.85546875" customWidth="1"/>
    <col min="8706" max="8713" width="18.42578125" bestFit="1" customWidth="1"/>
    <col min="8714" max="8714" width="17.85546875" customWidth="1"/>
    <col min="8715" max="8717" width="18.42578125" bestFit="1" customWidth="1"/>
    <col min="8718" max="8718" width="20.42578125" customWidth="1"/>
    <col min="8961" max="8961" width="17.85546875" customWidth="1"/>
    <col min="8962" max="8969" width="18.42578125" bestFit="1" customWidth="1"/>
    <col min="8970" max="8970" width="17.85546875" customWidth="1"/>
    <col min="8971" max="8973" width="18.42578125" bestFit="1" customWidth="1"/>
    <col min="8974" max="8974" width="20.42578125" customWidth="1"/>
    <col min="9217" max="9217" width="17.85546875" customWidth="1"/>
    <col min="9218" max="9225" width="18.42578125" bestFit="1" customWidth="1"/>
    <col min="9226" max="9226" width="17.85546875" customWidth="1"/>
    <col min="9227" max="9229" width="18.42578125" bestFit="1" customWidth="1"/>
    <col min="9230" max="9230" width="20.42578125" customWidth="1"/>
    <col min="9473" max="9473" width="17.85546875" customWidth="1"/>
    <col min="9474" max="9481" width="18.42578125" bestFit="1" customWidth="1"/>
    <col min="9482" max="9482" width="17.85546875" customWidth="1"/>
    <col min="9483" max="9485" width="18.42578125" bestFit="1" customWidth="1"/>
    <col min="9486" max="9486" width="20.42578125" customWidth="1"/>
    <col min="9729" max="9729" width="17.85546875" customWidth="1"/>
    <col min="9730" max="9737" width="18.42578125" bestFit="1" customWidth="1"/>
    <col min="9738" max="9738" width="17.85546875" customWidth="1"/>
    <col min="9739" max="9741" width="18.42578125" bestFit="1" customWidth="1"/>
    <col min="9742" max="9742" width="20.42578125" customWidth="1"/>
    <col min="9985" max="9985" width="17.85546875" customWidth="1"/>
    <col min="9986" max="9993" width="18.42578125" bestFit="1" customWidth="1"/>
    <col min="9994" max="9994" width="17.85546875" customWidth="1"/>
    <col min="9995" max="9997" width="18.42578125" bestFit="1" customWidth="1"/>
    <col min="9998" max="9998" width="20.42578125" customWidth="1"/>
    <col min="10241" max="10241" width="17.85546875" customWidth="1"/>
    <col min="10242" max="10249" width="18.42578125" bestFit="1" customWidth="1"/>
    <col min="10250" max="10250" width="17.85546875" customWidth="1"/>
    <col min="10251" max="10253" width="18.42578125" bestFit="1" customWidth="1"/>
    <col min="10254" max="10254" width="20.42578125" customWidth="1"/>
    <col min="10497" max="10497" width="17.85546875" customWidth="1"/>
    <col min="10498" max="10505" width="18.42578125" bestFit="1" customWidth="1"/>
    <col min="10506" max="10506" width="17.85546875" customWidth="1"/>
    <col min="10507" max="10509" width="18.42578125" bestFit="1" customWidth="1"/>
    <col min="10510" max="10510" width="20.42578125" customWidth="1"/>
    <col min="10753" max="10753" width="17.85546875" customWidth="1"/>
    <col min="10754" max="10761" width="18.42578125" bestFit="1" customWidth="1"/>
    <col min="10762" max="10762" width="17.85546875" customWidth="1"/>
    <col min="10763" max="10765" width="18.42578125" bestFit="1" customWidth="1"/>
    <col min="10766" max="10766" width="20.42578125" customWidth="1"/>
    <col min="11009" max="11009" width="17.85546875" customWidth="1"/>
    <col min="11010" max="11017" width="18.42578125" bestFit="1" customWidth="1"/>
    <col min="11018" max="11018" width="17.85546875" customWidth="1"/>
    <col min="11019" max="11021" width="18.42578125" bestFit="1" customWidth="1"/>
    <col min="11022" max="11022" width="20.42578125" customWidth="1"/>
    <col min="11265" max="11265" width="17.85546875" customWidth="1"/>
    <col min="11266" max="11273" width="18.42578125" bestFit="1" customWidth="1"/>
    <col min="11274" max="11274" width="17.85546875" customWidth="1"/>
    <col min="11275" max="11277" width="18.42578125" bestFit="1" customWidth="1"/>
    <col min="11278" max="11278" width="20.42578125" customWidth="1"/>
    <col min="11521" max="11521" width="17.85546875" customWidth="1"/>
    <col min="11522" max="11529" width="18.42578125" bestFit="1" customWidth="1"/>
    <col min="11530" max="11530" width="17.85546875" customWidth="1"/>
    <col min="11531" max="11533" width="18.42578125" bestFit="1" customWidth="1"/>
    <col min="11534" max="11534" width="20.42578125" customWidth="1"/>
    <col min="11777" max="11777" width="17.85546875" customWidth="1"/>
    <col min="11778" max="11785" width="18.42578125" bestFit="1" customWidth="1"/>
    <col min="11786" max="11786" width="17.85546875" customWidth="1"/>
    <col min="11787" max="11789" width="18.42578125" bestFit="1" customWidth="1"/>
    <col min="11790" max="11790" width="20.42578125" customWidth="1"/>
    <col min="12033" max="12033" width="17.85546875" customWidth="1"/>
    <col min="12034" max="12041" width="18.42578125" bestFit="1" customWidth="1"/>
    <col min="12042" max="12042" width="17.85546875" customWidth="1"/>
    <col min="12043" max="12045" width="18.42578125" bestFit="1" customWidth="1"/>
    <col min="12046" max="12046" width="20.42578125" customWidth="1"/>
    <col min="12289" max="12289" width="17.85546875" customWidth="1"/>
    <col min="12290" max="12297" width="18.42578125" bestFit="1" customWidth="1"/>
    <col min="12298" max="12298" width="17.85546875" customWidth="1"/>
    <col min="12299" max="12301" width="18.42578125" bestFit="1" customWidth="1"/>
    <col min="12302" max="12302" width="20.42578125" customWidth="1"/>
    <col min="12545" max="12545" width="17.85546875" customWidth="1"/>
    <col min="12546" max="12553" width="18.42578125" bestFit="1" customWidth="1"/>
    <col min="12554" max="12554" width="17.85546875" customWidth="1"/>
    <col min="12555" max="12557" width="18.42578125" bestFit="1" customWidth="1"/>
    <col min="12558" max="12558" width="20.42578125" customWidth="1"/>
    <col min="12801" max="12801" width="17.85546875" customWidth="1"/>
    <col min="12802" max="12809" width="18.42578125" bestFit="1" customWidth="1"/>
    <col min="12810" max="12810" width="17.85546875" customWidth="1"/>
    <col min="12811" max="12813" width="18.42578125" bestFit="1" customWidth="1"/>
    <col min="12814" max="12814" width="20.42578125" customWidth="1"/>
    <col min="13057" max="13057" width="17.85546875" customWidth="1"/>
    <col min="13058" max="13065" width="18.42578125" bestFit="1" customWidth="1"/>
    <col min="13066" max="13066" width="17.85546875" customWidth="1"/>
    <col min="13067" max="13069" width="18.42578125" bestFit="1" customWidth="1"/>
    <col min="13070" max="13070" width="20.42578125" customWidth="1"/>
    <col min="13313" max="13313" width="17.85546875" customWidth="1"/>
    <col min="13314" max="13321" width="18.42578125" bestFit="1" customWidth="1"/>
    <col min="13322" max="13322" width="17.85546875" customWidth="1"/>
    <col min="13323" max="13325" width="18.42578125" bestFit="1" customWidth="1"/>
    <col min="13326" max="13326" width="20.42578125" customWidth="1"/>
    <col min="13569" max="13569" width="17.85546875" customWidth="1"/>
    <col min="13570" max="13577" width="18.42578125" bestFit="1" customWidth="1"/>
    <col min="13578" max="13578" width="17.85546875" customWidth="1"/>
    <col min="13579" max="13581" width="18.42578125" bestFit="1" customWidth="1"/>
    <col min="13582" max="13582" width="20.42578125" customWidth="1"/>
    <col min="13825" max="13825" width="17.85546875" customWidth="1"/>
    <col min="13826" max="13833" width="18.42578125" bestFit="1" customWidth="1"/>
    <col min="13834" max="13834" width="17.85546875" customWidth="1"/>
    <col min="13835" max="13837" width="18.42578125" bestFit="1" customWidth="1"/>
    <col min="13838" max="13838" width="20.42578125" customWidth="1"/>
    <col min="14081" max="14081" width="17.85546875" customWidth="1"/>
    <col min="14082" max="14089" width="18.42578125" bestFit="1" customWidth="1"/>
    <col min="14090" max="14090" width="17.85546875" customWidth="1"/>
    <col min="14091" max="14093" width="18.42578125" bestFit="1" customWidth="1"/>
    <col min="14094" max="14094" width="20.42578125" customWidth="1"/>
    <col min="14337" max="14337" width="17.85546875" customWidth="1"/>
    <col min="14338" max="14345" width="18.42578125" bestFit="1" customWidth="1"/>
    <col min="14346" max="14346" width="17.85546875" customWidth="1"/>
    <col min="14347" max="14349" width="18.42578125" bestFit="1" customWidth="1"/>
    <col min="14350" max="14350" width="20.42578125" customWidth="1"/>
    <col min="14593" max="14593" width="17.85546875" customWidth="1"/>
    <col min="14594" max="14601" width="18.42578125" bestFit="1" customWidth="1"/>
    <col min="14602" max="14602" width="17.85546875" customWidth="1"/>
    <col min="14603" max="14605" width="18.42578125" bestFit="1" customWidth="1"/>
    <col min="14606" max="14606" width="20.42578125" customWidth="1"/>
    <col min="14849" max="14849" width="17.85546875" customWidth="1"/>
    <col min="14850" max="14857" width="18.42578125" bestFit="1" customWidth="1"/>
    <col min="14858" max="14858" width="17.85546875" customWidth="1"/>
    <col min="14859" max="14861" width="18.42578125" bestFit="1" customWidth="1"/>
    <col min="14862" max="14862" width="20.42578125" customWidth="1"/>
    <col min="15105" max="15105" width="17.85546875" customWidth="1"/>
    <col min="15106" max="15113" width="18.42578125" bestFit="1" customWidth="1"/>
    <col min="15114" max="15114" width="17.85546875" customWidth="1"/>
    <col min="15115" max="15117" width="18.42578125" bestFit="1" customWidth="1"/>
    <col min="15118" max="15118" width="20.42578125" customWidth="1"/>
    <col min="15361" max="15361" width="17.85546875" customWidth="1"/>
    <col min="15362" max="15369" width="18.42578125" bestFit="1" customWidth="1"/>
    <col min="15370" max="15370" width="17.85546875" customWidth="1"/>
    <col min="15371" max="15373" width="18.42578125" bestFit="1" customWidth="1"/>
    <col min="15374" max="15374" width="20.42578125" customWidth="1"/>
    <col min="15617" max="15617" width="17.85546875" customWidth="1"/>
    <col min="15618" max="15625" width="18.42578125" bestFit="1" customWidth="1"/>
    <col min="15626" max="15626" width="17.85546875" customWidth="1"/>
    <col min="15627" max="15629" width="18.42578125" bestFit="1" customWidth="1"/>
    <col min="15630" max="15630" width="20.42578125" customWidth="1"/>
    <col min="15873" max="15873" width="17.85546875" customWidth="1"/>
    <col min="15874" max="15881" width="18.42578125" bestFit="1" customWidth="1"/>
    <col min="15882" max="15882" width="17.85546875" customWidth="1"/>
    <col min="15883" max="15885" width="18.42578125" bestFit="1" customWidth="1"/>
    <col min="15886" max="15886" width="20.42578125" customWidth="1"/>
    <col min="16129" max="16129" width="17.85546875" customWidth="1"/>
    <col min="16130" max="16137" width="18.42578125" bestFit="1" customWidth="1"/>
    <col min="16138" max="16138" width="17.85546875" customWidth="1"/>
    <col min="16139" max="16141" width="18.42578125" bestFit="1" customWidth="1"/>
    <col min="16142" max="16142" width="20.42578125" customWidth="1"/>
  </cols>
  <sheetData>
    <row r="1" spans="1:36" s="17" customFormat="1" x14ac:dyDescent="0.25"/>
    <row r="2" spans="1:36" s="17" customFormat="1" x14ac:dyDescent="0.25"/>
    <row r="3" spans="1:36" s="17" customFormat="1" x14ac:dyDescent="0.25"/>
    <row r="4" spans="1:36" s="17" customFormat="1" x14ac:dyDescent="0.25"/>
    <row r="5" spans="1:36" ht="18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ht="18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18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21" x14ac:dyDescent="0.35">
      <c r="A8" s="292" t="s">
        <v>152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ht="18.75" thickBot="1" x14ac:dyDescent="0.3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ht="26.1" customHeight="1" thickBot="1" x14ac:dyDescent="0.3">
      <c r="A10" s="132" t="s">
        <v>60</v>
      </c>
      <c r="B10" s="133" t="s">
        <v>103</v>
      </c>
      <c r="C10" s="133" t="s">
        <v>104</v>
      </c>
      <c r="D10" s="133" t="s">
        <v>105</v>
      </c>
      <c r="E10" s="133" t="s">
        <v>106</v>
      </c>
      <c r="F10" s="133" t="s">
        <v>107</v>
      </c>
      <c r="G10" s="133" t="s">
        <v>108</v>
      </c>
      <c r="H10" s="133" t="s">
        <v>109</v>
      </c>
      <c r="I10" s="133" t="s">
        <v>110</v>
      </c>
      <c r="J10" s="133" t="s">
        <v>111</v>
      </c>
      <c r="K10" s="133" t="s">
        <v>112</v>
      </c>
      <c r="L10" s="133" t="s">
        <v>12</v>
      </c>
      <c r="M10" s="133" t="s">
        <v>13</v>
      </c>
      <c r="N10" s="134" t="s">
        <v>14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30" customHeight="1" x14ac:dyDescent="0.25">
      <c r="A11" s="122" t="s">
        <v>113</v>
      </c>
      <c r="B11" s="123">
        <v>394187</v>
      </c>
      <c r="C11" s="123">
        <v>456377</v>
      </c>
      <c r="D11" s="124">
        <v>189122</v>
      </c>
      <c r="E11" s="124">
        <v>79284</v>
      </c>
      <c r="F11" s="124">
        <v>108527</v>
      </c>
      <c r="G11" s="124">
        <v>460381</v>
      </c>
      <c r="H11" s="123">
        <v>409808</v>
      </c>
      <c r="I11" s="123">
        <v>112412</v>
      </c>
      <c r="J11" s="124">
        <v>72522</v>
      </c>
      <c r="K11" s="124">
        <v>77707</v>
      </c>
      <c r="L11" s="124">
        <v>16518</v>
      </c>
      <c r="M11" s="124">
        <v>36248</v>
      </c>
      <c r="N11" s="125">
        <f>SUM(B11:M11)</f>
        <v>2413093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ht="30" customHeight="1" x14ac:dyDescent="0.25">
      <c r="A12" s="126" t="s">
        <v>114</v>
      </c>
      <c r="B12" s="123">
        <v>25653</v>
      </c>
      <c r="C12" s="123">
        <v>21892</v>
      </c>
      <c r="D12" s="123">
        <v>24273</v>
      </c>
      <c r="E12" s="123">
        <v>45850</v>
      </c>
      <c r="F12" s="123">
        <v>86221</v>
      </c>
      <c r="G12" s="123">
        <v>58987</v>
      </c>
      <c r="H12" s="123">
        <v>30141</v>
      </c>
      <c r="I12" s="123">
        <v>23173</v>
      </c>
      <c r="J12" s="123">
        <v>30503</v>
      </c>
      <c r="K12" s="123">
        <v>20109</v>
      </c>
      <c r="L12" s="123">
        <v>30218</v>
      </c>
      <c r="M12" s="123">
        <v>26764</v>
      </c>
      <c r="N12" s="127">
        <f t="shared" ref="N12:N45" si="0">SUM(B12:M12)</f>
        <v>423784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ht="30" customHeight="1" x14ac:dyDescent="0.25">
      <c r="A13" s="126" t="s">
        <v>115</v>
      </c>
      <c r="B13" s="123">
        <v>507</v>
      </c>
      <c r="C13" s="123">
        <v>2644</v>
      </c>
      <c r="D13" s="123">
        <v>1135</v>
      </c>
      <c r="E13" s="123">
        <v>4896</v>
      </c>
      <c r="F13" s="123">
        <v>9997</v>
      </c>
      <c r="G13" s="123">
        <v>577</v>
      </c>
      <c r="H13" s="123">
        <v>275</v>
      </c>
      <c r="I13" s="123">
        <v>65</v>
      </c>
      <c r="J13" s="123">
        <v>11768</v>
      </c>
      <c r="K13" s="123">
        <v>11633</v>
      </c>
      <c r="L13" s="123">
        <v>7752</v>
      </c>
      <c r="M13" s="123">
        <v>2630</v>
      </c>
      <c r="N13" s="127">
        <f t="shared" si="0"/>
        <v>53879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ht="30" customHeight="1" x14ac:dyDescent="0.25">
      <c r="A14" s="126" t="s">
        <v>116</v>
      </c>
      <c r="B14" s="123">
        <v>0</v>
      </c>
      <c r="C14" s="123">
        <v>20</v>
      </c>
      <c r="D14" s="123">
        <v>116</v>
      </c>
      <c r="E14" s="123">
        <v>0</v>
      </c>
      <c r="F14" s="123">
        <v>57</v>
      </c>
      <c r="G14" s="123">
        <v>39</v>
      </c>
      <c r="H14" s="123">
        <v>100</v>
      </c>
      <c r="I14" s="123">
        <v>15</v>
      </c>
      <c r="J14" s="123">
        <v>130</v>
      </c>
      <c r="K14" s="123">
        <v>7</v>
      </c>
      <c r="L14" s="123">
        <v>435</v>
      </c>
      <c r="M14" s="123">
        <v>50</v>
      </c>
      <c r="N14" s="127">
        <f t="shared" si="0"/>
        <v>969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ht="30" customHeight="1" x14ac:dyDescent="0.25">
      <c r="A15" s="126" t="s">
        <v>117</v>
      </c>
      <c r="B15" s="123">
        <v>1005</v>
      </c>
      <c r="C15" s="123">
        <v>1360</v>
      </c>
      <c r="D15" s="123">
        <v>1969</v>
      </c>
      <c r="E15" s="123">
        <v>5609</v>
      </c>
      <c r="F15" s="123">
        <v>6920</v>
      </c>
      <c r="G15" s="123">
        <v>2341</v>
      </c>
      <c r="H15" s="123">
        <v>712</v>
      </c>
      <c r="I15" s="123">
        <v>2595</v>
      </c>
      <c r="J15" s="123">
        <v>11002</v>
      </c>
      <c r="K15" s="123">
        <v>4361</v>
      </c>
      <c r="L15" s="123">
        <v>641</v>
      </c>
      <c r="M15" s="123">
        <v>572</v>
      </c>
      <c r="N15" s="127">
        <f t="shared" si="0"/>
        <v>39087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ht="30" customHeight="1" x14ac:dyDescent="0.25">
      <c r="A16" s="126" t="s">
        <v>118</v>
      </c>
      <c r="B16" s="123">
        <v>40820</v>
      </c>
      <c r="C16" s="123">
        <v>16969</v>
      </c>
      <c r="D16" s="123">
        <v>4960</v>
      </c>
      <c r="E16" s="123">
        <v>41723</v>
      </c>
      <c r="F16" s="123">
        <v>53407</v>
      </c>
      <c r="G16" s="123">
        <v>10634</v>
      </c>
      <c r="H16" s="123">
        <v>3952</v>
      </c>
      <c r="I16" s="123">
        <v>15639</v>
      </c>
      <c r="J16" s="123">
        <v>46615</v>
      </c>
      <c r="K16" s="123">
        <v>32866</v>
      </c>
      <c r="L16" s="123">
        <v>77234</v>
      </c>
      <c r="M16" s="123">
        <v>148361</v>
      </c>
      <c r="N16" s="127">
        <f t="shared" si="0"/>
        <v>493180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ht="30" customHeight="1" x14ac:dyDescent="0.25">
      <c r="A17" s="126" t="s">
        <v>119</v>
      </c>
      <c r="B17" s="123">
        <v>12625</v>
      </c>
      <c r="C17" s="123">
        <v>2974</v>
      </c>
      <c r="D17" s="123">
        <v>3001</v>
      </c>
      <c r="E17" s="123">
        <v>16927</v>
      </c>
      <c r="F17" s="123">
        <v>20030</v>
      </c>
      <c r="G17" s="123">
        <v>3146</v>
      </c>
      <c r="H17" s="123">
        <v>848</v>
      </c>
      <c r="I17" s="123">
        <v>3531</v>
      </c>
      <c r="J17" s="123">
        <v>12615</v>
      </c>
      <c r="K17" s="123">
        <v>17234</v>
      </c>
      <c r="L17" s="123">
        <v>4825</v>
      </c>
      <c r="M17" s="123">
        <v>19744</v>
      </c>
      <c r="N17" s="127">
        <f t="shared" si="0"/>
        <v>117500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ht="30" customHeight="1" x14ac:dyDescent="0.25">
      <c r="A18" s="126" t="s">
        <v>120</v>
      </c>
      <c r="B18" s="123">
        <v>703</v>
      </c>
      <c r="C18" s="123">
        <v>56</v>
      </c>
      <c r="D18" s="123">
        <v>23</v>
      </c>
      <c r="E18" s="123">
        <v>972</v>
      </c>
      <c r="F18" s="123">
        <v>3183</v>
      </c>
      <c r="G18" s="123">
        <v>324</v>
      </c>
      <c r="H18" s="123">
        <v>40</v>
      </c>
      <c r="I18" s="123">
        <v>171</v>
      </c>
      <c r="J18" s="123">
        <v>1940</v>
      </c>
      <c r="K18" s="123">
        <v>4702</v>
      </c>
      <c r="L18" s="123">
        <v>1074</v>
      </c>
      <c r="M18" s="123">
        <v>1335</v>
      </c>
      <c r="N18" s="127">
        <f t="shared" si="0"/>
        <v>14523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ht="30" customHeight="1" x14ac:dyDescent="0.25">
      <c r="A19" s="126" t="s">
        <v>121</v>
      </c>
      <c r="B19" s="123">
        <v>6703</v>
      </c>
      <c r="C19" s="123">
        <v>5659</v>
      </c>
      <c r="D19" s="123">
        <v>6408</v>
      </c>
      <c r="E19" s="123">
        <v>23734</v>
      </c>
      <c r="F19" s="123">
        <v>86248</v>
      </c>
      <c r="G19" s="123">
        <v>64062</v>
      </c>
      <c r="H19" s="123">
        <v>28935</v>
      </c>
      <c r="I19" s="123">
        <v>14352</v>
      </c>
      <c r="J19" s="123">
        <v>6894</v>
      </c>
      <c r="K19" s="123">
        <v>4282</v>
      </c>
      <c r="L19" s="123">
        <v>3445</v>
      </c>
      <c r="M19" s="123">
        <v>6000</v>
      </c>
      <c r="N19" s="127">
        <f t="shared" si="0"/>
        <v>256722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ht="30" customHeight="1" x14ac:dyDescent="0.25">
      <c r="A20" s="126" t="s">
        <v>122</v>
      </c>
      <c r="B20" s="123">
        <v>8856</v>
      </c>
      <c r="C20" s="123">
        <v>6195</v>
      </c>
      <c r="D20" s="123">
        <v>5495</v>
      </c>
      <c r="E20" s="123">
        <v>3833</v>
      </c>
      <c r="F20" s="123">
        <v>6026</v>
      </c>
      <c r="G20" s="123">
        <v>7453</v>
      </c>
      <c r="H20" s="123">
        <v>8416</v>
      </c>
      <c r="I20" s="123">
        <v>5019</v>
      </c>
      <c r="J20" s="123">
        <v>7158</v>
      </c>
      <c r="K20" s="123">
        <v>9049</v>
      </c>
      <c r="L20" s="123">
        <v>11962</v>
      </c>
      <c r="M20" s="123">
        <v>8612</v>
      </c>
      <c r="N20" s="127">
        <f t="shared" si="0"/>
        <v>88074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ht="30" customHeight="1" x14ac:dyDescent="0.25">
      <c r="A21" s="126" t="s">
        <v>123</v>
      </c>
      <c r="B21" s="123">
        <v>2160</v>
      </c>
      <c r="C21" s="123">
        <v>2802</v>
      </c>
      <c r="D21" s="123">
        <v>3513</v>
      </c>
      <c r="E21" s="123">
        <v>5943</v>
      </c>
      <c r="F21" s="123">
        <v>9027</v>
      </c>
      <c r="G21" s="123">
        <v>8959</v>
      </c>
      <c r="H21" s="123">
        <v>1948</v>
      </c>
      <c r="I21" s="123">
        <v>6091</v>
      </c>
      <c r="J21" s="123">
        <v>1576</v>
      </c>
      <c r="K21" s="123">
        <v>1084</v>
      </c>
      <c r="L21" s="123">
        <v>2183</v>
      </c>
      <c r="M21" s="123">
        <v>5298</v>
      </c>
      <c r="N21" s="127">
        <f t="shared" si="0"/>
        <v>50584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ht="30" customHeight="1" x14ac:dyDescent="0.25">
      <c r="A22" s="126" t="s">
        <v>124</v>
      </c>
      <c r="B22" s="123">
        <v>17303</v>
      </c>
      <c r="C22" s="123">
        <v>4034</v>
      </c>
      <c r="D22" s="123">
        <v>2718</v>
      </c>
      <c r="E22" s="123">
        <v>3098</v>
      </c>
      <c r="F22" s="123">
        <v>4913</v>
      </c>
      <c r="G22" s="123">
        <v>3715</v>
      </c>
      <c r="H22" s="123">
        <v>3747</v>
      </c>
      <c r="I22" s="123">
        <v>2868</v>
      </c>
      <c r="J22" s="123">
        <v>9449</v>
      </c>
      <c r="K22" s="123">
        <v>3318</v>
      </c>
      <c r="L22" s="123">
        <v>5732</v>
      </c>
      <c r="M22" s="123">
        <v>3074</v>
      </c>
      <c r="N22" s="127">
        <f t="shared" si="0"/>
        <v>63969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ht="30" customHeight="1" x14ac:dyDescent="0.25">
      <c r="A23" s="126" t="s">
        <v>125</v>
      </c>
      <c r="B23" s="123">
        <v>5577</v>
      </c>
      <c r="C23" s="123">
        <v>6069</v>
      </c>
      <c r="D23" s="123">
        <v>7334</v>
      </c>
      <c r="E23" s="123">
        <v>8630</v>
      </c>
      <c r="F23" s="123">
        <v>8503</v>
      </c>
      <c r="G23" s="123">
        <v>12386</v>
      </c>
      <c r="H23" s="123">
        <v>7215</v>
      </c>
      <c r="I23" s="123">
        <v>9087</v>
      </c>
      <c r="J23" s="123">
        <v>7059</v>
      </c>
      <c r="K23" s="123">
        <v>5778</v>
      </c>
      <c r="L23" s="123">
        <v>8804</v>
      </c>
      <c r="M23" s="123">
        <v>5957</v>
      </c>
      <c r="N23" s="127">
        <f t="shared" si="0"/>
        <v>92399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ht="30" customHeight="1" x14ac:dyDescent="0.25">
      <c r="A24" s="126" t="s">
        <v>126</v>
      </c>
      <c r="B24" s="123">
        <v>17526</v>
      </c>
      <c r="C24" s="123">
        <v>25650</v>
      </c>
      <c r="D24" s="123">
        <v>25480</v>
      </c>
      <c r="E24" s="123">
        <v>30268</v>
      </c>
      <c r="F24" s="123">
        <v>38624</v>
      </c>
      <c r="G24" s="123">
        <v>28937</v>
      </c>
      <c r="H24" s="123">
        <v>18250</v>
      </c>
      <c r="I24" s="123">
        <v>22929</v>
      </c>
      <c r="J24" s="123">
        <v>17272</v>
      </c>
      <c r="K24" s="123">
        <v>17534</v>
      </c>
      <c r="L24" s="123">
        <v>22989</v>
      </c>
      <c r="M24" s="123">
        <v>20022</v>
      </c>
      <c r="N24" s="127">
        <f t="shared" si="0"/>
        <v>285481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ht="30" customHeight="1" x14ac:dyDescent="0.25">
      <c r="A25" s="126" t="s">
        <v>127</v>
      </c>
      <c r="B25" s="123">
        <v>4490</v>
      </c>
      <c r="C25" s="123">
        <v>3091</v>
      </c>
      <c r="D25" s="123">
        <v>2740</v>
      </c>
      <c r="E25" s="123">
        <v>3279</v>
      </c>
      <c r="F25" s="123">
        <v>2584</v>
      </c>
      <c r="G25" s="123">
        <v>2237</v>
      </c>
      <c r="H25" s="123">
        <v>2107</v>
      </c>
      <c r="I25" s="123">
        <v>1691</v>
      </c>
      <c r="J25" s="123">
        <v>2175</v>
      </c>
      <c r="K25" s="123">
        <v>3622</v>
      </c>
      <c r="L25" s="123">
        <v>5118</v>
      </c>
      <c r="M25" s="123">
        <v>3956</v>
      </c>
      <c r="N25" s="127">
        <f t="shared" si="0"/>
        <v>37090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ht="30" customHeight="1" x14ac:dyDescent="0.25">
      <c r="A26" s="126" t="s">
        <v>128</v>
      </c>
      <c r="B26" s="123">
        <v>10</v>
      </c>
      <c r="C26" s="123">
        <v>5</v>
      </c>
      <c r="D26" s="123">
        <v>62</v>
      </c>
      <c r="E26" s="123">
        <v>60</v>
      </c>
      <c r="F26" s="123">
        <v>8</v>
      </c>
      <c r="G26" s="123">
        <v>1</v>
      </c>
      <c r="H26" s="123">
        <v>0</v>
      </c>
      <c r="I26" s="123">
        <v>10</v>
      </c>
      <c r="J26" s="123">
        <v>0</v>
      </c>
      <c r="K26" s="123">
        <v>15</v>
      </c>
      <c r="L26" s="123">
        <v>13273</v>
      </c>
      <c r="M26" s="123">
        <v>2596</v>
      </c>
      <c r="N26" s="127">
        <f t="shared" si="0"/>
        <v>16040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ht="30" customHeight="1" x14ac:dyDescent="0.25">
      <c r="A27" s="126" t="s">
        <v>129</v>
      </c>
      <c r="B27" s="123">
        <v>4768</v>
      </c>
      <c r="C27" s="123">
        <v>4163</v>
      </c>
      <c r="D27" s="123">
        <v>2310</v>
      </c>
      <c r="E27" s="123">
        <v>4124</v>
      </c>
      <c r="F27" s="123">
        <v>6132</v>
      </c>
      <c r="G27" s="123">
        <v>4971</v>
      </c>
      <c r="H27" s="123">
        <v>3703</v>
      </c>
      <c r="I27" s="123">
        <v>2743</v>
      </c>
      <c r="J27" s="123">
        <v>3368</v>
      </c>
      <c r="K27" s="123">
        <v>3844</v>
      </c>
      <c r="L27" s="123">
        <v>5811</v>
      </c>
      <c r="M27" s="123">
        <v>4100</v>
      </c>
      <c r="N27" s="127">
        <f t="shared" si="0"/>
        <v>50037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ht="30" customHeight="1" x14ac:dyDescent="0.25">
      <c r="A28" s="126" t="s">
        <v>130</v>
      </c>
      <c r="B28" s="123">
        <v>1702</v>
      </c>
      <c r="C28" s="123">
        <v>1166</v>
      </c>
      <c r="D28" s="123">
        <v>1026</v>
      </c>
      <c r="E28" s="123">
        <v>1050</v>
      </c>
      <c r="F28" s="123">
        <v>1014</v>
      </c>
      <c r="G28" s="123">
        <v>746</v>
      </c>
      <c r="H28" s="123">
        <v>847</v>
      </c>
      <c r="I28" s="123">
        <v>470</v>
      </c>
      <c r="J28" s="123">
        <v>507</v>
      </c>
      <c r="K28" s="123">
        <v>1044</v>
      </c>
      <c r="L28" s="123">
        <v>2113</v>
      </c>
      <c r="M28" s="123">
        <v>1979</v>
      </c>
      <c r="N28" s="127">
        <f t="shared" si="0"/>
        <v>13664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ht="30" customHeight="1" x14ac:dyDescent="0.25">
      <c r="A29" s="126" t="s">
        <v>131</v>
      </c>
      <c r="B29" s="123">
        <v>6629</v>
      </c>
      <c r="C29" s="123">
        <v>3805</v>
      </c>
      <c r="D29" s="123">
        <v>2483</v>
      </c>
      <c r="E29" s="123">
        <v>7467</v>
      </c>
      <c r="F29" s="123">
        <v>3072</v>
      </c>
      <c r="G29" s="123">
        <v>2404</v>
      </c>
      <c r="H29" s="123">
        <v>2435</v>
      </c>
      <c r="I29" s="123">
        <v>4381</v>
      </c>
      <c r="J29" s="123">
        <v>5887</v>
      </c>
      <c r="K29" s="123">
        <v>4206</v>
      </c>
      <c r="L29" s="123">
        <v>3374</v>
      </c>
      <c r="M29" s="123">
        <v>8219</v>
      </c>
      <c r="N29" s="127">
        <f t="shared" si="0"/>
        <v>54362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ht="30" customHeight="1" x14ac:dyDescent="0.25">
      <c r="A30" s="126" t="s">
        <v>132</v>
      </c>
      <c r="B30" s="123">
        <v>1473</v>
      </c>
      <c r="C30" s="123">
        <v>2035</v>
      </c>
      <c r="D30" s="123">
        <v>1355</v>
      </c>
      <c r="E30" s="123">
        <v>1279</v>
      </c>
      <c r="F30" s="123">
        <v>1403</v>
      </c>
      <c r="G30" s="123">
        <v>815</v>
      </c>
      <c r="H30" s="123">
        <v>642</v>
      </c>
      <c r="I30" s="123">
        <v>635</v>
      </c>
      <c r="J30" s="123">
        <v>668</v>
      </c>
      <c r="K30" s="123">
        <v>1002</v>
      </c>
      <c r="L30" s="123">
        <v>1695</v>
      </c>
      <c r="M30" s="123">
        <v>1512</v>
      </c>
      <c r="N30" s="127">
        <f t="shared" si="0"/>
        <v>14514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ht="30" customHeight="1" x14ac:dyDescent="0.25">
      <c r="A31" s="126" t="s">
        <v>133</v>
      </c>
      <c r="B31" s="123">
        <v>766</v>
      </c>
      <c r="C31" s="123">
        <v>473</v>
      </c>
      <c r="D31" s="123">
        <v>1199</v>
      </c>
      <c r="E31" s="123">
        <v>986</v>
      </c>
      <c r="F31" s="123">
        <v>766</v>
      </c>
      <c r="G31" s="123">
        <v>1220</v>
      </c>
      <c r="H31" s="123">
        <v>674</v>
      </c>
      <c r="I31" s="123">
        <v>620</v>
      </c>
      <c r="J31" s="123">
        <v>1510</v>
      </c>
      <c r="K31" s="123">
        <v>894</v>
      </c>
      <c r="L31" s="123">
        <v>534</v>
      </c>
      <c r="M31" s="123">
        <v>581</v>
      </c>
      <c r="N31" s="127">
        <f t="shared" si="0"/>
        <v>10223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ht="30" customHeight="1" x14ac:dyDescent="0.25">
      <c r="A32" s="126" t="s">
        <v>134</v>
      </c>
      <c r="B32" s="123">
        <v>339</v>
      </c>
      <c r="C32" s="123">
        <v>210</v>
      </c>
      <c r="D32" s="123">
        <v>149</v>
      </c>
      <c r="E32" s="123">
        <v>63</v>
      </c>
      <c r="F32" s="123">
        <v>63</v>
      </c>
      <c r="G32" s="123">
        <v>124</v>
      </c>
      <c r="H32" s="123">
        <v>35</v>
      </c>
      <c r="I32" s="123">
        <v>113</v>
      </c>
      <c r="J32" s="123">
        <v>222</v>
      </c>
      <c r="K32" s="123">
        <v>775</v>
      </c>
      <c r="L32" s="123">
        <v>251</v>
      </c>
      <c r="M32" s="123">
        <v>17</v>
      </c>
      <c r="N32" s="127">
        <f t="shared" si="0"/>
        <v>2361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ht="30" customHeight="1" x14ac:dyDescent="0.25">
      <c r="A33" s="126" t="s">
        <v>135</v>
      </c>
      <c r="B33" s="123">
        <v>1333</v>
      </c>
      <c r="C33" s="123">
        <v>1169</v>
      </c>
      <c r="D33" s="123">
        <v>863</v>
      </c>
      <c r="E33" s="123">
        <v>748</v>
      </c>
      <c r="F33" s="123">
        <v>557</v>
      </c>
      <c r="G33" s="123">
        <v>1344</v>
      </c>
      <c r="H33" s="123">
        <v>1070</v>
      </c>
      <c r="I33" s="123">
        <v>936</v>
      </c>
      <c r="J33" s="123">
        <v>888</v>
      </c>
      <c r="K33" s="123">
        <v>1011</v>
      </c>
      <c r="L33" s="123">
        <v>876</v>
      </c>
      <c r="M33" s="123">
        <v>837</v>
      </c>
      <c r="N33" s="127">
        <f t="shared" si="0"/>
        <v>11632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ht="30" customHeight="1" x14ac:dyDescent="0.25">
      <c r="A34" s="126" t="s">
        <v>136</v>
      </c>
      <c r="B34" s="123">
        <v>0</v>
      </c>
      <c r="C34" s="123">
        <v>0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5000</v>
      </c>
      <c r="K34" s="123">
        <v>28049</v>
      </c>
      <c r="L34" s="123">
        <v>23200</v>
      </c>
      <c r="M34" s="123">
        <v>12400</v>
      </c>
      <c r="N34" s="127">
        <f t="shared" si="0"/>
        <v>68649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ht="30" customHeight="1" x14ac:dyDescent="0.25">
      <c r="A35" s="126" t="s">
        <v>137</v>
      </c>
      <c r="B35" s="123">
        <v>1127</v>
      </c>
      <c r="C35" s="123">
        <v>1066</v>
      </c>
      <c r="D35" s="123">
        <v>1482</v>
      </c>
      <c r="E35" s="123">
        <v>1452</v>
      </c>
      <c r="F35" s="123">
        <v>1431</v>
      </c>
      <c r="G35" s="123">
        <v>2066</v>
      </c>
      <c r="H35" s="123">
        <v>1450</v>
      </c>
      <c r="I35" s="123">
        <v>1800</v>
      </c>
      <c r="J35" s="123">
        <v>2370</v>
      </c>
      <c r="K35" s="123">
        <v>1494</v>
      </c>
      <c r="L35" s="123">
        <v>1419</v>
      </c>
      <c r="M35" s="123">
        <v>573</v>
      </c>
      <c r="N35" s="127">
        <f t="shared" si="0"/>
        <v>17730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ht="30" customHeight="1" x14ac:dyDescent="0.25">
      <c r="A36" s="126" t="s">
        <v>138</v>
      </c>
      <c r="B36" s="123">
        <v>4067</v>
      </c>
      <c r="C36" s="123">
        <v>2684</v>
      </c>
      <c r="D36" s="123">
        <v>606</v>
      </c>
      <c r="E36" s="123">
        <v>994</v>
      </c>
      <c r="F36" s="123">
        <v>2780</v>
      </c>
      <c r="G36" s="123">
        <v>2400</v>
      </c>
      <c r="H36" s="123">
        <v>989</v>
      </c>
      <c r="I36" s="123">
        <v>1990</v>
      </c>
      <c r="J36" s="123">
        <v>1943</v>
      </c>
      <c r="K36" s="123">
        <v>613</v>
      </c>
      <c r="L36" s="123">
        <v>2083</v>
      </c>
      <c r="M36" s="123">
        <v>915</v>
      </c>
      <c r="N36" s="127">
        <f t="shared" si="0"/>
        <v>22064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ht="30" customHeight="1" x14ac:dyDescent="0.25">
      <c r="A37" s="126" t="s">
        <v>139</v>
      </c>
      <c r="B37" s="123">
        <v>460</v>
      </c>
      <c r="C37" s="123">
        <v>530</v>
      </c>
      <c r="D37" s="123">
        <v>181</v>
      </c>
      <c r="E37" s="123">
        <v>567</v>
      </c>
      <c r="F37" s="123">
        <v>593</v>
      </c>
      <c r="G37" s="123">
        <v>706</v>
      </c>
      <c r="H37" s="123">
        <v>1114</v>
      </c>
      <c r="I37" s="123">
        <v>463</v>
      </c>
      <c r="J37" s="123">
        <v>568</v>
      </c>
      <c r="K37" s="123">
        <v>257</v>
      </c>
      <c r="L37" s="123">
        <v>384</v>
      </c>
      <c r="M37" s="123">
        <v>309</v>
      </c>
      <c r="N37" s="127">
        <f t="shared" si="0"/>
        <v>6132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ht="30" customHeight="1" x14ac:dyDescent="0.25">
      <c r="A38" s="126" t="s">
        <v>140</v>
      </c>
      <c r="B38" s="123">
        <v>1309</v>
      </c>
      <c r="C38" s="123">
        <v>1920</v>
      </c>
      <c r="D38" s="123">
        <v>1563</v>
      </c>
      <c r="E38" s="123">
        <v>1628</v>
      </c>
      <c r="F38" s="123">
        <v>2238</v>
      </c>
      <c r="G38" s="123">
        <v>1547</v>
      </c>
      <c r="H38" s="123">
        <v>1465</v>
      </c>
      <c r="I38" s="123">
        <v>1514</v>
      </c>
      <c r="J38" s="123">
        <v>2098</v>
      </c>
      <c r="K38" s="123">
        <v>2822</v>
      </c>
      <c r="L38" s="123">
        <v>2610</v>
      </c>
      <c r="M38" s="123">
        <v>1859</v>
      </c>
      <c r="N38" s="127">
        <f t="shared" si="0"/>
        <v>22573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ht="30" customHeight="1" x14ac:dyDescent="0.25">
      <c r="A39" s="126" t="s">
        <v>141</v>
      </c>
      <c r="B39" s="123">
        <v>1186</v>
      </c>
      <c r="C39" s="123">
        <v>3537</v>
      </c>
      <c r="D39" s="123">
        <v>4713</v>
      </c>
      <c r="E39" s="123">
        <v>2409</v>
      </c>
      <c r="F39" s="123">
        <v>1003</v>
      </c>
      <c r="G39" s="123">
        <v>544</v>
      </c>
      <c r="H39" s="123">
        <v>288</v>
      </c>
      <c r="I39" s="123">
        <v>345</v>
      </c>
      <c r="J39" s="123">
        <v>1393</v>
      </c>
      <c r="K39" s="123">
        <v>4729</v>
      </c>
      <c r="L39" s="123">
        <v>5706</v>
      </c>
      <c r="M39" s="123">
        <v>4254</v>
      </c>
      <c r="N39" s="127">
        <f t="shared" si="0"/>
        <v>30107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ht="30" customHeight="1" x14ac:dyDescent="0.25">
      <c r="A40" s="126" t="s">
        <v>142</v>
      </c>
      <c r="B40" s="123">
        <v>1198</v>
      </c>
      <c r="C40" s="123">
        <v>564</v>
      </c>
      <c r="D40" s="123">
        <v>134</v>
      </c>
      <c r="E40" s="123">
        <v>257</v>
      </c>
      <c r="F40" s="123">
        <v>504</v>
      </c>
      <c r="G40" s="123">
        <v>297</v>
      </c>
      <c r="H40" s="123">
        <v>368</v>
      </c>
      <c r="I40" s="123">
        <v>513</v>
      </c>
      <c r="J40" s="123">
        <v>277</v>
      </c>
      <c r="K40" s="123">
        <v>4763</v>
      </c>
      <c r="L40" s="123">
        <v>448</v>
      </c>
      <c r="M40" s="123">
        <v>288</v>
      </c>
      <c r="N40" s="127">
        <f t="shared" si="0"/>
        <v>9611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ht="30" customHeight="1" x14ac:dyDescent="0.25">
      <c r="A41" s="126" t="s">
        <v>143</v>
      </c>
      <c r="B41" s="123">
        <v>979</v>
      </c>
      <c r="C41" s="123">
        <v>1255</v>
      </c>
      <c r="D41" s="123">
        <v>998</v>
      </c>
      <c r="E41" s="123">
        <v>1934</v>
      </c>
      <c r="F41" s="123">
        <v>1393</v>
      </c>
      <c r="G41" s="123">
        <v>1018</v>
      </c>
      <c r="H41" s="123">
        <v>1117</v>
      </c>
      <c r="I41" s="123">
        <v>845</v>
      </c>
      <c r="J41" s="123">
        <v>945</v>
      </c>
      <c r="K41" s="123">
        <v>1227</v>
      </c>
      <c r="L41" s="123">
        <v>1485</v>
      </c>
      <c r="M41" s="123">
        <v>384</v>
      </c>
      <c r="N41" s="127">
        <f t="shared" si="0"/>
        <v>13580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ht="30" customHeight="1" x14ac:dyDescent="0.25">
      <c r="A42" s="126" t="s">
        <v>144</v>
      </c>
      <c r="B42" s="123">
        <v>0</v>
      </c>
      <c r="C42" s="123">
        <v>0</v>
      </c>
      <c r="D42" s="123">
        <v>0</v>
      </c>
      <c r="E42" s="123">
        <v>0</v>
      </c>
      <c r="F42" s="123">
        <v>0</v>
      </c>
      <c r="G42" s="123">
        <v>0</v>
      </c>
      <c r="H42" s="123">
        <v>0</v>
      </c>
      <c r="I42" s="123">
        <v>0</v>
      </c>
      <c r="J42" s="123">
        <v>8</v>
      </c>
      <c r="K42" s="123">
        <v>5</v>
      </c>
      <c r="L42" s="123">
        <v>40</v>
      </c>
      <c r="M42" s="123">
        <v>0</v>
      </c>
      <c r="N42" s="127">
        <f t="shared" si="0"/>
        <v>53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ht="30" customHeight="1" x14ac:dyDescent="0.25">
      <c r="A43" s="126" t="s">
        <v>145</v>
      </c>
      <c r="B43" s="123">
        <v>8725</v>
      </c>
      <c r="C43" s="123">
        <v>3012</v>
      </c>
      <c r="D43" s="123">
        <v>2018</v>
      </c>
      <c r="E43" s="123">
        <v>8448</v>
      </c>
      <c r="F43" s="123">
        <v>2855</v>
      </c>
      <c r="G43" s="123">
        <v>2142</v>
      </c>
      <c r="H43" s="123">
        <v>2147</v>
      </c>
      <c r="I43" s="123">
        <v>1422</v>
      </c>
      <c r="J43" s="123">
        <v>2177</v>
      </c>
      <c r="K43" s="123">
        <v>2563</v>
      </c>
      <c r="L43" s="123">
        <v>4464</v>
      </c>
      <c r="M43" s="123">
        <v>3670</v>
      </c>
      <c r="N43" s="127">
        <f t="shared" si="0"/>
        <v>43643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ht="30" customHeight="1" x14ac:dyDescent="0.25">
      <c r="A44" s="126" t="s">
        <v>146</v>
      </c>
      <c r="B44" s="123">
        <v>12627</v>
      </c>
      <c r="C44" s="123">
        <v>13936</v>
      </c>
      <c r="D44" s="123">
        <v>10516</v>
      </c>
      <c r="E44" s="123">
        <v>42361</v>
      </c>
      <c r="F44" s="123">
        <v>10996</v>
      </c>
      <c r="G44" s="123">
        <v>9179</v>
      </c>
      <c r="H44" s="123">
        <v>5597</v>
      </c>
      <c r="I44" s="123">
        <v>4934</v>
      </c>
      <c r="J44" s="123">
        <v>6296</v>
      </c>
      <c r="K44" s="123">
        <v>8051</v>
      </c>
      <c r="L44" s="123">
        <v>18946</v>
      </c>
      <c r="M44" s="123">
        <v>12850</v>
      </c>
      <c r="N44" s="127">
        <f t="shared" si="0"/>
        <v>156289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ht="30" customHeight="1" thickBot="1" x14ac:dyDescent="0.3">
      <c r="A45" s="128" t="s">
        <v>153</v>
      </c>
      <c r="B45" s="123">
        <v>0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9">
        <v>0</v>
      </c>
      <c r="L45" s="123">
        <v>0</v>
      </c>
      <c r="M45" s="123">
        <v>0</v>
      </c>
      <c r="N45" s="127">
        <f t="shared" si="0"/>
        <v>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ht="24" customHeight="1" thickBot="1" x14ac:dyDescent="0.3">
      <c r="A46" s="130" t="s">
        <v>14</v>
      </c>
      <c r="B46" s="131">
        <f>SUM(B11:B45)</f>
        <v>586813</v>
      </c>
      <c r="C46" s="131">
        <f t="shared" ref="C46:M46" si="1">SUM(C11:C45)</f>
        <v>597322</v>
      </c>
      <c r="D46" s="131">
        <f t="shared" si="1"/>
        <v>309945</v>
      </c>
      <c r="E46" s="131">
        <f t="shared" si="1"/>
        <v>349873</v>
      </c>
      <c r="F46" s="131">
        <f t="shared" si="1"/>
        <v>481075</v>
      </c>
      <c r="G46" s="131">
        <f t="shared" si="1"/>
        <v>695702</v>
      </c>
      <c r="H46" s="131">
        <f t="shared" si="1"/>
        <v>540435</v>
      </c>
      <c r="I46" s="131">
        <f t="shared" si="1"/>
        <v>243372</v>
      </c>
      <c r="J46" s="131">
        <f t="shared" si="1"/>
        <v>274803</v>
      </c>
      <c r="K46" s="131">
        <f t="shared" si="1"/>
        <v>280650</v>
      </c>
      <c r="L46" s="131">
        <f t="shared" si="1"/>
        <v>287642</v>
      </c>
      <c r="M46" s="131">
        <f t="shared" si="1"/>
        <v>345966</v>
      </c>
      <c r="N46" s="131">
        <f>SUM(N11:N45)</f>
        <v>4993598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ht="9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ht="20.25" customHeight="1" x14ac:dyDescent="0.3">
      <c r="A48" s="293" t="s">
        <v>93</v>
      </c>
      <c r="B48" s="293"/>
      <c r="C48" s="293"/>
      <c r="D48" s="293"/>
      <c r="E48" s="293"/>
      <c r="F48" s="293"/>
      <c r="G48" s="19"/>
      <c r="H48" s="19"/>
      <c r="I48" s="19"/>
      <c r="J48" s="19"/>
      <c r="K48" s="19"/>
      <c r="L48" s="19"/>
      <c r="M48" s="19"/>
      <c r="N48" s="19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ht="17.100000000000001" customHeight="1" x14ac:dyDescent="0.3">
      <c r="A49" s="293"/>
      <c r="B49" s="293"/>
      <c r="C49" s="293"/>
      <c r="D49" s="293"/>
      <c r="E49" s="293"/>
      <c r="F49" s="293"/>
      <c r="G49" s="19"/>
      <c r="H49" s="19"/>
      <c r="I49" s="19"/>
      <c r="J49" s="19"/>
      <c r="K49" s="19"/>
      <c r="L49" s="19"/>
      <c r="M49" s="19"/>
      <c r="N49" s="19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ht="17.100000000000001" customHeight="1" x14ac:dyDescent="0.25">
      <c r="A50" s="48"/>
      <c r="B50" s="48"/>
      <c r="C50" s="48"/>
      <c r="D50" s="48"/>
      <c r="E50" s="48"/>
      <c r="F50" s="84"/>
      <c r="G50" s="84"/>
      <c r="H50" s="84"/>
      <c r="I50" s="84"/>
      <c r="J50" s="84"/>
      <c r="K50" s="84"/>
      <c r="L50" s="84"/>
      <c r="M50" s="84"/>
      <c r="N50" s="84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ht="17.100000000000001" customHeight="1" x14ac:dyDescent="0.25">
      <c r="A51" s="135"/>
      <c r="B51" s="135"/>
      <c r="C51" s="135"/>
      <c r="D51" s="135"/>
      <c r="E51" s="135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ht="9.9499999999999993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ht="9.9499999999999993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ht="17.100000000000001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ht="17.100000000000001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1:36" ht="17.100000000000001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1:36" ht="17.100000000000001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:36" ht="26.1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:36" ht="30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1:36" ht="30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:36" ht="30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:36" ht="30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:36" ht="30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1:36" ht="30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1:36" ht="30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 spans="1:36" ht="30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 spans="1:36" ht="30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</row>
    <row r="69" spans="1:36" ht="30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 spans="1:36" ht="30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1:36" ht="30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</row>
    <row r="72" spans="1:36" ht="30" customHeight="1" x14ac:dyDescent="0.25"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  <row r="73" spans="1:36" ht="30" customHeight="1" x14ac:dyDescent="0.25">
      <c r="A73" s="108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</row>
    <row r="74" spans="1:36" ht="30" customHeight="1" x14ac:dyDescent="0.25"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</row>
    <row r="75" spans="1:36" ht="30" customHeight="1" x14ac:dyDescent="0.25"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</row>
    <row r="76" spans="1:36" ht="30" customHeight="1" x14ac:dyDescent="0.25"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</row>
    <row r="77" spans="1:36" ht="30" customHeight="1" x14ac:dyDescent="0.25"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</row>
    <row r="78" spans="1:36" ht="30" customHeight="1" x14ac:dyDescent="0.25"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</row>
    <row r="79" spans="1:36" ht="30" customHeight="1" x14ac:dyDescent="0.25"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</row>
    <row r="80" spans="1:36" ht="30" customHeight="1" x14ac:dyDescent="0.25"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</row>
    <row r="81" spans="15:36" ht="30" customHeight="1" x14ac:dyDescent="0.25"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</row>
    <row r="82" spans="15:36" ht="30" customHeight="1" x14ac:dyDescent="0.25"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</row>
    <row r="83" spans="15:36" ht="30" customHeight="1" x14ac:dyDescent="0.25"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 spans="15:36" ht="30" customHeight="1" x14ac:dyDescent="0.25"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</row>
    <row r="85" spans="15:36" ht="30" customHeight="1" x14ac:dyDescent="0.25"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</row>
    <row r="86" spans="15:36" ht="30" customHeight="1" x14ac:dyDescent="0.25"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15:36" ht="30" customHeight="1" x14ac:dyDescent="0.25"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</row>
    <row r="88" spans="15:36" ht="30" customHeight="1" x14ac:dyDescent="0.25"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 spans="15:36" ht="30" customHeight="1" x14ac:dyDescent="0.25"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  <row r="90" spans="15:36" ht="30" customHeight="1" x14ac:dyDescent="0.25"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</row>
    <row r="91" spans="15:36" ht="30" customHeight="1" x14ac:dyDescent="0.25"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</row>
    <row r="92" spans="15:36" ht="30" customHeight="1" x14ac:dyDescent="0.25"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</row>
    <row r="93" spans="15:36" ht="30" customHeight="1" x14ac:dyDescent="0.25"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</row>
    <row r="94" spans="15:36" ht="30" customHeight="1" x14ac:dyDescent="0.25"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</row>
    <row r="95" spans="15:36" ht="30" customHeight="1" x14ac:dyDescent="0.25"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</row>
    <row r="96" spans="15:36" ht="17.100000000000001" customHeight="1" x14ac:dyDescent="0.25"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</row>
    <row r="97" spans="15:36" ht="17.100000000000001" customHeight="1" x14ac:dyDescent="0.25"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</row>
    <row r="98" spans="15:36" ht="17.100000000000001" customHeight="1" x14ac:dyDescent="0.25"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</row>
    <row r="99" spans="15:36" ht="17.100000000000001" customHeight="1" x14ac:dyDescent="0.25"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</row>
    <row r="100" spans="15:36" ht="17.100000000000001" customHeight="1" x14ac:dyDescent="0.25"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</row>
    <row r="101" spans="15:36" ht="9.9499999999999993" customHeight="1" x14ac:dyDescent="0.25"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</row>
    <row r="102" spans="15:36" ht="9.9499999999999993" customHeight="1" x14ac:dyDescent="0.25"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</row>
    <row r="103" spans="15:36" ht="9.9499999999999993" customHeight="1" x14ac:dyDescent="0.25"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</row>
    <row r="104" spans="15:36" ht="9.9499999999999993" customHeight="1" x14ac:dyDescent="0.25"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</row>
    <row r="105" spans="15:36" x14ac:dyDescent="0.25"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</row>
    <row r="106" spans="15:36" ht="17.100000000000001" customHeight="1" x14ac:dyDescent="0.25"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</row>
    <row r="107" spans="15:36" ht="17.100000000000001" customHeight="1" x14ac:dyDescent="0.25"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</row>
    <row r="108" spans="15:36" ht="17.100000000000001" customHeight="1" x14ac:dyDescent="0.25"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</row>
    <row r="109" spans="15:36" ht="26.1" customHeight="1" x14ac:dyDescent="0.25"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</row>
    <row r="110" spans="15:36" ht="30" customHeight="1" x14ac:dyDescent="0.25"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</row>
    <row r="111" spans="15:36" ht="30" customHeight="1" x14ac:dyDescent="0.25"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</row>
    <row r="112" spans="15:36" ht="30" customHeight="1" x14ac:dyDescent="0.25"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</row>
    <row r="113" spans="1:36" ht="30" customHeight="1" x14ac:dyDescent="0.25">
      <c r="A113" s="108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</row>
    <row r="114" spans="1:36" ht="30" customHeight="1" x14ac:dyDescent="0.25"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</row>
    <row r="115" spans="1:36" ht="30" customHeight="1" x14ac:dyDescent="0.25"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</row>
    <row r="116" spans="1:36" ht="30" customHeight="1" x14ac:dyDescent="0.25"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</row>
    <row r="117" spans="1:36" ht="30" customHeight="1" x14ac:dyDescent="0.25"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</row>
    <row r="118" spans="1:36" ht="30" customHeight="1" x14ac:dyDescent="0.25"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</row>
    <row r="119" spans="1:36" ht="30" customHeight="1" x14ac:dyDescent="0.25"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</row>
    <row r="120" spans="1:36" ht="30" customHeight="1" x14ac:dyDescent="0.25"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</row>
    <row r="121" spans="1:36" ht="30" customHeight="1" x14ac:dyDescent="0.25"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</row>
    <row r="122" spans="1:36" ht="30" customHeight="1" x14ac:dyDescent="0.25"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</row>
    <row r="123" spans="1:36" ht="30" customHeight="1" x14ac:dyDescent="0.25"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</row>
    <row r="124" spans="1:36" ht="30" customHeight="1" x14ac:dyDescent="0.25"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</row>
    <row r="125" spans="1:36" ht="30" customHeight="1" x14ac:dyDescent="0.25"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</row>
    <row r="126" spans="1:36" ht="30" customHeight="1" x14ac:dyDescent="0.25"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</row>
    <row r="127" spans="1:36" ht="30" customHeight="1" x14ac:dyDescent="0.25"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</row>
    <row r="128" spans="1:36" ht="30" customHeight="1" x14ac:dyDescent="0.25"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</row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  <row r="161" ht="17.100000000000001" customHeight="1" x14ac:dyDescent="0.25"/>
    <row r="162" ht="17.100000000000001" customHeight="1" x14ac:dyDescent="0.25"/>
    <row r="163" ht="17.100000000000001" customHeight="1" x14ac:dyDescent="0.25"/>
  </sheetData>
  <mergeCells count="2">
    <mergeCell ref="A8:N8"/>
    <mergeCell ref="A48:F49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74"/>
  <sheetViews>
    <sheetView zoomScale="50" zoomScaleNormal="50" workbookViewId="0">
      <selection activeCell="A25" sqref="A25:XFD25"/>
    </sheetView>
  </sheetViews>
  <sheetFormatPr baseColWidth="10" defaultColWidth="11.42578125" defaultRowHeight="26.25" x14ac:dyDescent="0.4"/>
  <cols>
    <col min="1" max="13" width="22.85546875" style="211" customWidth="1"/>
    <col min="14" max="14" width="24.28515625" style="211" customWidth="1"/>
    <col min="15" max="15" width="26.42578125" style="196" customWidth="1"/>
    <col min="16" max="16" width="21.5703125" style="196" customWidth="1"/>
    <col min="17" max="18" width="11.42578125" style="196"/>
    <col min="19" max="20" width="12.28515625" style="196" bestFit="1" customWidth="1"/>
    <col min="21" max="21" width="16.28515625" style="196" bestFit="1" customWidth="1"/>
    <col min="22" max="24" width="9.140625" style="197" bestFit="1" customWidth="1"/>
    <col min="25" max="26" width="12.28515625" style="197" bestFit="1" customWidth="1"/>
    <col min="27" max="27" width="16.28515625" style="197" bestFit="1" customWidth="1"/>
    <col min="28" max="30" width="9.140625" style="197" bestFit="1" customWidth="1"/>
    <col min="31" max="31" width="21.5703125" style="197" bestFit="1" customWidth="1"/>
    <col min="32" max="16384" width="11.42578125" style="197"/>
  </cols>
  <sheetData>
    <row r="1" spans="1:27" ht="89.25" customHeight="1" x14ac:dyDescent="0.4">
      <c r="A1" s="194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27" ht="32.25" customHeight="1" x14ac:dyDescent="0.4">
      <c r="A2" s="308" t="s">
        <v>171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27" ht="6.75" customHeight="1" x14ac:dyDescent="0.4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8"/>
    </row>
    <row r="4" spans="1:27" ht="20.25" customHeight="1" x14ac:dyDescent="0.4">
      <c r="A4" s="315" t="s">
        <v>178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196" t="s">
        <v>181</v>
      </c>
    </row>
    <row r="5" spans="1:27" x14ac:dyDescent="0.4">
      <c r="A5" s="316" t="s">
        <v>73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27" ht="4.5" customHeight="1" thickBot="1" x14ac:dyDescent="0.4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27" s="204" customFormat="1" ht="35.25" customHeight="1" x14ac:dyDescent="0.35">
      <c r="A7" s="200" t="s">
        <v>60</v>
      </c>
      <c r="B7" s="201" t="s">
        <v>2</v>
      </c>
      <c r="C7" s="201" t="s">
        <v>3</v>
      </c>
      <c r="D7" s="201" t="s">
        <v>4</v>
      </c>
      <c r="E7" s="201" t="s">
        <v>5</v>
      </c>
      <c r="F7" s="201" t="s">
        <v>6</v>
      </c>
      <c r="G7" s="201" t="s">
        <v>7</v>
      </c>
      <c r="H7" s="201" t="s">
        <v>8</v>
      </c>
      <c r="I7" s="201" t="s">
        <v>9</v>
      </c>
      <c r="J7" s="201" t="s">
        <v>10</v>
      </c>
      <c r="K7" s="201" t="s">
        <v>11</v>
      </c>
      <c r="L7" s="201" t="s">
        <v>12</v>
      </c>
      <c r="M7" s="201" t="s">
        <v>13</v>
      </c>
      <c r="N7" s="202" t="s">
        <v>14</v>
      </c>
      <c r="O7" s="203"/>
      <c r="P7" s="203"/>
      <c r="Q7" s="203"/>
      <c r="R7" s="203"/>
      <c r="S7" s="203"/>
      <c r="T7" s="203"/>
      <c r="U7" s="203"/>
    </row>
    <row r="8" spans="1:27" s="204" customFormat="1" ht="33.75" customHeight="1" x14ac:dyDescent="0.4">
      <c r="A8" s="205" t="s">
        <v>94</v>
      </c>
      <c r="B8" s="30">
        <v>521410.99999999994</v>
      </c>
      <c r="C8" s="30">
        <v>232629</v>
      </c>
      <c r="D8" s="30">
        <v>39729.000000000007</v>
      </c>
      <c r="E8" s="30">
        <v>176417</v>
      </c>
      <c r="F8" s="30">
        <v>291014</v>
      </c>
      <c r="G8" s="30">
        <v>454223.99999999994</v>
      </c>
      <c r="H8" s="30">
        <v>499584</v>
      </c>
      <c r="I8" s="30">
        <v>177894</v>
      </c>
      <c r="J8" s="30">
        <v>56799</v>
      </c>
      <c r="K8" s="30">
        <v>13141</v>
      </c>
      <c r="L8" s="30">
        <v>58500</v>
      </c>
      <c r="M8" s="30">
        <v>478394.99999999994</v>
      </c>
      <c r="N8" s="31">
        <f t="shared" ref="N8:N69" si="0">SUM(B8:M8)</f>
        <v>2999737</v>
      </c>
      <c r="O8" s="206"/>
      <c r="P8" s="206"/>
      <c r="Q8" s="206"/>
      <c r="R8" s="206"/>
      <c r="S8" s="206"/>
      <c r="T8" s="206"/>
      <c r="U8" s="206"/>
      <c r="V8" s="207"/>
      <c r="W8" s="207"/>
      <c r="X8" s="207"/>
      <c r="Y8" s="207"/>
      <c r="Z8" s="207"/>
      <c r="AA8" s="207"/>
    </row>
    <row r="9" spans="1:27" s="204" customFormat="1" ht="33.75" customHeight="1" x14ac:dyDescent="0.4">
      <c r="A9" s="205" t="s">
        <v>62</v>
      </c>
      <c r="B9" s="30">
        <v>27410</v>
      </c>
      <c r="C9" s="30">
        <v>22548</v>
      </c>
      <c r="D9" s="30">
        <v>26210</v>
      </c>
      <c r="E9" s="30">
        <v>46989</v>
      </c>
      <c r="F9" s="30">
        <v>59898.000000000007</v>
      </c>
      <c r="G9" s="30">
        <v>47524.000000000007</v>
      </c>
      <c r="H9" s="30">
        <v>38995</v>
      </c>
      <c r="I9" s="30">
        <v>29614</v>
      </c>
      <c r="J9" s="30">
        <v>37104</v>
      </c>
      <c r="K9" s="30">
        <v>32145</v>
      </c>
      <c r="L9" s="30">
        <v>17520</v>
      </c>
      <c r="M9" s="30">
        <v>32140.999999999996</v>
      </c>
      <c r="N9" s="31">
        <f t="shared" si="0"/>
        <v>418098</v>
      </c>
      <c r="O9" s="206"/>
      <c r="P9" s="206"/>
      <c r="Q9" s="206"/>
      <c r="R9" s="206"/>
      <c r="S9" s="206"/>
      <c r="T9" s="206"/>
      <c r="U9" s="206"/>
      <c r="V9" s="207"/>
      <c r="W9" s="207"/>
      <c r="X9" s="207"/>
      <c r="Y9" s="207"/>
      <c r="Z9" s="207"/>
      <c r="AA9" s="207"/>
    </row>
    <row r="10" spans="1:27" s="204" customFormat="1" ht="33.75" customHeight="1" x14ac:dyDescent="0.4">
      <c r="A10" s="205" t="s">
        <v>15</v>
      </c>
      <c r="B10" s="30">
        <v>325</v>
      </c>
      <c r="C10" s="30">
        <v>310</v>
      </c>
      <c r="D10" s="30">
        <v>0</v>
      </c>
      <c r="E10" s="30">
        <v>299</v>
      </c>
      <c r="F10" s="30">
        <v>214</v>
      </c>
      <c r="G10" s="30">
        <v>16</v>
      </c>
      <c r="H10" s="30">
        <v>35</v>
      </c>
      <c r="I10" s="30">
        <v>215</v>
      </c>
      <c r="J10" s="30">
        <v>398</v>
      </c>
      <c r="K10" s="30">
        <v>2321</v>
      </c>
      <c r="L10" s="30">
        <v>957.99999999999989</v>
      </c>
      <c r="M10" s="30">
        <v>254</v>
      </c>
      <c r="N10" s="31">
        <f t="shared" si="0"/>
        <v>5345</v>
      </c>
      <c r="O10" s="206"/>
      <c r="P10" s="206"/>
      <c r="Q10" s="206"/>
      <c r="R10" s="206"/>
      <c r="S10" s="206"/>
      <c r="T10" s="206"/>
      <c r="U10" s="206"/>
      <c r="V10" s="207"/>
      <c r="W10" s="207"/>
      <c r="X10" s="207"/>
      <c r="Y10" s="207"/>
      <c r="Z10" s="207"/>
      <c r="AA10" s="207"/>
    </row>
    <row r="11" spans="1:27" s="204" customFormat="1" ht="33.75" customHeight="1" x14ac:dyDescent="0.4">
      <c r="A11" s="205" t="s">
        <v>16</v>
      </c>
      <c r="B11" s="30">
        <v>489</v>
      </c>
      <c r="C11" s="30">
        <v>335</v>
      </c>
      <c r="D11" s="30">
        <v>201.00000000000003</v>
      </c>
      <c r="E11" s="30">
        <v>530</v>
      </c>
      <c r="F11" s="30">
        <v>112</v>
      </c>
      <c r="G11" s="30">
        <v>324</v>
      </c>
      <c r="H11" s="30">
        <v>2010.0000000000002</v>
      </c>
      <c r="I11" s="30">
        <v>2547</v>
      </c>
      <c r="J11" s="30">
        <v>85</v>
      </c>
      <c r="K11" s="30">
        <v>152</v>
      </c>
      <c r="L11" s="30">
        <v>303</v>
      </c>
      <c r="M11" s="30">
        <v>389</v>
      </c>
      <c r="N11" s="31">
        <f t="shared" si="0"/>
        <v>7477</v>
      </c>
      <c r="O11" s="206"/>
      <c r="P11" s="206"/>
      <c r="Q11" s="206"/>
      <c r="R11" s="206"/>
      <c r="S11" s="206"/>
      <c r="T11" s="206"/>
      <c r="U11" s="206"/>
      <c r="V11" s="207"/>
      <c r="W11" s="207"/>
      <c r="X11" s="207"/>
      <c r="Y11" s="207"/>
      <c r="Z11" s="207"/>
      <c r="AA11" s="207"/>
    </row>
    <row r="12" spans="1:27" s="204" customFormat="1" ht="33.75" customHeight="1" x14ac:dyDescent="0.4">
      <c r="A12" s="205" t="s">
        <v>48</v>
      </c>
      <c r="B12" s="30">
        <v>4664</v>
      </c>
      <c r="C12" s="30">
        <v>2980</v>
      </c>
      <c r="D12" s="30">
        <v>5354</v>
      </c>
      <c r="E12" s="30">
        <v>6201</v>
      </c>
      <c r="F12" s="30">
        <v>11348</v>
      </c>
      <c r="G12" s="30">
        <v>6753.9999999999991</v>
      </c>
      <c r="H12" s="30">
        <v>6521</v>
      </c>
      <c r="I12" s="30">
        <v>9254</v>
      </c>
      <c r="J12" s="30">
        <v>11528</v>
      </c>
      <c r="K12" s="30">
        <v>4214</v>
      </c>
      <c r="L12" s="30">
        <v>1128</v>
      </c>
      <c r="M12" s="30">
        <v>1689</v>
      </c>
      <c r="N12" s="31">
        <f t="shared" si="0"/>
        <v>71635</v>
      </c>
      <c r="O12" s="206"/>
      <c r="P12" s="206"/>
      <c r="Q12" s="206"/>
      <c r="R12" s="206"/>
      <c r="S12" s="206"/>
      <c r="T12" s="206"/>
      <c r="U12" s="206"/>
      <c r="V12" s="207"/>
      <c r="W12" s="207"/>
      <c r="X12" s="207"/>
      <c r="Y12" s="207"/>
      <c r="Z12" s="207"/>
      <c r="AA12" s="207"/>
    </row>
    <row r="13" spans="1:27" s="204" customFormat="1" ht="33.75" customHeight="1" x14ac:dyDescent="0.4">
      <c r="A13" s="205" t="s">
        <v>63</v>
      </c>
      <c r="B13" s="30">
        <v>15207.000000000002</v>
      </c>
      <c r="C13" s="30">
        <v>4564</v>
      </c>
      <c r="D13" s="30">
        <v>4401</v>
      </c>
      <c r="E13" s="30">
        <v>16459</v>
      </c>
      <c r="F13" s="30">
        <v>23121</v>
      </c>
      <c r="G13" s="30">
        <v>5988</v>
      </c>
      <c r="H13" s="30">
        <v>901</v>
      </c>
      <c r="I13" s="30">
        <v>4585</v>
      </c>
      <c r="J13" s="30">
        <v>23141.999999999996</v>
      </c>
      <c r="K13" s="30">
        <v>11024</v>
      </c>
      <c r="L13" s="30">
        <v>99899</v>
      </c>
      <c r="M13" s="30">
        <v>80177</v>
      </c>
      <c r="N13" s="31">
        <f t="shared" si="0"/>
        <v>289468</v>
      </c>
      <c r="O13" s="206"/>
      <c r="P13" s="206"/>
      <c r="Q13" s="206"/>
      <c r="R13" s="206"/>
      <c r="S13" s="206"/>
      <c r="T13" s="206"/>
      <c r="U13" s="206"/>
      <c r="V13" s="207"/>
      <c r="W13" s="207"/>
      <c r="X13" s="207"/>
      <c r="Y13" s="207"/>
      <c r="Z13" s="207"/>
      <c r="AA13" s="207"/>
    </row>
    <row r="14" spans="1:27" s="204" customFormat="1" ht="33.75" customHeight="1" x14ac:dyDescent="0.4">
      <c r="A14" s="205" t="s">
        <v>17</v>
      </c>
      <c r="B14" s="30">
        <v>31122</v>
      </c>
      <c r="C14" s="30">
        <v>4854</v>
      </c>
      <c r="D14" s="30">
        <v>2589</v>
      </c>
      <c r="E14" s="30">
        <v>33014</v>
      </c>
      <c r="F14" s="30">
        <v>35412</v>
      </c>
      <c r="G14" s="30">
        <v>11241.000000000002</v>
      </c>
      <c r="H14" s="30">
        <v>1455.9999999999998</v>
      </c>
      <c r="I14" s="30">
        <v>6854</v>
      </c>
      <c r="J14" s="30">
        <v>48955</v>
      </c>
      <c r="K14" s="30">
        <v>23859</v>
      </c>
      <c r="L14" s="30">
        <v>31021</v>
      </c>
      <c r="M14" s="30">
        <v>69467</v>
      </c>
      <c r="N14" s="31">
        <f t="shared" si="0"/>
        <v>299844</v>
      </c>
      <c r="O14" s="206"/>
      <c r="P14" s="206"/>
      <c r="Q14" s="206"/>
      <c r="R14" s="206"/>
      <c r="S14" s="206"/>
      <c r="T14" s="206"/>
      <c r="U14" s="206"/>
      <c r="V14" s="207"/>
      <c r="W14" s="207"/>
      <c r="X14" s="207"/>
      <c r="Y14" s="207"/>
      <c r="Z14" s="207"/>
      <c r="AA14" s="207"/>
    </row>
    <row r="15" spans="1:27" s="204" customFormat="1" ht="33.75" customHeight="1" x14ac:dyDescent="0.4">
      <c r="A15" s="205" t="s">
        <v>18</v>
      </c>
      <c r="B15" s="30">
        <v>604</v>
      </c>
      <c r="C15" s="30">
        <v>365</v>
      </c>
      <c r="D15" s="30">
        <v>320</v>
      </c>
      <c r="E15" s="30">
        <v>920</v>
      </c>
      <c r="F15" s="30">
        <v>754</v>
      </c>
      <c r="G15" s="30">
        <v>599</v>
      </c>
      <c r="H15" s="30">
        <v>895</v>
      </c>
      <c r="I15" s="30">
        <v>258</v>
      </c>
      <c r="J15" s="30">
        <v>2645</v>
      </c>
      <c r="K15" s="30">
        <v>1126</v>
      </c>
      <c r="L15" s="30">
        <v>545</v>
      </c>
      <c r="M15" s="30">
        <v>549</v>
      </c>
      <c r="N15" s="31">
        <f t="shared" si="0"/>
        <v>9580</v>
      </c>
      <c r="O15" s="206"/>
      <c r="P15" s="206"/>
      <c r="Q15" s="206"/>
      <c r="R15" s="206"/>
      <c r="S15" s="206"/>
      <c r="T15" s="206"/>
      <c r="U15" s="206"/>
      <c r="V15" s="207"/>
      <c r="W15" s="207"/>
      <c r="X15" s="207"/>
      <c r="Y15" s="207"/>
      <c r="Z15" s="207"/>
      <c r="AA15" s="207"/>
    </row>
    <row r="16" spans="1:27" s="204" customFormat="1" ht="33.75" customHeight="1" x14ac:dyDescent="0.4">
      <c r="A16" s="205" t="s">
        <v>64</v>
      </c>
      <c r="B16" s="30">
        <v>8251</v>
      </c>
      <c r="C16" s="30">
        <v>6974</v>
      </c>
      <c r="D16" s="30">
        <v>9620.9999999999982</v>
      </c>
      <c r="E16" s="30">
        <v>43213.999999999993</v>
      </c>
      <c r="F16" s="30">
        <v>54521</v>
      </c>
      <c r="G16" s="30">
        <v>33012</v>
      </c>
      <c r="H16" s="30">
        <v>16073</v>
      </c>
      <c r="I16" s="30">
        <v>24214</v>
      </c>
      <c r="J16" s="30">
        <v>9584</v>
      </c>
      <c r="K16" s="30">
        <v>5894.9999999999991</v>
      </c>
      <c r="L16" s="30">
        <v>25945</v>
      </c>
      <c r="M16" s="30">
        <v>7214</v>
      </c>
      <c r="N16" s="31">
        <f t="shared" si="0"/>
        <v>244518</v>
      </c>
      <c r="O16" s="206"/>
      <c r="P16" s="206"/>
      <c r="Q16" s="206"/>
      <c r="R16" s="206"/>
      <c r="S16" s="206"/>
      <c r="T16" s="206"/>
      <c r="U16" s="206"/>
      <c r="V16" s="207"/>
      <c r="W16" s="207"/>
      <c r="X16" s="207"/>
      <c r="Y16" s="207"/>
      <c r="Z16" s="207"/>
      <c r="AA16" s="207"/>
    </row>
    <row r="17" spans="1:27" s="204" customFormat="1" ht="33.75" customHeight="1" x14ac:dyDescent="0.4">
      <c r="A17" s="205" t="s">
        <v>74</v>
      </c>
      <c r="B17" s="30">
        <v>109</v>
      </c>
      <c r="C17" s="30">
        <v>206</v>
      </c>
      <c r="D17" s="30">
        <v>240</v>
      </c>
      <c r="E17" s="30">
        <v>28</v>
      </c>
      <c r="F17" s="30">
        <v>95</v>
      </c>
      <c r="G17" s="30">
        <v>247</v>
      </c>
      <c r="H17" s="30">
        <v>182</v>
      </c>
      <c r="I17" s="30">
        <v>133</v>
      </c>
      <c r="J17" s="30">
        <v>179</v>
      </c>
      <c r="K17" s="30">
        <v>85</v>
      </c>
      <c r="L17" s="30">
        <v>370</v>
      </c>
      <c r="M17" s="30">
        <v>410</v>
      </c>
      <c r="N17" s="31">
        <f t="shared" si="0"/>
        <v>2284</v>
      </c>
      <c r="O17" s="206"/>
      <c r="P17" s="206"/>
      <c r="Q17" s="206"/>
      <c r="R17" s="206"/>
      <c r="S17" s="206"/>
      <c r="T17" s="206"/>
      <c r="U17" s="206"/>
      <c r="V17" s="207"/>
      <c r="W17" s="207"/>
      <c r="X17" s="207"/>
      <c r="Y17" s="207"/>
      <c r="Z17" s="207"/>
      <c r="AA17" s="207"/>
    </row>
    <row r="18" spans="1:27" s="204" customFormat="1" ht="33.75" customHeight="1" x14ac:dyDescent="0.4">
      <c r="A18" s="205" t="s">
        <v>19</v>
      </c>
      <c r="B18" s="30">
        <v>13201</v>
      </c>
      <c r="C18" s="30">
        <v>6844.0000000000009</v>
      </c>
      <c r="D18" s="30">
        <v>7201.0000000000009</v>
      </c>
      <c r="E18" s="30">
        <v>6921</v>
      </c>
      <c r="F18" s="30">
        <v>6985</v>
      </c>
      <c r="G18" s="30">
        <v>10215</v>
      </c>
      <c r="H18" s="30">
        <v>11681</v>
      </c>
      <c r="I18" s="30">
        <v>7138</v>
      </c>
      <c r="J18" s="30">
        <v>7701</v>
      </c>
      <c r="K18" s="30">
        <v>14791</v>
      </c>
      <c r="L18" s="30">
        <v>12269</v>
      </c>
      <c r="M18" s="30">
        <v>9584</v>
      </c>
      <c r="N18" s="31">
        <f t="shared" si="0"/>
        <v>114531</v>
      </c>
      <c r="O18" s="206"/>
      <c r="P18" s="206"/>
      <c r="Q18" s="206"/>
      <c r="R18" s="206"/>
      <c r="S18" s="206"/>
      <c r="T18" s="206"/>
      <c r="U18" s="206"/>
      <c r="V18" s="207"/>
      <c r="W18" s="207"/>
      <c r="X18" s="207"/>
      <c r="Y18" s="207"/>
      <c r="Z18" s="207"/>
      <c r="AA18" s="207"/>
    </row>
    <row r="19" spans="1:27" s="204" customFormat="1" ht="33.75" customHeight="1" x14ac:dyDescent="0.4">
      <c r="A19" s="205" t="s">
        <v>20</v>
      </c>
      <c r="B19" s="30">
        <v>6121</v>
      </c>
      <c r="C19" s="30">
        <v>8594</v>
      </c>
      <c r="D19" s="30">
        <v>8120.0000000000009</v>
      </c>
      <c r="E19" s="30">
        <v>4019</v>
      </c>
      <c r="F19" s="30">
        <v>5214</v>
      </c>
      <c r="G19" s="30">
        <v>6214</v>
      </c>
      <c r="H19" s="30">
        <v>3654</v>
      </c>
      <c r="I19" s="30">
        <v>1883</v>
      </c>
      <c r="J19" s="30">
        <v>1654</v>
      </c>
      <c r="K19" s="30">
        <v>2878</v>
      </c>
      <c r="L19" s="30">
        <v>3571</v>
      </c>
      <c r="M19" s="30">
        <v>5854</v>
      </c>
      <c r="N19" s="31">
        <f t="shared" si="0"/>
        <v>57776</v>
      </c>
      <c r="O19" s="206"/>
      <c r="P19" s="206"/>
      <c r="Q19" s="206"/>
      <c r="R19" s="206"/>
      <c r="S19" s="206"/>
      <c r="T19" s="206"/>
      <c r="U19" s="206"/>
      <c r="V19" s="207"/>
      <c r="W19" s="207"/>
      <c r="X19" s="207"/>
      <c r="Y19" s="207"/>
      <c r="Z19" s="207"/>
      <c r="AA19" s="207"/>
    </row>
    <row r="20" spans="1:27" s="204" customFormat="1" ht="33.75" customHeight="1" x14ac:dyDescent="0.4">
      <c r="A20" s="205" t="s">
        <v>21</v>
      </c>
      <c r="B20" s="30">
        <v>4657</v>
      </c>
      <c r="C20" s="30">
        <v>3793</v>
      </c>
      <c r="D20" s="30">
        <v>5222</v>
      </c>
      <c r="E20" s="30">
        <v>3562</v>
      </c>
      <c r="F20" s="30">
        <v>4201</v>
      </c>
      <c r="G20" s="30">
        <v>6214</v>
      </c>
      <c r="H20" s="30">
        <v>3524</v>
      </c>
      <c r="I20" s="30">
        <v>4213</v>
      </c>
      <c r="J20" s="30">
        <v>1624</v>
      </c>
      <c r="K20" s="30">
        <v>3452</v>
      </c>
      <c r="L20" s="30">
        <v>4019.0000000000005</v>
      </c>
      <c r="M20" s="30">
        <v>4214</v>
      </c>
      <c r="N20" s="31">
        <f t="shared" si="0"/>
        <v>48695</v>
      </c>
      <c r="O20" s="206"/>
      <c r="P20" s="206"/>
      <c r="Q20" s="206"/>
      <c r="R20" s="206"/>
      <c r="S20" s="206"/>
      <c r="T20" s="206"/>
      <c r="U20" s="206"/>
      <c r="V20" s="207"/>
      <c r="W20" s="207"/>
      <c r="X20" s="207"/>
      <c r="Y20" s="207"/>
      <c r="Z20" s="207"/>
      <c r="AA20" s="207"/>
    </row>
    <row r="21" spans="1:27" s="204" customFormat="1" ht="33.75" customHeight="1" x14ac:dyDescent="0.4">
      <c r="A21" s="205" t="s">
        <v>49</v>
      </c>
      <c r="B21" s="30">
        <v>6879.0000000000009</v>
      </c>
      <c r="C21" s="30">
        <v>4738</v>
      </c>
      <c r="D21" s="30">
        <v>5684</v>
      </c>
      <c r="E21" s="30">
        <v>5977.0000000000009</v>
      </c>
      <c r="F21" s="30">
        <v>5622.0000000000009</v>
      </c>
      <c r="G21" s="30">
        <v>5012</v>
      </c>
      <c r="H21" s="30">
        <v>5201</v>
      </c>
      <c r="I21" s="30">
        <v>5200.9999999999991</v>
      </c>
      <c r="J21" s="30">
        <v>4621.0000000000009</v>
      </c>
      <c r="K21" s="30">
        <v>6021</v>
      </c>
      <c r="L21" s="30">
        <v>4771.9999999999991</v>
      </c>
      <c r="M21" s="30">
        <v>3874</v>
      </c>
      <c r="N21" s="31">
        <f t="shared" si="0"/>
        <v>63602</v>
      </c>
      <c r="O21" s="206"/>
      <c r="P21" s="206"/>
      <c r="Q21" s="206"/>
      <c r="R21" s="206"/>
      <c r="S21" s="206"/>
      <c r="T21" s="206"/>
      <c r="U21" s="206"/>
      <c r="V21" s="207"/>
      <c r="W21" s="207"/>
      <c r="X21" s="207"/>
      <c r="Y21" s="207"/>
      <c r="Z21" s="207"/>
      <c r="AA21" s="207"/>
    </row>
    <row r="22" spans="1:27" s="204" customFormat="1" ht="33.75" customHeight="1" x14ac:dyDescent="0.4">
      <c r="A22" s="205" t="s">
        <v>22</v>
      </c>
      <c r="B22" s="30">
        <v>17244.999999999996</v>
      </c>
      <c r="C22" s="30">
        <v>23604</v>
      </c>
      <c r="D22" s="30">
        <v>26986.999999999996</v>
      </c>
      <c r="E22" s="30">
        <v>24513.999999999996</v>
      </c>
      <c r="F22" s="30">
        <v>27525</v>
      </c>
      <c r="G22" s="30">
        <v>38039</v>
      </c>
      <c r="H22" s="30">
        <v>30183</v>
      </c>
      <c r="I22" s="30">
        <v>25421</v>
      </c>
      <c r="J22" s="30">
        <v>20143.999999999996</v>
      </c>
      <c r="K22" s="30">
        <v>37237</v>
      </c>
      <c r="L22" s="30">
        <v>30266</v>
      </c>
      <c r="M22" s="30">
        <v>21650.999999999996</v>
      </c>
      <c r="N22" s="31">
        <f t="shared" si="0"/>
        <v>322816</v>
      </c>
      <c r="O22" s="206"/>
      <c r="P22" s="206"/>
      <c r="Q22" s="206"/>
      <c r="R22" s="206"/>
      <c r="S22" s="206"/>
      <c r="T22" s="206"/>
      <c r="U22" s="206"/>
      <c r="V22" s="207"/>
      <c r="W22" s="207"/>
      <c r="X22" s="207"/>
      <c r="Y22" s="207"/>
      <c r="Z22" s="207"/>
      <c r="AA22" s="207"/>
    </row>
    <row r="23" spans="1:27" s="204" customFormat="1" ht="33.75" customHeight="1" x14ac:dyDescent="0.4">
      <c r="A23" s="205" t="s">
        <v>75</v>
      </c>
      <c r="B23" s="30">
        <v>298</v>
      </c>
      <c r="C23" s="30">
        <v>166</v>
      </c>
      <c r="D23" s="30">
        <v>741</v>
      </c>
      <c r="E23" s="30">
        <v>281</v>
      </c>
      <c r="F23" s="30">
        <v>86</v>
      </c>
      <c r="G23" s="30">
        <v>108</v>
      </c>
      <c r="H23" s="30">
        <v>201</v>
      </c>
      <c r="I23" s="30">
        <v>172</v>
      </c>
      <c r="J23" s="30">
        <v>351</v>
      </c>
      <c r="K23" s="30">
        <v>301</v>
      </c>
      <c r="L23" s="30">
        <v>25</v>
      </c>
      <c r="M23" s="30">
        <v>78</v>
      </c>
      <c r="N23" s="31">
        <f t="shared" si="0"/>
        <v>2808</v>
      </c>
      <c r="O23" s="206"/>
      <c r="P23" s="206"/>
      <c r="Q23" s="206"/>
      <c r="R23" s="206"/>
      <c r="S23" s="206"/>
      <c r="T23" s="206"/>
      <c r="U23" s="206"/>
      <c r="V23" s="207"/>
      <c r="W23" s="207"/>
      <c r="X23" s="207"/>
      <c r="Y23" s="207"/>
      <c r="Z23" s="207"/>
      <c r="AA23" s="207"/>
    </row>
    <row r="24" spans="1:27" s="204" customFormat="1" ht="33.75" customHeight="1" x14ac:dyDescent="0.4">
      <c r="A24" s="205" t="s">
        <v>50</v>
      </c>
      <c r="B24" s="30">
        <v>6021</v>
      </c>
      <c r="C24" s="30">
        <v>2886</v>
      </c>
      <c r="D24" s="30">
        <v>3254</v>
      </c>
      <c r="E24" s="30">
        <v>2685</v>
      </c>
      <c r="F24" s="30">
        <v>3771.2898943998161</v>
      </c>
      <c r="G24" s="30">
        <v>3988.9999999999995</v>
      </c>
      <c r="H24" s="30">
        <v>3201</v>
      </c>
      <c r="I24" s="30">
        <v>2814</v>
      </c>
      <c r="J24" s="30">
        <v>5021</v>
      </c>
      <c r="K24" s="30">
        <v>3854</v>
      </c>
      <c r="L24" s="30">
        <v>3495.0000000000005</v>
      </c>
      <c r="M24" s="30">
        <v>4812.0000000000009</v>
      </c>
      <c r="N24" s="31">
        <f t="shared" si="0"/>
        <v>45803.289894399815</v>
      </c>
      <c r="O24" s="206"/>
      <c r="P24" s="206"/>
      <c r="Q24" s="206"/>
      <c r="R24" s="206"/>
      <c r="S24" s="206"/>
      <c r="T24" s="206"/>
      <c r="U24" s="206"/>
      <c r="V24" s="207"/>
      <c r="W24" s="207"/>
      <c r="X24" s="207"/>
      <c r="Y24" s="207"/>
      <c r="Z24" s="207"/>
      <c r="AA24" s="207"/>
    </row>
    <row r="25" spans="1:27" s="203" customFormat="1" ht="33.75" customHeight="1" x14ac:dyDescent="0.4">
      <c r="A25" s="215" t="s">
        <v>23</v>
      </c>
      <c r="B25" s="216">
        <v>1906.9646017699115</v>
      </c>
      <c r="C25" s="216">
        <v>58.345132743362832</v>
      </c>
      <c r="D25" s="216">
        <v>98.26548672566372</v>
      </c>
      <c r="E25" s="216">
        <v>0</v>
      </c>
      <c r="F25" s="216">
        <v>0</v>
      </c>
      <c r="G25" s="216">
        <v>76.769911504424783</v>
      </c>
      <c r="H25" s="216">
        <v>0</v>
      </c>
      <c r="I25" s="216">
        <v>122.83185840707965</v>
      </c>
      <c r="J25" s="216">
        <v>0</v>
      </c>
      <c r="K25" s="216">
        <v>0</v>
      </c>
      <c r="L25" s="216">
        <v>3212.0530973451328</v>
      </c>
      <c r="M25" s="216">
        <v>2505.7699115044247</v>
      </c>
      <c r="N25" s="208">
        <f t="shared" si="0"/>
        <v>7981</v>
      </c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204" customFormat="1" ht="33.75" customHeight="1" x14ac:dyDescent="0.4">
      <c r="A26" s="205" t="s">
        <v>24</v>
      </c>
      <c r="B26" s="30">
        <v>6854</v>
      </c>
      <c r="C26" s="30">
        <v>6359</v>
      </c>
      <c r="D26" s="30">
        <v>4598</v>
      </c>
      <c r="E26" s="30">
        <v>3214</v>
      </c>
      <c r="F26" s="30">
        <v>11794.491385767791</v>
      </c>
      <c r="G26" s="30">
        <v>9566</v>
      </c>
      <c r="H26" s="30">
        <v>7214</v>
      </c>
      <c r="I26" s="30">
        <v>5214</v>
      </c>
      <c r="J26" s="30">
        <v>7201</v>
      </c>
      <c r="K26" s="30">
        <v>5698</v>
      </c>
      <c r="L26" s="30">
        <v>6559.9999999999991</v>
      </c>
      <c r="M26" s="30">
        <v>4250.9999999999991</v>
      </c>
      <c r="N26" s="31">
        <f t="shared" si="0"/>
        <v>78523.491385767789</v>
      </c>
      <c r="O26" s="206"/>
      <c r="P26" s="206"/>
      <c r="Q26" s="206"/>
      <c r="R26" s="206"/>
      <c r="S26" s="206"/>
      <c r="T26" s="206"/>
      <c r="U26" s="206"/>
      <c r="V26" s="207"/>
      <c r="W26" s="207"/>
      <c r="X26" s="207"/>
      <c r="Y26" s="207"/>
      <c r="Z26" s="207"/>
      <c r="AA26" s="207"/>
    </row>
    <row r="27" spans="1:27" s="204" customFormat="1" ht="33.75" customHeight="1" x14ac:dyDescent="0.4">
      <c r="A27" s="205" t="s">
        <v>25</v>
      </c>
      <c r="B27" s="30">
        <v>3014</v>
      </c>
      <c r="C27" s="30">
        <v>1754</v>
      </c>
      <c r="D27" s="30">
        <v>1594</v>
      </c>
      <c r="E27" s="30">
        <v>1540.9999999999998</v>
      </c>
      <c r="F27" s="30">
        <v>1975</v>
      </c>
      <c r="G27" s="30">
        <v>1402</v>
      </c>
      <c r="H27" s="30">
        <v>1302.0000000000002</v>
      </c>
      <c r="I27" s="30">
        <v>838</v>
      </c>
      <c r="J27" s="30">
        <v>1955</v>
      </c>
      <c r="K27" s="30">
        <v>1720.9999999999998</v>
      </c>
      <c r="L27" s="30">
        <v>1854</v>
      </c>
      <c r="M27" s="30">
        <v>2854</v>
      </c>
      <c r="N27" s="31">
        <f t="shared" si="0"/>
        <v>21804</v>
      </c>
      <c r="O27" s="206"/>
      <c r="P27" s="206"/>
      <c r="Q27" s="206"/>
      <c r="R27" s="206"/>
      <c r="S27" s="206"/>
      <c r="T27" s="206"/>
      <c r="U27" s="206"/>
      <c r="V27" s="207"/>
      <c r="W27" s="207"/>
      <c r="X27" s="207"/>
      <c r="Y27" s="207"/>
      <c r="Z27" s="207"/>
      <c r="AA27" s="207"/>
    </row>
    <row r="28" spans="1:27" s="204" customFormat="1" ht="33.75" customHeight="1" x14ac:dyDescent="0.4">
      <c r="A28" s="205" t="s">
        <v>26</v>
      </c>
      <c r="B28" s="30">
        <v>7853.9999999999991</v>
      </c>
      <c r="C28" s="30">
        <v>2688</v>
      </c>
      <c r="D28" s="30">
        <v>2320</v>
      </c>
      <c r="E28" s="30">
        <v>5210</v>
      </c>
      <c r="F28" s="30">
        <v>6241</v>
      </c>
      <c r="G28" s="30">
        <v>3116</v>
      </c>
      <c r="H28" s="30">
        <v>4521</v>
      </c>
      <c r="I28" s="30">
        <v>2598</v>
      </c>
      <c r="J28" s="30">
        <v>9520.9999999999982</v>
      </c>
      <c r="K28" s="30">
        <v>2870.0000000000005</v>
      </c>
      <c r="L28" s="30">
        <v>5854</v>
      </c>
      <c r="M28" s="30">
        <v>13454.000000000002</v>
      </c>
      <c r="N28" s="31">
        <f t="shared" si="0"/>
        <v>66247</v>
      </c>
      <c r="O28" s="206"/>
      <c r="P28" s="206"/>
      <c r="Q28" s="206"/>
      <c r="R28" s="206"/>
      <c r="S28" s="206"/>
      <c r="T28" s="206"/>
      <c r="U28" s="206"/>
      <c r="V28" s="207"/>
      <c r="W28" s="207"/>
      <c r="X28" s="207"/>
      <c r="Y28" s="207"/>
      <c r="Z28" s="207"/>
      <c r="AA28" s="207"/>
    </row>
    <row r="29" spans="1:27" s="204" customFormat="1" ht="33.75" customHeight="1" x14ac:dyDescent="0.4">
      <c r="A29" s="205" t="s">
        <v>27</v>
      </c>
      <c r="B29" s="30">
        <v>710</v>
      </c>
      <c r="C29" s="30">
        <v>682.00000000000011</v>
      </c>
      <c r="D29" s="30">
        <v>1021</v>
      </c>
      <c r="E29" s="30">
        <v>853.99999999999989</v>
      </c>
      <c r="F29" s="30">
        <v>542</v>
      </c>
      <c r="G29" s="30">
        <v>698.99999999999989</v>
      </c>
      <c r="H29" s="30">
        <v>456</v>
      </c>
      <c r="I29" s="30">
        <v>455</v>
      </c>
      <c r="J29" s="30">
        <v>865</v>
      </c>
      <c r="K29" s="30">
        <v>568</v>
      </c>
      <c r="L29" s="30">
        <v>582</v>
      </c>
      <c r="M29" s="30">
        <v>894.99999999999989</v>
      </c>
      <c r="N29" s="31">
        <f t="shared" si="0"/>
        <v>8329</v>
      </c>
      <c r="O29" s="206"/>
      <c r="P29" s="206"/>
      <c r="Q29" s="206"/>
      <c r="R29" s="206"/>
      <c r="S29" s="206"/>
      <c r="T29" s="206"/>
      <c r="U29" s="206"/>
      <c r="V29" s="207"/>
      <c r="W29" s="207"/>
      <c r="X29" s="207"/>
      <c r="Y29" s="207"/>
      <c r="Z29" s="207"/>
      <c r="AA29" s="207"/>
    </row>
    <row r="30" spans="1:27" s="204" customFormat="1" ht="33.75" customHeight="1" x14ac:dyDescent="0.4">
      <c r="A30" s="205" t="s">
        <v>28</v>
      </c>
      <c r="B30" s="30">
        <v>1542</v>
      </c>
      <c r="C30" s="30">
        <v>1147</v>
      </c>
      <c r="D30" s="30">
        <v>1357.9999999999998</v>
      </c>
      <c r="E30" s="30">
        <v>1288.8</v>
      </c>
      <c r="F30" s="30">
        <v>1452</v>
      </c>
      <c r="G30" s="30">
        <v>1801.9999999999995</v>
      </c>
      <c r="H30" s="30">
        <v>1785</v>
      </c>
      <c r="I30" s="30">
        <v>1561</v>
      </c>
      <c r="J30" s="30">
        <v>1985</v>
      </c>
      <c r="K30" s="30">
        <v>1680</v>
      </c>
      <c r="L30" s="30">
        <v>96</v>
      </c>
      <c r="M30" s="30">
        <v>2584.0000000000005</v>
      </c>
      <c r="N30" s="31">
        <f t="shared" si="0"/>
        <v>18280.8</v>
      </c>
      <c r="O30" s="206"/>
      <c r="P30" s="206"/>
      <c r="Q30" s="206"/>
      <c r="R30" s="206"/>
      <c r="S30" s="206"/>
      <c r="T30" s="206"/>
      <c r="U30" s="206"/>
      <c r="V30" s="207"/>
      <c r="W30" s="207"/>
      <c r="X30" s="207"/>
      <c r="Y30" s="207"/>
      <c r="Z30" s="207"/>
      <c r="AA30" s="207"/>
    </row>
    <row r="31" spans="1:27" s="204" customFormat="1" ht="33.75" customHeight="1" x14ac:dyDescent="0.4">
      <c r="A31" s="205" t="s">
        <v>29</v>
      </c>
      <c r="B31" s="30">
        <v>801</v>
      </c>
      <c r="C31" s="30">
        <v>819</v>
      </c>
      <c r="D31" s="30">
        <v>735</v>
      </c>
      <c r="E31" s="30">
        <v>754</v>
      </c>
      <c r="F31" s="30">
        <v>1245</v>
      </c>
      <c r="G31" s="30">
        <v>711.99999999999989</v>
      </c>
      <c r="H31" s="30">
        <v>752</v>
      </c>
      <c r="I31" s="30">
        <v>1409</v>
      </c>
      <c r="J31" s="30">
        <v>1321</v>
      </c>
      <c r="K31" s="30">
        <v>1173</v>
      </c>
      <c r="L31" s="30">
        <v>1254</v>
      </c>
      <c r="M31" s="30">
        <v>964</v>
      </c>
      <c r="N31" s="31">
        <f t="shared" si="0"/>
        <v>11939</v>
      </c>
      <c r="O31" s="206"/>
      <c r="P31" s="206"/>
      <c r="Q31" s="206"/>
      <c r="R31" s="206"/>
      <c r="S31" s="206"/>
      <c r="T31" s="206"/>
      <c r="U31" s="206"/>
      <c r="V31" s="207"/>
      <c r="W31" s="207"/>
      <c r="X31" s="207"/>
      <c r="Y31" s="207"/>
      <c r="Z31" s="207"/>
      <c r="AA31" s="207"/>
    </row>
    <row r="32" spans="1:27" s="204" customFormat="1" ht="33.75" customHeight="1" x14ac:dyDescent="0.4">
      <c r="A32" s="205" t="s">
        <v>30</v>
      </c>
      <c r="B32" s="30">
        <v>54</v>
      </c>
      <c r="C32" s="30">
        <v>75</v>
      </c>
      <c r="D32" s="30">
        <v>274.99999999999994</v>
      </c>
      <c r="E32" s="30">
        <v>78</v>
      </c>
      <c r="F32" s="30">
        <v>26</v>
      </c>
      <c r="G32" s="30">
        <v>132</v>
      </c>
      <c r="H32" s="30">
        <v>130</v>
      </c>
      <c r="I32" s="30">
        <v>173</v>
      </c>
      <c r="J32" s="30">
        <v>621</v>
      </c>
      <c r="K32" s="30">
        <v>3541</v>
      </c>
      <c r="L32" s="30">
        <v>325</v>
      </c>
      <c r="M32" s="30">
        <v>241.00000000000003</v>
      </c>
      <c r="N32" s="31">
        <f t="shared" si="0"/>
        <v>5671</v>
      </c>
      <c r="O32" s="206"/>
      <c r="P32" s="206"/>
      <c r="Q32" s="206"/>
      <c r="R32" s="206"/>
      <c r="S32" s="206"/>
      <c r="T32" s="206"/>
      <c r="U32" s="206"/>
      <c r="V32" s="207"/>
      <c r="W32" s="207"/>
      <c r="X32" s="207"/>
      <c r="Y32" s="207"/>
      <c r="Z32" s="207"/>
      <c r="AA32" s="207"/>
    </row>
    <row r="33" spans="1:27" s="204" customFormat="1" ht="33.75" customHeight="1" x14ac:dyDescent="0.4">
      <c r="A33" s="205" t="s">
        <v>31</v>
      </c>
      <c r="B33" s="30">
        <v>1102</v>
      </c>
      <c r="C33" s="30">
        <v>911</v>
      </c>
      <c r="D33" s="30">
        <v>1128</v>
      </c>
      <c r="E33" s="30">
        <v>862</v>
      </c>
      <c r="F33" s="30">
        <v>852</v>
      </c>
      <c r="G33" s="30">
        <v>1036</v>
      </c>
      <c r="H33" s="30">
        <v>1354</v>
      </c>
      <c r="I33" s="30">
        <v>1020</v>
      </c>
      <c r="J33" s="30">
        <v>825.00000000000023</v>
      </c>
      <c r="K33" s="30">
        <v>1625.0000000000002</v>
      </c>
      <c r="L33" s="30">
        <v>3124</v>
      </c>
      <c r="M33" s="30">
        <v>1653.9999999999998</v>
      </c>
      <c r="N33" s="31">
        <f t="shared" si="0"/>
        <v>15493</v>
      </c>
      <c r="O33" s="206"/>
      <c r="P33" s="206"/>
      <c r="Q33" s="206"/>
      <c r="R33" s="206"/>
      <c r="S33" s="206"/>
      <c r="T33" s="206"/>
      <c r="U33" s="206"/>
      <c r="V33" s="207"/>
      <c r="W33" s="207"/>
      <c r="X33" s="207"/>
      <c r="Y33" s="207"/>
      <c r="Z33" s="207"/>
      <c r="AA33" s="207"/>
    </row>
    <row r="34" spans="1:27" s="203" customFormat="1" ht="33.75" customHeight="1" x14ac:dyDescent="0.4">
      <c r="A34" s="215" t="s">
        <v>76</v>
      </c>
      <c r="B34" s="216">
        <v>6428.64</v>
      </c>
      <c r="C34" s="216">
        <v>4017.9</v>
      </c>
      <c r="D34" s="216">
        <v>12053.699999999999</v>
      </c>
      <c r="E34" s="216">
        <v>9642.9599999999991</v>
      </c>
      <c r="F34" s="216">
        <v>4419.6899999999996</v>
      </c>
      <c r="G34" s="216">
        <v>6589.3560000000007</v>
      </c>
      <c r="H34" s="216">
        <v>4982.1959999999999</v>
      </c>
      <c r="I34" s="216">
        <v>4901.8379999999997</v>
      </c>
      <c r="J34" s="216">
        <v>3857.1840000000002</v>
      </c>
      <c r="K34" s="216">
        <v>5062.5540000000001</v>
      </c>
      <c r="L34" s="216">
        <v>8919.7379999999994</v>
      </c>
      <c r="M34" s="216">
        <v>9482.2439999999988</v>
      </c>
      <c r="N34" s="208">
        <f t="shared" si="0"/>
        <v>80358</v>
      </c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 s="204" customFormat="1" ht="33.75" customHeight="1" x14ac:dyDescent="0.4">
      <c r="A35" s="205" t="s">
        <v>32</v>
      </c>
      <c r="B35" s="30">
        <v>1318</v>
      </c>
      <c r="C35" s="30">
        <v>1177</v>
      </c>
      <c r="D35" s="30">
        <v>1204</v>
      </c>
      <c r="E35" s="30">
        <v>1021</v>
      </c>
      <c r="F35" s="30">
        <v>998</v>
      </c>
      <c r="G35" s="30">
        <v>1420</v>
      </c>
      <c r="H35" s="30">
        <v>1982</v>
      </c>
      <c r="I35" s="30">
        <v>1987</v>
      </c>
      <c r="J35" s="30">
        <v>1699</v>
      </c>
      <c r="K35" s="30">
        <v>985</v>
      </c>
      <c r="L35" s="30">
        <v>691</v>
      </c>
      <c r="M35" s="30">
        <v>1621</v>
      </c>
      <c r="N35" s="31">
        <f t="shared" si="0"/>
        <v>16103</v>
      </c>
      <c r="O35" s="206"/>
      <c r="P35" s="206"/>
      <c r="Q35" s="206"/>
      <c r="R35" s="206"/>
      <c r="S35" s="206"/>
      <c r="T35" s="206"/>
      <c r="U35" s="206"/>
      <c r="V35" s="207"/>
      <c r="W35" s="207"/>
      <c r="X35" s="207"/>
      <c r="Y35" s="207"/>
      <c r="Z35" s="207"/>
      <c r="AA35" s="207"/>
    </row>
    <row r="36" spans="1:27" s="204" customFormat="1" ht="33.75" customHeight="1" x14ac:dyDescent="0.4">
      <c r="A36" s="205" t="s">
        <v>33</v>
      </c>
      <c r="B36" s="30">
        <v>310</v>
      </c>
      <c r="C36" s="30">
        <v>358</v>
      </c>
      <c r="D36" s="30">
        <v>354</v>
      </c>
      <c r="E36" s="30">
        <v>232.2</v>
      </c>
      <c r="F36" s="30">
        <v>384</v>
      </c>
      <c r="G36" s="30">
        <v>320.00000000000006</v>
      </c>
      <c r="H36" s="30">
        <v>432</v>
      </c>
      <c r="I36" s="30">
        <v>685</v>
      </c>
      <c r="J36" s="30">
        <v>401</v>
      </c>
      <c r="K36" s="30">
        <v>684.99999999999989</v>
      </c>
      <c r="L36" s="30">
        <v>936</v>
      </c>
      <c r="M36" s="30">
        <v>798</v>
      </c>
      <c r="N36" s="31">
        <f t="shared" si="0"/>
        <v>5895.2</v>
      </c>
      <c r="O36" s="206"/>
      <c r="P36" s="206"/>
      <c r="Q36" s="206"/>
      <c r="R36" s="206"/>
      <c r="S36" s="206"/>
      <c r="T36" s="206"/>
      <c r="U36" s="206"/>
      <c r="V36" s="207"/>
      <c r="W36" s="207"/>
      <c r="X36" s="207"/>
      <c r="Y36" s="207"/>
      <c r="Z36" s="207"/>
      <c r="AA36" s="207"/>
    </row>
    <row r="37" spans="1:27" s="204" customFormat="1" ht="33.75" customHeight="1" x14ac:dyDescent="0.4">
      <c r="A37" s="205" t="s">
        <v>51</v>
      </c>
      <c r="B37" s="30">
        <v>250.99999999999997</v>
      </c>
      <c r="C37" s="30">
        <v>112.99999999999999</v>
      </c>
      <c r="D37" s="30">
        <v>82.000000000000014</v>
      </c>
      <c r="E37" s="30">
        <v>50</v>
      </c>
      <c r="F37" s="30">
        <v>91.999999999999972</v>
      </c>
      <c r="G37" s="30">
        <v>111.99999999999999</v>
      </c>
      <c r="H37" s="30">
        <v>265</v>
      </c>
      <c r="I37" s="30">
        <v>52</v>
      </c>
      <c r="J37" s="30">
        <v>132</v>
      </c>
      <c r="K37" s="30">
        <v>138</v>
      </c>
      <c r="L37" s="30">
        <v>28</v>
      </c>
      <c r="M37" s="30">
        <v>75.000000000000014</v>
      </c>
      <c r="N37" s="31">
        <f t="shared" si="0"/>
        <v>1390</v>
      </c>
      <c r="O37" s="206"/>
      <c r="P37" s="206"/>
      <c r="Q37" s="206"/>
      <c r="R37" s="206"/>
      <c r="S37" s="206"/>
      <c r="T37" s="206"/>
      <c r="U37" s="206"/>
      <c r="V37" s="207"/>
      <c r="W37" s="207"/>
      <c r="X37" s="207"/>
      <c r="Y37" s="207"/>
      <c r="Z37" s="207"/>
      <c r="AA37" s="207"/>
    </row>
    <row r="38" spans="1:27" s="204" customFormat="1" ht="33.75" customHeight="1" x14ac:dyDescent="0.4">
      <c r="A38" s="205" t="s">
        <v>52</v>
      </c>
      <c r="B38" s="30">
        <v>710</v>
      </c>
      <c r="C38" s="30">
        <v>381</v>
      </c>
      <c r="D38" s="30">
        <v>425</v>
      </c>
      <c r="E38" s="30">
        <v>498</v>
      </c>
      <c r="F38" s="30">
        <v>677</v>
      </c>
      <c r="G38" s="30">
        <v>544</v>
      </c>
      <c r="H38" s="30">
        <v>630</v>
      </c>
      <c r="I38" s="30">
        <v>645</v>
      </c>
      <c r="J38" s="30">
        <v>536</v>
      </c>
      <c r="K38" s="30">
        <v>634</v>
      </c>
      <c r="L38" s="30">
        <v>622</v>
      </c>
      <c r="M38" s="30">
        <v>675</v>
      </c>
      <c r="N38" s="31">
        <f t="shared" si="0"/>
        <v>6977</v>
      </c>
      <c r="O38" s="206"/>
      <c r="P38" s="206"/>
      <c r="Q38" s="206"/>
      <c r="R38" s="206"/>
      <c r="S38" s="206"/>
      <c r="T38" s="206"/>
      <c r="U38" s="206"/>
      <c r="V38" s="207"/>
      <c r="W38" s="207"/>
      <c r="X38" s="207"/>
      <c r="Y38" s="207"/>
      <c r="Z38" s="207"/>
      <c r="AA38" s="207"/>
    </row>
    <row r="39" spans="1:27" s="204" customFormat="1" ht="33.75" customHeight="1" x14ac:dyDescent="0.4">
      <c r="A39" s="205" t="s">
        <v>34</v>
      </c>
      <c r="B39" s="30">
        <v>232</v>
      </c>
      <c r="C39" s="30">
        <v>87</v>
      </c>
      <c r="D39" s="30">
        <v>142</v>
      </c>
      <c r="E39" s="30">
        <v>194</v>
      </c>
      <c r="F39" s="30">
        <v>145</v>
      </c>
      <c r="G39" s="30">
        <v>132</v>
      </c>
      <c r="H39" s="30">
        <v>265</v>
      </c>
      <c r="I39" s="30">
        <v>96</v>
      </c>
      <c r="J39" s="30">
        <v>95</v>
      </c>
      <c r="K39" s="30">
        <v>154</v>
      </c>
      <c r="L39" s="30">
        <v>179</v>
      </c>
      <c r="M39" s="30">
        <v>178</v>
      </c>
      <c r="N39" s="31">
        <f t="shared" si="0"/>
        <v>1899</v>
      </c>
      <c r="O39" s="206"/>
      <c r="P39" s="206"/>
      <c r="Q39" s="206"/>
      <c r="R39" s="206"/>
      <c r="S39" s="206"/>
      <c r="T39" s="206"/>
      <c r="U39" s="206"/>
      <c r="V39" s="207"/>
      <c r="W39" s="207"/>
      <c r="X39" s="207"/>
      <c r="Y39" s="207"/>
      <c r="Z39" s="207"/>
      <c r="AA39" s="207"/>
    </row>
    <row r="40" spans="1:27" s="204" customFormat="1" ht="33.75" customHeight="1" x14ac:dyDescent="0.4">
      <c r="A40" s="205" t="s">
        <v>65</v>
      </c>
      <c r="B40" s="30">
        <v>1258</v>
      </c>
      <c r="C40" s="30">
        <v>1326</v>
      </c>
      <c r="D40" s="30">
        <v>1120</v>
      </c>
      <c r="E40" s="30">
        <v>841.99999999999989</v>
      </c>
      <c r="F40" s="30">
        <v>588</v>
      </c>
      <c r="G40" s="30">
        <v>502</v>
      </c>
      <c r="H40" s="30">
        <v>513</v>
      </c>
      <c r="I40" s="30">
        <v>254</v>
      </c>
      <c r="J40" s="30">
        <v>321</v>
      </c>
      <c r="K40" s="30">
        <v>948</v>
      </c>
      <c r="L40" s="30">
        <v>1245.0000000000002</v>
      </c>
      <c r="M40" s="30">
        <v>1523.9999999999998</v>
      </c>
      <c r="N40" s="31">
        <f t="shared" si="0"/>
        <v>10441</v>
      </c>
      <c r="O40" s="206"/>
      <c r="P40" s="206"/>
      <c r="Q40" s="206"/>
      <c r="R40" s="206"/>
      <c r="S40" s="206"/>
      <c r="T40" s="206"/>
      <c r="U40" s="206"/>
      <c r="V40" s="207"/>
      <c r="W40" s="207"/>
      <c r="X40" s="207"/>
      <c r="Y40" s="207"/>
      <c r="Z40" s="207"/>
      <c r="AA40" s="207"/>
    </row>
    <row r="41" spans="1:27" s="204" customFormat="1" ht="33.75" customHeight="1" x14ac:dyDescent="0.4">
      <c r="A41" s="205" t="s">
        <v>35</v>
      </c>
      <c r="B41" s="30">
        <v>420</v>
      </c>
      <c r="C41" s="30">
        <v>224</v>
      </c>
      <c r="D41" s="30">
        <v>340</v>
      </c>
      <c r="E41" s="30">
        <v>257</v>
      </c>
      <c r="F41" s="30">
        <v>225</v>
      </c>
      <c r="G41" s="30">
        <v>258</v>
      </c>
      <c r="H41" s="30">
        <v>123</v>
      </c>
      <c r="I41" s="30">
        <v>110</v>
      </c>
      <c r="J41" s="30">
        <v>162</v>
      </c>
      <c r="K41" s="30">
        <v>141</v>
      </c>
      <c r="L41" s="30">
        <v>246</v>
      </c>
      <c r="M41" s="30">
        <v>195</v>
      </c>
      <c r="N41" s="31">
        <f t="shared" si="0"/>
        <v>2701</v>
      </c>
      <c r="O41" s="206"/>
      <c r="P41" s="206"/>
      <c r="Q41" s="206"/>
      <c r="R41" s="206"/>
      <c r="S41" s="206"/>
      <c r="T41" s="206"/>
      <c r="U41" s="206"/>
      <c r="V41" s="207"/>
      <c r="W41" s="207"/>
      <c r="X41" s="207"/>
      <c r="Y41" s="207"/>
      <c r="Z41" s="207"/>
      <c r="AA41" s="207"/>
    </row>
    <row r="42" spans="1:27" s="204" customFormat="1" ht="33.75" customHeight="1" x14ac:dyDescent="0.4">
      <c r="A42" s="205" t="s">
        <v>36</v>
      </c>
      <c r="B42" s="30">
        <v>232</v>
      </c>
      <c r="C42" s="30">
        <v>384</v>
      </c>
      <c r="D42" s="30">
        <v>321</v>
      </c>
      <c r="E42" s="30">
        <v>146</v>
      </c>
      <c r="F42" s="30">
        <v>95</v>
      </c>
      <c r="G42" s="30">
        <v>150</v>
      </c>
      <c r="H42" s="30">
        <v>352</v>
      </c>
      <c r="I42" s="30">
        <v>53</v>
      </c>
      <c r="J42" s="30">
        <v>189</v>
      </c>
      <c r="K42" s="30">
        <v>202</v>
      </c>
      <c r="L42" s="30">
        <v>346</v>
      </c>
      <c r="M42" s="30">
        <v>251</v>
      </c>
      <c r="N42" s="31">
        <f t="shared" si="0"/>
        <v>2721</v>
      </c>
      <c r="O42" s="206"/>
      <c r="P42" s="206"/>
      <c r="Q42" s="206"/>
      <c r="R42" s="206"/>
      <c r="S42" s="206"/>
      <c r="T42" s="206"/>
      <c r="U42" s="206"/>
      <c r="V42" s="207"/>
      <c r="W42" s="207"/>
      <c r="X42" s="207"/>
      <c r="Y42" s="207"/>
      <c r="Z42" s="207"/>
      <c r="AA42" s="207"/>
    </row>
    <row r="43" spans="1:27" s="204" customFormat="1" ht="33.75" customHeight="1" x14ac:dyDescent="0.4">
      <c r="A43" s="205" t="s">
        <v>77</v>
      </c>
      <c r="B43" s="30">
        <v>342</v>
      </c>
      <c r="C43" s="30">
        <v>411</v>
      </c>
      <c r="D43" s="30">
        <v>389</v>
      </c>
      <c r="E43" s="30">
        <v>253.99999999999997</v>
      </c>
      <c r="F43" s="30">
        <v>201</v>
      </c>
      <c r="G43" s="30">
        <v>132</v>
      </c>
      <c r="H43" s="30">
        <v>148</v>
      </c>
      <c r="I43" s="30">
        <v>142</v>
      </c>
      <c r="J43" s="30">
        <v>421</v>
      </c>
      <c r="K43" s="30">
        <v>358</v>
      </c>
      <c r="L43" s="30">
        <v>275</v>
      </c>
      <c r="M43" s="30">
        <v>457.99999999999994</v>
      </c>
      <c r="N43" s="31">
        <f t="shared" si="0"/>
        <v>3531</v>
      </c>
      <c r="O43" s="206"/>
      <c r="P43" s="206"/>
      <c r="Q43" s="206"/>
      <c r="R43" s="206"/>
      <c r="S43" s="206"/>
      <c r="T43" s="206"/>
      <c r="U43" s="206"/>
      <c r="V43" s="207"/>
      <c r="W43" s="207"/>
      <c r="X43" s="207"/>
      <c r="Y43" s="207"/>
      <c r="Z43" s="207"/>
      <c r="AA43" s="207"/>
    </row>
    <row r="44" spans="1:27" s="204" customFormat="1" ht="33.75" customHeight="1" x14ac:dyDescent="0.4">
      <c r="A44" s="205" t="s">
        <v>78</v>
      </c>
      <c r="B44" s="30">
        <v>0</v>
      </c>
      <c r="C44" s="30">
        <v>0</v>
      </c>
      <c r="D44" s="30">
        <v>0</v>
      </c>
      <c r="E44" s="30">
        <v>9</v>
      </c>
      <c r="F44" s="30">
        <v>12</v>
      </c>
      <c r="G44" s="30">
        <v>0</v>
      </c>
      <c r="H44" s="30">
        <v>0</v>
      </c>
      <c r="I44" s="30">
        <v>6</v>
      </c>
      <c r="J44" s="30">
        <v>0</v>
      </c>
      <c r="K44" s="30">
        <v>14</v>
      </c>
      <c r="L44" s="30">
        <v>24</v>
      </c>
      <c r="M44" s="30">
        <v>0</v>
      </c>
      <c r="N44" s="31">
        <f t="shared" si="0"/>
        <v>65</v>
      </c>
      <c r="O44" s="206"/>
      <c r="P44" s="206"/>
      <c r="Q44" s="206"/>
      <c r="R44" s="206"/>
      <c r="S44" s="206"/>
      <c r="T44" s="206"/>
      <c r="U44" s="206"/>
      <c r="V44" s="207"/>
      <c r="W44" s="207"/>
      <c r="X44" s="207"/>
      <c r="Y44" s="207"/>
      <c r="Z44" s="207"/>
      <c r="AA44" s="207"/>
    </row>
    <row r="45" spans="1:27" s="204" customFormat="1" ht="33.75" customHeight="1" x14ac:dyDescent="0.4">
      <c r="A45" s="205" t="s">
        <v>79</v>
      </c>
      <c r="B45" s="30">
        <v>152</v>
      </c>
      <c r="C45" s="30">
        <v>111</v>
      </c>
      <c r="D45" s="30">
        <v>69</v>
      </c>
      <c r="E45" s="30">
        <v>227</v>
      </c>
      <c r="F45" s="30">
        <v>95</v>
      </c>
      <c r="G45" s="30">
        <v>59.000000000000007</v>
      </c>
      <c r="H45" s="30">
        <v>62</v>
      </c>
      <c r="I45" s="30">
        <v>49</v>
      </c>
      <c r="J45" s="30">
        <v>214</v>
      </c>
      <c r="K45" s="30">
        <v>169</v>
      </c>
      <c r="L45" s="30">
        <v>128</v>
      </c>
      <c r="M45" s="30">
        <v>303</v>
      </c>
      <c r="N45" s="31">
        <f t="shared" si="0"/>
        <v>1638</v>
      </c>
      <c r="O45" s="206"/>
      <c r="P45" s="206"/>
      <c r="Q45" s="206"/>
      <c r="R45" s="206"/>
      <c r="S45" s="206"/>
      <c r="T45" s="206"/>
      <c r="U45" s="206"/>
      <c r="V45" s="207"/>
      <c r="W45" s="207"/>
      <c r="X45" s="207"/>
      <c r="Y45" s="207"/>
      <c r="Z45" s="207"/>
      <c r="AA45" s="207"/>
    </row>
    <row r="46" spans="1:27" s="204" customFormat="1" ht="33.75" customHeight="1" x14ac:dyDescent="0.4">
      <c r="A46" s="205" t="s">
        <v>80</v>
      </c>
      <c r="B46" s="30">
        <v>69</v>
      </c>
      <c r="C46" s="30">
        <v>656</v>
      </c>
      <c r="D46" s="30">
        <v>120</v>
      </c>
      <c r="E46" s="30">
        <v>258</v>
      </c>
      <c r="F46" s="30">
        <v>102</v>
      </c>
      <c r="G46" s="30">
        <v>301</v>
      </c>
      <c r="H46" s="30">
        <v>201</v>
      </c>
      <c r="I46" s="30">
        <v>159</v>
      </c>
      <c r="J46" s="30">
        <v>301</v>
      </c>
      <c r="K46" s="30">
        <v>325</v>
      </c>
      <c r="L46" s="30">
        <v>85</v>
      </c>
      <c r="M46" s="30">
        <v>265</v>
      </c>
      <c r="N46" s="31">
        <f t="shared" si="0"/>
        <v>2842</v>
      </c>
      <c r="O46" s="206"/>
      <c r="P46" s="206"/>
      <c r="Q46" s="206"/>
      <c r="R46" s="206"/>
      <c r="S46" s="206"/>
      <c r="T46" s="206"/>
      <c r="U46" s="206"/>
      <c r="V46" s="207"/>
      <c r="W46" s="207"/>
      <c r="X46" s="207"/>
      <c r="Y46" s="207"/>
      <c r="Z46" s="207"/>
      <c r="AA46" s="207"/>
    </row>
    <row r="47" spans="1:27" s="204" customFormat="1" ht="33.75" customHeight="1" x14ac:dyDescent="0.4">
      <c r="A47" s="205" t="s">
        <v>81</v>
      </c>
      <c r="B47" s="30">
        <v>235</v>
      </c>
      <c r="C47" s="30">
        <v>253</v>
      </c>
      <c r="D47" s="30">
        <v>189</v>
      </c>
      <c r="E47" s="30">
        <v>319</v>
      </c>
      <c r="F47" s="30">
        <v>278</v>
      </c>
      <c r="G47" s="30">
        <v>325</v>
      </c>
      <c r="H47" s="30">
        <v>383</v>
      </c>
      <c r="I47" s="30">
        <v>358</v>
      </c>
      <c r="J47" s="30">
        <v>452</v>
      </c>
      <c r="K47" s="30">
        <v>358</v>
      </c>
      <c r="L47" s="30">
        <v>314</v>
      </c>
      <c r="M47" s="30">
        <v>467</v>
      </c>
      <c r="N47" s="31">
        <f t="shared" si="0"/>
        <v>3931</v>
      </c>
      <c r="O47" s="206"/>
      <c r="P47" s="206"/>
      <c r="Q47" s="206"/>
      <c r="R47" s="206"/>
      <c r="S47" s="206"/>
      <c r="T47" s="206"/>
      <c r="U47" s="206"/>
      <c r="V47" s="207"/>
      <c r="W47" s="207"/>
      <c r="X47" s="207"/>
      <c r="Y47" s="207"/>
      <c r="Z47" s="207"/>
      <c r="AA47" s="207"/>
    </row>
    <row r="48" spans="1:27" s="204" customFormat="1" ht="33.75" customHeight="1" x14ac:dyDescent="0.4">
      <c r="A48" s="205" t="s">
        <v>82</v>
      </c>
      <c r="B48" s="30">
        <v>65</v>
      </c>
      <c r="C48" s="30">
        <v>50</v>
      </c>
      <c r="D48" s="30">
        <v>28</v>
      </c>
      <c r="E48" s="30">
        <v>0</v>
      </c>
      <c r="F48" s="30">
        <v>0</v>
      </c>
      <c r="G48" s="30">
        <v>25</v>
      </c>
      <c r="H48" s="30">
        <v>125</v>
      </c>
      <c r="I48" s="30">
        <v>201</v>
      </c>
      <c r="J48" s="30">
        <v>79</v>
      </c>
      <c r="K48" s="30">
        <v>132</v>
      </c>
      <c r="L48" s="30">
        <v>60</v>
      </c>
      <c r="M48" s="30">
        <v>62</v>
      </c>
      <c r="N48" s="31">
        <f t="shared" si="0"/>
        <v>827</v>
      </c>
      <c r="O48" s="206"/>
      <c r="P48" s="206"/>
      <c r="Q48" s="206"/>
      <c r="R48" s="206"/>
      <c r="S48" s="206"/>
      <c r="T48" s="206"/>
      <c r="U48" s="206"/>
      <c r="V48" s="207"/>
      <c r="W48" s="207"/>
      <c r="X48" s="207"/>
      <c r="Y48" s="207"/>
      <c r="Z48" s="207"/>
      <c r="AA48" s="207"/>
    </row>
    <row r="49" spans="1:27" s="204" customFormat="1" ht="33.75" customHeight="1" x14ac:dyDescent="0.4">
      <c r="A49" s="205" t="s">
        <v>83</v>
      </c>
      <c r="B49" s="30">
        <v>23</v>
      </c>
      <c r="C49" s="30">
        <v>312</v>
      </c>
      <c r="D49" s="30">
        <v>135</v>
      </c>
      <c r="E49" s="30">
        <v>284</v>
      </c>
      <c r="F49" s="30">
        <v>185</v>
      </c>
      <c r="G49" s="30">
        <v>282</v>
      </c>
      <c r="H49" s="30">
        <v>254</v>
      </c>
      <c r="I49" s="30">
        <v>201</v>
      </c>
      <c r="J49" s="30">
        <v>401</v>
      </c>
      <c r="K49" s="30">
        <v>159</v>
      </c>
      <c r="L49" s="30">
        <v>64</v>
      </c>
      <c r="M49" s="30">
        <v>81</v>
      </c>
      <c r="N49" s="31">
        <f t="shared" si="0"/>
        <v>2381</v>
      </c>
      <c r="O49" s="206"/>
      <c r="P49" s="206"/>
      <c r="Q49" s="206"/>
      <c r="R49" s="206"/>
      <c r="S49" s="206"/>
      <c r="T49" s="206"/>
      <c r="U49" s="206"/>
      <c r="V49" s="207"/>
      <c r="W49" s="207"/>
      <c r="X49" s="207"/>
      <c r="Y49" s="207"/>
      <c r="Z49" s="207"/>
      <c r="AA49" s="207"/>
    </row>
    <row r="50" spans="1:27" s="204" customFormat="1" ht="33.75" customHeight="1" x14ac:dyDescent="0.4">
      <c r="A50" s="205" t="s">
        <v>84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1">
        <f t="shared" si="0"/>
        <v>0</v>
      </c>
      <c r="O50" s="206"/>
      <c r="P50" s="206"/>
      <c r="Q50" s="206"/>
      <c r="R50" s="206"/>
      <c r="S50" s="206"/>
      <c r="T50" s="206"/>
      <c r="U50" s="206"/>
      <c r="V50" s="207"/>
      <c r="W50" s="207"/>
      <c r="X50" s="207"/>
      <c r="Y50" s="207"/>
      <c r="Z50" s="207"/>
      <c r="AA50" s="207"/>
    </row>
    <row r="51" spans="1:27" s="204" customFormat="1" ht="33.75" customHeight="1" x14ac:dyDescent="0.4">
      <c r="A51" s="205" t="s">
        <v>37</v>
      </c>
      <c r="B51" s="30">
        <v>1757</v>
      </c>
      <c r="C51" s="30">
        <v>1493</v>
      </c>
      <c r="D51" s="30">
        <v>1339</v>
      </c>
      <c r="E51" s="30">
        <v>4489</v>
      </c>
      <c r="F51" s="30">
        <v>3421</v>
      </c>
      <c r="G51" s="30">
        <v>16541</v>
      </c>
      <c r="H51" s="30">
        <v>4752</v>
      </c>
      <c r="I51" s="30">
        <v>4210</v>
      </c>
      <c r="J51" s="30">
        <v>3159</v>
      </c>
      <c r="K51" s="30">
        <v>5345</v>
      </c>
      <c r="L51" s="30">
        <v>3302</v>
      </c>
      <c r="M51" s="30">
        <v>1627</v>
      </c>
      <c r="N51" s="31">
        <f t="shared" si="0"/>
        <v>51435</v>
      </c>
      <c r="O51" s="206"/>
      <c r="P51" s="206"/>
      <c r="Q51" s="206"/>
      <c r="R51" s="206"/>
      <c r="S51" s="206"/>
      <c r="T51" s="206"/>
      <c r="U51" s="206"/>
      <c r="V51" s="207"/>
      <c r="W51" s="207"/>
      <c r="X51" s="207"/>
      <c r="Y51" s="207"/>
      <c r="Z51" s="207"/>
      <c r="AA51" s="207"/>
    </row>
    <row r="52" spans="1:27" s="204" customFormat="1" ht="33.75" customHeight="1" x14ac:dyDescent="0.4">
      <c r="A52" s="205" t="s">
        <v>38</v>
      </c>
      <c r="B52" s="30">
        <v>1348</v>
      </c>
      <c r="C52" s="30">
        <v>1231</v>
      </c>
      <c r="D52" s="30">
        <v>4521</v>
      </c>
      <c r="E52" s="30">
        <v>2345</v>
      </c>
      <c r="F52" s="30">
        <v>1587</v>
      </c>
      <c r="G52" s="30">
        <v>2374</v>
      </c>
      <c r="H52" s="30">
        <v>2654</v>
      </c>
      <c r="I52" s="30">
        <v>2527</v>
      </c>
      <c r="J52" s="30">
        <v>3673</v>
      </c>
      <c r="K52" s="30">
        <v>3541</v>
      </c>
      <c r="L52" s="30">
        <v>1721</v>
      </c>
      <c r="M52" s="30">
        <v>18320</v>
      </c>
      <c r="N52" s="31">
        <f t="shared" si="0"/>
        <v>45842</v>
      </c>
      <c r="O52" s="206"/>
      <c r="P52" s="206"/>
      <c r="Q52" s="206"/>
      <c r="R52" s="206"/>
      <c r="S52" s="206"/>
      <c r="T52" s="206"/>
      <c r="U52" s="206"/>
      <c r="V52" s="207"/>
      <c r="W52" s="207"/>
      <c r="X52" s="207"/>
      <c r="Y52" s="207"/>
      <c r="Z52" s="207"/>
      <c r="AA52" s="207"/>
    </row>
    <row r="53" spans="1:27" s="204" customFormat="1" ht="33.75" customHeight="1" x14ac:dyDescent="0.4">
      <c r="A53" s="205" t="s">
        <v>39</v>
      </c>
      <c r="B53" s="30">
        <v>2201</v>
      </c>
      <c r="C53" s="30">
        <v>2428</v>
      </c>
      <c r="D53" s="30">
        <v>2680.0000000000005</v>
      </c>
      <c r="E53" s="30">
        <v>1398</v>
      </c>
      <c r="F53" s="30">
        <v>4214</v>
      </c>
      <c r="G53" s="30">
        <v>2601.0000000000005</v>
      </c>
      <c r="H53" s="30">
        <v>9021</v>
      </c>
      <c r="I53" s="30">
        <v>1506</v>
      </c>
      <c r="J53" s="30">
        <v>2014.0000000000002</v>
      </c>
      <c r="K53" s="30">
        <v>2547</v>
      </c>
      <c r="L53" s="30">
        <v>2013.9999999999998</v>
      </c>
      <c r="M53" s="30">
        <v>1453</v>
      </c>
      <c r="N53" s="31">
        <f t="shared" si="0"/>
        <v>34077</v>
      </c>
      <c r="O53" s="206"/>
      <c r="P53" s="206"/>
      <c r="Q53" s="206"/>
      <c r="R53" s="206"/>
      <c r="S53" s="206"/>
      <c r="T53" s="206"/>
      <c r="U53" s="206"/>
      <c r="V53" s="207"/>
      <c r="W53" s="207"/>
      <c r="X53" s="207"/>
      <c r="Y53" s="207"/>
      <c r="Z53" s="207"/>
      <c r="AA53" s="207"/>
    </row>
    <row r="54" spans="1:27" s="204" customFormat="1" ht="33.75" customHeight="1" x14ac:dyDescent="0.4">
      <c r="A54" s="205" t="s">
        <v>54</v>
      </c>
      <c r="B54" s="30">
        <v>1420</v>
      </c>
      <c r="C54" s="30">
        <v>1101</v>
      </c>
      <c r="D54" s="30">
        <v>1201</v>
      </c>
      <c r="E54" s="30">
        <v>752</v>
      </c>
      <c r="F54" s="30">
        <v>984</v>
      </c>
      <c r="G54" s="30">
        <v>901</v>
      </c>
      <c r="H54" s="30">
        <v>654.00000000000011</v>
      </c>
      <c r="I54" s="30">
        <v>324.99999999999994</v>
      </c>
      <c r="J54" s="30">
        <v>598</v>
      </c>
      <c r="K54" s="30">
        <v>1152</v>
      </c>
      <c r="L54" s="30">
        <v>1420</v>
      </c>
      <c r="M54" s="30">
        <v>965</v>
      </c>
      <c r="N54" s="31">
        <f t="shared" si="0"/>
        <v>11473</v>
      </c>
      <c r="O54" s="206"/>
      <c r="P54" s="206"/>
      <c r="Q54" s="206"/>
      <c r="R54" s="206"/>
      <c r="S54" s="206"/>
      <c r="T54" s="206"/>
      <c r="U54" s="206"/>
      <c r="V54" s="207"/>
      <c r="W54" s="207"/>
      <c r="X54" s="207"/>
      <c r="Y54" s="207"/>
      <c r="Z54" s="207"/>
      <c r="AA54" s="207"/>
    </row>
    <row r="55" spans="1:27" s="204" customFormat="1" ht="33.75" customHeight="1" x14ac:dyDescent="0.4">
      <c r="A55" s="205" t="s">
        <v>40</v>
      </c>
      <c r="B55" s="30">
        <v>61</v>
      </c>
      <c r="C55" s="30">
        <v>65</v>
      </c>
      <c r="D55" s="30">
        <v>102</v>
      </c>
      <c r="E55" s="30">
        <v>140</v>
      </c>
      <c r="F55" s="30">
        <v>78</v>
      </c>
      <c r="G55" s="30">
        <v>32</v>
      </c>
      <c r="H55" s="30">
        <v>54</v>
      </c>
      <c r="I55" s="30">
        <v>32</v>
      </c>
      <c r="J55" s="30">
        <v>80</v>
      </c>
      <c r="K55" s="30">
        <v>80</v>
      </c>
      <c r="L55" s="30">
        <v>11</v>
      </c>
      <c r="M55" s="30">
        <v>159</v>
      </c>
      <c r="N55" s="31">
        <f t="shared" si="0"/>
        <v>894</v>
      </c>
      <c r="O55" s="206"/>
      <c r="P55" s="206"/>
      <c r="Q55" s="206"/>
      <c r="R55" s="206"/>
      <c r="S55" s="206"/>
      <c r="T55" s="206"/>
      <c r="U55" s="206"/>
      <c r="V55" s="207"/>
      <c r="W55" s="207"/>
      <c r="X55" s="207"/>
      <c r="Y55" s="207"/>
      <c r="Z55" s="207"/>
      <c r="AA55" s="207"/>
    </row>
    <row r="56" spans="1:27" s="204" customFormat="1" ht="33.75" customHeight="1" x14ac:dyDescent="0.4">
      <c r="A56" s="205" t="s">
        <v>41</v>
      </c>
      <c r="B56" s="30">
        <v>6979</v>
      </c>
      <c r="C56" s="30">
        <v>4291</v>
      </c>
      <c r="D56" s="30">
        <v>3095</v>
      </c>
      <c r="E56" s="30">
        <v>3121.0000000000005</v>
      </c>
      <c r="F56" s="30">
        <v>3541</v>
      </c>
      <c r="G56" s="30">
        <v>3547.0000000000005</v>
      </c>
      <c r="H56" s="30">
        <v>2654</v>
      </c>
      <c r="I56" s="30">
        <v>4685</v>
      </c>
      <c r="J56" s="30">
        <v>3542.0000000000005</v>
      </c>
      <c r="K56" s="30">
        <v>4251</v>
      </c>
      <c r="L56" s="30">
        <v>2922</v>
      </c>
      <c r="M56" s="30">
        <v>3321</v>
      </c>
      <c r="N56" s="31">
        <f t="shared" si="0"/>
        <v>45949</v>
      </c>
      <c r="O56" s="206"/>
      <c r="P56" s="206"/>
      <c r="Q56" s="206"/>
      <c r="R56" s="206"/>
      <c r="S56" s="206"/>
      <c r="T56" s="206"/>
      <c r="U56" s="206"/>
      <c r="V56" s="207"/>
      <c r="W56" s="207"/>
      <c r="X56" s="207"/>
      <c r="Y56" s="207"/>
      <c r="Z56" s="207"/>
      <c r="AA56" s="207"/>
    </row>
    <row r="57" spans="1:27" s="204" customFormat="1" ht="33.75" customHeight="1" x14ac:dyDescent="0.4">
      <c r="A57" s="205" t="s">
        <v>55</v>
      </c>
      <c r="B57" s="30">
        <v>1105</v>
      </c>
      <c r="C57" s="30">
        <v>1020</v>
      </c>
      <c r="D57" s="30">
        <v>1755</v>
      </c>
      <c r="E57" s="30">
        <v>1234.0000000000005</v>
      </c>
      <c r="F57" s="30">
        <v>1021</v>
      </c>
      <c r="G57" s="30">
        <v>1200.9999999999998</v>
      </c>
      <c r="H57" s="30">
        <v>2710</v>
      </c>
      <c r="I57" s="30">
        <v>962</v>
      </c>
      <c r="J57" s="30">
        <v>3010.9999999999995</v>
      </c>
      <c r="K57" s="30">
        <v>2031</v>
      </c>
      <c r="L57" s="30">
        <v>2990</v>
      </c>
      <c r="M57" s="30">
        <v>1862</v>
      </c>
      <c r="N57" s="31">
        <f t="shared" si="0"/>
        <v>20902</v>
      </c>
      <c r="O57" s="206"/>
      <c r="P57" s="206"/>
      <c r="Q57" s="206"/>
      <c r="R57" s="206"/>
      <c r="S57" s="206"/>
      <c r="T57" s="206"/>
      <c r="U57" s="206"/>
      <c r="V57" s="207"/>
      <c r="W57" s="207"/>
      <c r="X57" s="207"/>
      <c r="Y57" s="207"/>
      <c r="Z57" s="207"/>
      <c r="AA57" s="207"/>
    </row>
    <row r="58" spans="1:27" s="204" customFormat="1" ht="33.75" customHeight="1" x14ac:dyDescent="0.4">
      <c r="A58" s="205" t="s">
        <v>66</v>
      </c>
      <c r="B58" s="30">
        <v>0</v>
      </c>
      <c r="C58" s="30">
        <v>2</v>
      </c>
      <c r="D58" s="30">
        <v>13</v>
      </c>
      <c r="E58" s="30">
        <v>0</v>
      </c>
      <c r="F58" s="30">
        <v>26</v>
      </c>
      <c r="G58" s="30">
        <v>0</v>
      </c>
      <c r="H58" s="30">
        <v>0</v>
      </c>
      <c r="I58" s="30">
        <v>25</v>
      </c>
      <c r="J58" s="30">
        <v>18</v>
      </c>
      <c r="K58" s="30">
        <v>12</v>
      </c>
      <c r="L58" s="30">
        <v>0</v>
      </c>
      <c r="M58" s="30">
        <v>0</v>
      </c>
      <c r="N58" s="31">
        <f t="shared" si="0"/>
        <v>96</v>
      </c>
      <c r="O58" s="206"/>
      <c r="P58" s="206"/>
      <c r="Q58" s="206"/>
      <c r="R58" s="206"/>
      <c r="S58" s="206"/>
      <c r="T58" s="206"/>
      <c r="U58" s="206"/>
      <c r="V58" s="207"/>
      <c r="W58" s="207"/>
      <c r="X58" s="207"/>
      <c r="Y58" s="207"/>
      <c r="Z58" s="207"/>
      <c r="AA58" s="207"/>
    </row>
    <row r="59" spans="1:27" s="204" customFormat="1" ht="33.75" customHeight="1" x14ac:dyDescent="0.4">
      <c r="A59" s="205" t="s">
        <v>42</v>
      </c>
      <c r="B59" s="30">
        <v>0</v>
      </c>
      <c r="C59" s="30">
        <v>2</v>
      </c>
      <c r="D59" s="30">
        <v>71</v>
      </c>
      <c r="E59" s="30">
        <v>0</v>
      </c>
      <c r="F59" s="30">
        <v>7</v>
      </c>
      <c r="G59" s="30">
        <v>14</v>
      </c>
      <c r="H59" s="30">
        <v>54</v>
      </c>
      <c r="I59" s="30">
        <v>0</v>
      </c>
      <c r="J59" s="30">
        <v>115</v>
      </c>
      <c r="K59" s="30">
        <v>6</v>
      </c>
      <c r="L59" s="30">
        <v>9</v>
      </c>
      <c r="M59" s="30">
        <v>16</v>
      </c>
      <c r="N59" s="31">
        <f t="shared" si="0"/>
        <v>294</v>
      </c>
      <c r="O59" s="206"/>
      <c r="P59" s="206"/>
      <c r="Q59" s="206"/>
      <c r="R59" s="206"/>
      <c r="S59" s="206"/>
      <c r="T59" s="206"/>
      <c r="U59" s="206"/>
      <c r="V59" s="207"/>
      <c r="W59" s="207"/>
      <c r="X59" s="207"/>
      <c r="Y59" s="207"/>
      <c r="Z59" s="207"/>
      <c r="AA59" s="207"/>
    </row>
    <row r="60" spans="1:27" s="204" customFormat="1" ht="33.75" customHeight="1" x14ac:dyDescent="0.4">
      <c r="A60" s="205" t="s">
        <v>85</v>
      </c>
      <c r="B60" s="30">
        <v>10</v>
      </c>
      <c r="C60" s="30">
        <v>119</v>
      </c>
      <c r="D60" s="30">
        <v>607</v>
      </c>
      <c r="E60" s="30">
        <v>120</v>
      </c>
      <c r="F60" s="30">
        <v>0</v>
      </c>
      <c r="G60" s="30">
        <v>71</v>
      </c>
      <c r="H60" s="30">
        <v>59</v>
      </c>
      <c r="I60" s="30">
        <v>12</v>
      </c>
      <c r="J60" s="30">
        <v>45</v>
      </c>
      <c r="K60" s="30">
        <v>458</v>
      </c>
      <c r="L60" s="30">
        <v>148.99999999999997</v>
      </c>
      <c r="M60" s="30">
        <v>125</v>
      </c>
      <c r="N60" s="31">
        <f t="shared" si="0"/>
        <v>1775</v>
      </c>
      <c r="O60" s="206"/>
      <c r="P60" s="206"/>
      <c r="Q60" s="206"/>
      <c r="R60" s="206"/>
      <c r="S60" s="206"/>
      <c r="T60" s="206"/>
      <c r="U60" s="206"/>
      <c r="V60" s="207"/>
      <c r="W60" s="207"/>
      <c r="X60" s="207"/>
      <c r="Y60" s="207"/>
      <c r="Z60" s="207"/>
      <c r="AA60" s="207"/>
    </row>
    <row r="61" spans="1:27" s="204" customFormat="1" ht="33.75" customHeight="1" x14ac:dyDescent="0.4">
      <c r="A61" s="205" t="s">
        <v>86</v>
      </c>
      <c r="B61" s="30">
        <v>38</v>
      </c>
      <c r="C61" s="30">
        <v>81</v>
      </c>
      <c r="D61" s="30">
        <v>35.000000000000007</v>
      </c>
      <c r="E61" s="30">
        <v>70</v>
      </c>
      <c r="F61" s="30">
        <v>26</v>
      </c>
      <c r="G61" s="30">
        <v>59</v>
      </c>
      <c r="H61" s="30">
        <v>9</v>
      </c>
      <c r="I61" s="30">
        <v>27.999999999999996</v>
      </c>
      <c r="J61" s="30">
        <v>35</v>
      </c>
      <c r="K61" s="30">
        <v>59</v>
      </c>
      <c r="L61" s="30">
        <v>59</v>
      </c>
      <c r="M61" s="30">
        <v>32</v>
      </c>
      <c r="N61" s="31">
        <f t="shared" si="0"/>
        <v>531</v>
      </c>
      <c r="O61" s="206"/>
      <c r="P61" s="206"/>
      <c r="Q61" s="206"/>
      <c r="R61" s="206"/>
      <c r="S61" s="206"/>
      <c r="T61" s="206"/>
      <c r="U61" s="206"/>
      <c r="V61" s="207"/>
      <c r="W61" s="207"/>
      <c r="X61" s="207"/>
      <c r="Y61" s="207"/>
      <c r="Z61" s="207"/>
      <c r="AA61" s="207"/>
    </row>
    <row r="62" spans="1:27" s="204" customFormat="1" ht="33.75" customHeight="1" x14ac:dyDescent="0.4">
      <c r="A62" s="205" t="s">
        <v>87</v>
      </c>
      <c r="B62" s="30">
        <v>6</v>
      </c>
      <c r="C62" s="30">
        <v>5</v>
      </c>
      <c r="D62" s="30">
        <v>0</v>
      </c>
      <c r="E62" s="30">
        <v>40</v>
      </c>
      <c r="F62" s="30">
        <v>8</v>
      </c>
      <c r="G62" s="30">
        <v>25</v>
      </c>
      <c r="H62" s="30">
        <v>135</v>
      </c>
      <c r="I62" s="30">
        <v>65</v>
      </c>
      <c r="J62" s="30">
        <v>39</v>
      </c>
      <c r="K62" s="30">
        <v>8</v>
      </c>
      <c r="L62" s="30">
        <v>22</v>
      </c>
      <c r="M62" s="30">
        <v>79</v>
      </c>
      <c r="N62" s="31">
        <f t="shared" si="0"/>
        <v>432</v>
      </c>
      <c r="O62" s="206"/>
      <c r="P62" s="206"/>
      <c r="Q62" s="206"/>
      <c r="R62" s="206"/>
      <c r="S62" s="206"/>
      <c r="T62" s="206"/>
      <c r="U62" s="206"/>
      <c r="V62" s="207"/>
      <c r="W62" s="207"/>
      <c r="X62" s="207"/>
      <c r="Y62" s="207"/>
      <c r="Z62" s="207"/>
      <c r="AA62" s="207"/>
    </row>
    <row r="63" spans="1:27" s="204" customFormat="1" ht="33.75" customHeight="1" x14ac:dyDescent="0.4">
      <c r="A63" s="205" t="s">
        <v>88</v>
      </c>
      <c r="B63" s="30">
        <v>14</v>
      </c>
      <c r="C63" s="30">
        <v>100</v>
      </c>
      <c r="D63" s="30">
        <v>0</v>
      </c>
      <c r="E63" s="30">
        <v>0</v>
      </c>
      <c r="F63" s="30">
        <v>13</v>
      </c>
      <c r="G63" s="30">
        <v>0</v>
      </c>
      <c r="H63" s="30">
        <v>19</v>
      </c>
      <c r="I63" s="30">
        <v>142</v>
      </c>
      <c r="J63" s="30">
        <v>26</v>
      </c>
      <c r="K63" s="30">
        <v>0</v>
      </c>
      <c r="L63" s="30">
        <v>0</v>
      </c>
      <c r="M63" s="30">
        <v>0</v>
      </c>
      <c r="N63" s="31">
        <f t="shared" si="0"/>
        <v>314</v>
      </c>
      <c r="O63" s="206"/>
      <c r="P63" s="206"/>
      <c r="Q63" s="206"/>
      <c r="R63" s="206"/>
      <c r="S63" s="206"/>
      <c r="T63" s="206"/>
      <c r="U63" s="206"/>
      <c r="V63" s="207"/>
      <c r="W63" s="207"/>
      <c r="X63" s="207"/>
      <c r="Y63" s="207"/>
      <c r="Z63" s="207"/>
      <c r="AA63" s="207"/>
    </row>
    <row r="64" spans="1:27" s="204" customFormat="1" ht="33.75" customHeight="1" x14ac:dyDescent="0.4">
      <c r="A64" s="205" t="s">
        <v>89</v>
      </c>
      <c r="B64" s="30">
        <v>3120</v>
      </c>
      <c r="C64" s="30">
        <v>904</v>
      </c>
      <c r="D64" s="30">
        <v>854</v>
      </c>
      <c r="E64" s="30">
        <v>420</v>
      </c>
      <c r="F64" s="30">
        <v>458</v>
      </c>
      <c r="G64" s="30">
        <v>285</v>
      </c>
      <c r="H64" s="30">
        <v>2541</v>
      </c>
      <c r="I64" s="30">
        <v>502</v>
      </c>
      <c r="J64" s="30">
        <v>462</v>
      </c>
      <c r="K64" s="30">
        <v>332.00000000000006</v>
      </c>
      <c r="L64" s="30">
        <v>301</v>
      </c>
      <c r="M64" s="30">
        <v>368</v>
      </c>
      <c r="N64" s="31">
        <f t="shared" si="0"/>
        <v>10547</v>
      </c>
      <c r="O64" s="206"/>
      <c r="P64" s="206"/>
      <c r="Q64" s="206"/>
      <c r="R64" s="206"/>
      <c r="S64" s="206"/>
      <c r="T64" s="206"/>
      <c r="U64" s="206"/>
      <c r="V64" s="207"/>
      <c r="W64" s="207"/>
      <c r="X64" s="207"/>
      <c r="Y64" s="207"/>
      <c r="Z64" s="207"/>
      <c r="AA64" s="207"/>
    </row>
    <row r="65" spans="1:27" s="204" customFormat="1" ht="33.75" customHeight="1" x14ac:dyDescent="0.4">
      <c r="A65" s="205" t="s">
        <v>90</v>
      </c>
      <c r="B65" s="30">
        <v>1401.9999999999995</v>
      </c>
      <c r="C65" s="30">
        <v>1249</v>
      </c>
      <c r="D65" s="30">
        <v>878</v>
      </c>
      <c r="E65" s="30">
        <v>985.00000000000023</v>
      </c>
      <c r="F65" s="30">
        <v>851</v>
      </c>
      <c r="G65" s="30">
        <v>816</v>
      </c>
      <c r="H65" s="30">
        <v>1169.9999999999998</v>
      </c>
      <c r="I65" s="30">
        <v>914</v>
      </c>
      <c r="J65" s="30">
        <v>455.99999999999994</v>
      </c>
      <c r="K65" s="30">
        <v>964.99999999999989</v>
      </c>
      <c r="L65" s="30">
        <v>1455.9999999999998</v>
      </c>
      <c r="M65" s="30">
        <v>1784.9999999999998</v>
      </c>
      <c r="N65" s="31">
        <f t="shared" si="0"/>
        <v>12927</v>
      </c>
      <c r="O65" s="206"/>
      <c r="P65" s="206"/>
      <c r="Q65" s="206"/>
      <c r="R65" s="206"/>
      <c r="S65" s="206"/>
      <c r="T65" s="206"/>
      <c r="U65" s="206"/>
      <c r="V65" s="207"/>
      <c r="W65" s="207"/>
      <c r="X65" s="207"/>
      <c r="Y65" s="207"/>
      <c r="Z65" s="207"/>
      <c r="AA65" s="207"/>
    </row>
    <row r="66" spans="1:27" s="204" customFormat="1" ht="33.75" customHeight="1" x14ac:dyDescent="0.4">
      <c r="A66" s="205" t="s">
        <v>91</v>
      </c>
      <c r="B66" s="30">
        <v>54</v>
      </c>
      <c r="C66" s="30">
        <v>64</v>
      </c>
      <c r="D66" s="30">
        <v>93</v>
      </c>
      <c r="E66" s="30">
        <v>451</v>
      </c>
      <c r="F66" s="30">
        <v>93</v>
      </c>
      <c r="G66" s="30">
        <v>302.00000000000006</v>
      </c>
      <c r="H66" s="30">
        <v>74</v>
      </c>
      <c r="I66" s="30">
        <v>152</v>
      </c>
      <c r="J66" s="30">
        <v>32</v>
      </c>
      <c r="K66" s="30">
        <v>52</v>
      </c>
      <c r="L66" s="30">
        <v>62</v>
      </c>
      <c r="M66" s="30">
        <v>230</v>
      </c>
      <c r="N66" s="31">
        <f t="shared" si="0"/>
        <v>1659</v>
      </c>
      <c r="O66" s="206"/>
      <c r="P66" s="206"/>
      <c r="Q66" s="206"/>
      <c r="R66" s="206"/>
      <c r="S66" s="206"/>
      <c r="T66" s="206"/>
      <c r="U66" s="206"/>
      <c r="V66" s="207"/>
      <c r="W66" s="207"/>
      <c r="X66" s="207"/>
      <c r="Y66" s="207"/>
      <c r="Z66" s="207"/>
      <c r="AA66" s="207"/>
    </row>
    <row r="67" spans="1:27" s="204" customFormat="1" ht="33.75" customHeight="1" x14ac:dyDescent="0.4">
      <c r="A67" s="205" t="s">
        <v>92</v>
      </c>
      <c r="B67" s="30">
        <v>12</v>
      </c>
      <c r="C67" s="30">
        <v>9</v>
      </c>
      <c r="D67" s="30">
        <v>28</v>
      </c>
      <c r="E67" s="30">
        <v>29</v>
      </c>
      <c r="F67" s="30">
        <v>13</v>
      </c>
      <c r="G67" s="30">
        <v>65</v>
      </c>
      <c r="H67" s="30">
        <v>2</v>
      </c>
      <c r="I67" s="30">
        <v>26</v>
      </c>
      <c r="J67" s="30">
        <v>5</v>
      </c>
      <c r="K67" s="30">
        <v>0</v>
      </c>
      <c r="L67" s="30">
        <v>9</v>
      </c>
      <c r="M67" s="30">
        <v>80</v>
      </c>
      <c r="N67" s="31">
        <f t="shared" si="0"/>
        <v>278</v>
      </c>
      <c r="O67" s="206"/>
      <c r="P67" s="206"/>
      <c r="Q67" s="206"/>
      <c r="R67" s="206"/>
      <c r="S67" s="206"/>
      <c r="T67" s="206"/>
      <c r="U67" s="206"/>
      <c r="V67" s="207"/>
      <c r="W67" s="207"/>
      <c r="X67" s="207"/>
      <c r="Y67" s="207"/>
      <c r="Z67" s="207"/>
      <c r="AA67" s="207"/>
    </row>
    <row r="68" spans="1:27" s="204" customFormat="1" ht="33.75" customHeight="1" x14ac:dyDescent="0.4">
      <c r="A68" s="205" t="s">
        <v>43</v>
      </c>
      <c r="B68" s="30">
        <v>12547</v>
      </c>
      <c r="C68" s="30">
        <v>13114.999999999998</v>
      </c>
      <c r="D68" s="30">
        <v>6101</v>
      </c>
      <c r="E68" s="30">
        <v>8412.0000000000018</v>
      </c>
      <c r="F68" s="30">
        <v>3895</v>
      </c>
      <c r="G68" s="30">
        <v>11021</v>
      </c>
      <c r="H68" s="30">
        <v>10853.999999999996</v>
      </c>
      <c r="I68" s="30">
        <v>2366</v>
      </c>
      <c r="J68" s="30">
        <v>8524</v>
      </c>
      <c r="K68" s="30">
        <v>15525</v>
      </c>
      <c r="L68" s="30">
        <v>4214</v>
      </c>
      <c r="M68" s="30">
        <v>2014</v>
      </c>
      <c r="N68" s="31">
        <f t="shared" si="0"/>
        <v>98588</v>
      </c>
      <c r="O68" s="206"/>
      <c r="P68" s="206"/>
      <c r="Q68" s="206"/>
      <c r="R68" s="206"/>
      <c r="S68" s="206"/>
      <c r="T68" s="206"/>
      <c r="U68" s="206"/>
      <c r="V68" s="207"/>
      <c r="W68" s="207"/>
      <c r="X68" s="207"/>
      <c r="Y68" s="207"/>
      <c r="Z68" s="207"/>
      <c r="AA68" s="207"/>
    </row>
    <row r="69" spans="1:27" s="204" customFormat="1" ht="33.75" customHeight="1" x14ac:dyDescent="0.4">
      <c r="A69" s="205" t="s">
        <v>56</v>
      </c>
      <c r="B69" s="30">
        <v>24117</v>
      </c>
      <c r="C69" s="30">
        <v>18285</v>
      </c>
      <c r="D69" s="30">
        <v>18552</v>
      </c>
      <c r="E69" s="30">
        <v>21020.999999999993</v>
      </c>
      <c r="F69" s="30">
        <v>21602</v>
      </c>
      <c r="G69" s="30">
        <v>26998</v>
      </c>
      <c r="H69" s="30">
        <v>25412</v>
      </c>
      <c r="I69" s="30">
        <v>23619</v>
      </c>
      <c r="J69" s="30">
        <v>23895</v>
      </c>
      <c r="K69" s="30">
        <v>22339</v>
      </c>
      <c r="L69" s="30">
        <v>29254</v>
      </c>
      <c r="M69" s="30">
        <v>25210</v>
      </c>
      <c r="N69" s="31">
        <f t="shared" si="0"/>
        <v>280304</v>
      </c>
      <c r="O69" s="206"/>
      <c r="P69" s="206"/>
      <c r="Q69" s="206"/>
      <c r="R69" s="206"/>
      <c r="S69" s="206"/>
      <c r="T69" s="206"/>
      <c r="U69" s="206"/>
      <c r="V69" s="207"/>
      <c r="W69" s="207"/>
      <c r="X69" s="207"/>
      <c r="Y69" s="207"/>
      <c r="Z69" s="207"/>
      <c r="AA69" s="207"/>
    </row>
    <row r="70" spans="1:27" s="204" customFormat="1" ht="35.25" customHeight="1" thickBot="1" x14ac:dyDescent="0.45">
      <c r="A70" s="209" t="s">
        <v>44</v>
      </c>
      <c r="B70" s="66">
        <f t="shared" ref="B70:N70" si="1">SUM(B8:B69)</f>
        <v>756088.60460176994</v>
      </c>
      <c r="C70" s="66">
        <f t="shared" si="1"/>
        <v>396308.24513274338</v>
      </c>
      <c r="D70" s="66">
        <f t="shared" si="1"/>
        <v>217897.96548672568</v>
      </c>
      <c r="E70" s="66">
        <f t="shared" si="1"/>
        <v>445092.96</v>
      </c>
      <c r="F70" s="66">
        <f t="shared" si="1"/>
        <v>604355.47128016758</v>
      </c>
      <c r="G70" s="66">
        <f t="shared" si="1"/>
        <v>726266.1259115045</v>
      </c>
      <c r="H70" s="66">
        <f t="shared" si="1"/>
        <v>715356.196</v>
      </c>
      <c r="I70" s="66">
        <f t="shared" si="1"/>
        <v>367798.66985840705</v>
      </c>
      <c r="J70" s="66">
        <f t="shared" si="1"/>
        <v>314818.18400000001</v>
      </c>
      <c r="K70" s="66">
        <f t="shared" si="1"/>
        <v>250539.554</v>
      </c>
      <c r="L70" s="66">
        <f t="shared" si="1"/>
        <v>381544.79109734512</v>
      </c>
      <c r="M70" s="66">
        <f t="shared" si="1"/>
        <v>824236.01391150441</v>
      </c>
      <c r="N70" s="67">
        <f t="shared" si="1"/>
        <v>6000302.7812801683</v>
      </c>
      <c r="O70" s="206"/>
      <c r="P70" s="206"/>
      <c r="Q70" s="206"/>
      <c r="R70" s="206"/>
      <c r="S70" s="203"/>
      <c r="T70" s="203"/>
      <c r="U70" s="203"/>
    </row>
    <row r="71" spans="1:27" s="196" customFormat="1" ht="25.5" customHeight="1" x14ac:dyDescent="0.4">
      <c r="A71" s="20" t="s">
        <v>179</v>
      </c>
      <c r="B71" s="210"/>
      <c r="C71" s="210"/>
      <c r="D71" s="210"/>
      <c r="E71" s="210"/>
      <c r="F71" s="210"/>
      <c r="G71" s="210" t="s">
        <v>96</v>
      </c>
      <c r="H71" s="210"/>
      <c r="I71" s="210"/>
      <c r="J71" s="210"/>
      <c r="K71" s="210"/>
      <c r="L71" s="210"/>
      <c r="M71" s="210"/>
      <c r="N71" s="210"/>
      <c r="O71" s="206"/>
      <c r="P71" s="206"/>
      <c r="Q71" s="206"/>
      <c r="R71" s="206"/>
    </row>
    <row r="72" spans="1:27" s="196" customFormat="1" ht="19.5" customHeight="1" x14ac:dyDescent="0.4">
      <c r="A72" s="20" t="s">
        <v>180</v>
      </c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6"/>
      <c r="P72" s="206"/>
      <c r="Q72" s="206"/>
      <c r="R72" s="206"/>
    </row>
    <row r="73" spans="1:27" s="196" customFormat="1" ht="51" customHeight="1" x14ac:dyDescent="0.4">
      <c r="A73" s="210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6"/>
      <c r="P73" s="206"/>
      <c r="Q73" s="206"/>
      <c r="R73" s="206"/>
    </row>
    <row r="74" spans="1:27" s="196" customFormat="1" ht="51" customHeight="1" x14ac:dyDescent="0.4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6"/>
      <c r="P74" s="206"/>
      <c r="Q74" s="206"/>
      <c r="R74" s="206"/>
    </row>
  </sheetData>
  <mergeCells count="3">
    <mergeCell ref="A4:N4"/>
    <mergeCell ref="A2:N2"/>
    <mergeCell ref="A5:N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109"/>
  <sheetViews>
    <sheetView zoomScale="50" zoomScaleNormal="50" workbookViewId="0">
      <selection activeCell="O27" sqref="O27"/>
    </sheetView>
  </sheetViews>
  <sheetFormatPr baseColWidth="10" defaultColWidth="11.42578125" defaultRowHeight="26.25" x14ac:dyDescent="0.4"/>
  <cols>
    <col min="1" max="14" width="22.7109375" style="25" customWidth="1"/>
    <col min="15" max="15" width="27.85546875" style="217" customWidth="1"/>
    <col min="16" max="16" width="28.5703125" style="218" customWidth="1"/>
    <col min="17" max="17" width="21.5703125" style="41" customWidth="1"/>
    <col min="18" max="20" width="23" style="39" customWidth="1"/>
    <col min="21" max="23" width="14.85546875" style="36" customWidth="1"/>
    <col min="24" max="26" width="16.28515625" style="37" customWidth="1"/>
    <col min="27" max="29" width="15.5703125" style="38" customWidth="1"/>
    <col min="30" max="32" width="9.140625" style="36" bestFit="1" customWidth="1"/>
    <col min="33" max="33" width="21.5703125" style="36" bestFit="1" customWidth="1"/>
    <col min="34" max="16384" width="11.42578125" style="36"/>
  </cols>
  <sheetData>
    <row r="1" spans="1:29" s="48" customFormat="1" x14ac:dyDescent="0.4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12"/>
      <c r="P1" s="213"/>
      <c r="Q1" s="97"/>
      <c r="R1" s="51"/>
      <c r="S1" s="51"/>
      <c r="T1" s="51"/>
      <c r="X1" s="49"/>
      <c r="Y1" s="49"/>
      <c r="Z1" s="49"/>
      <c r="AA1" s="50"/>
      <c r="AB1" s="50"/>
      <c r="AC1" s="50"/>
    </row>
    <row r="2" spans="1:29" s="48" customFormat="1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12"/>
      <c r="P2" s="213"/>
      <c r="Q2" s="97"/>
      <c r="R2" s="51"/>
      <c r="S2" s="51"/>
      <c r="T2" s="51"/>
      <c r="X2" s="49"/>
      <c r="Y2" s="49"/>
      <c r="Z2" s="49"/>
      <c r="AA2" s="50"/>
      <c r="AB2" s="50"/>
      <c r="AC2" s="50"/>
    </row>
    <row r="3" spans="1:29" s="48" customFormat="1" x14ac:dyDescent="0.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12"/>
      <c r="P3" s="213"/>
      <c r="Q3" s="97"/>
      <c r="R3" s="51"/>
      <c r="S3" s="51"/>
      <c r="T3" s="51"/>
      <c r="X3" s="49"/>
      <c r="Y3" s="49"/>
      <c r="Z3" s="49"/>
      <c r="AA3" s="50"/>
      <c r="AB3" s="50"/>
      <c r="AC3" s="50"/>
    </row>
    <row r="4" spans="1:29" s="48" customFormat="1" x14ac:dyDescent="0.4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12"/>
      <c r="P4" s="213"/>
      <c r="Q4" s="97"/>
      <c r="R4" s="51"/>
      <c r="S4" s="51"/>
      <c r="T4" s="51"/>
      <c r="X4" s="49"/>
      <c r="Y4" s="49"/>
      <c r="Z4" s="49"/>
      <c r="AA4" s="50"/>
      <c r="AB4" s="50"/>
      <c r="AC4" s="50"/>
    </row>
    <row r="5" spans="1:29" ht="17.100000000000001" customHeight="1" x14ac:dyDescent="0.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29" ht="17.100000000000001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40"/>
      <c r="O6" s="212"/>
      <c r="P6" s="213"/>
      <c r="Q6" s="97"/>
      <c r="R6" s="51"/>
      <c r="S6" s="51"/>
      <c r="T6" s="51"/>
      <c r="U6" s="48"/>
      <c r="V6" s="48"/>
      <c r="W6" s="48"/>
      <c r="X6" s="49"/>
      <c r="Y6" s="49"/>
      <c r="Z6" s="49"/>
      <c r="AA6" s="50"/>
    </row>
    <row r="7" spans="1:29" ht="18.75" customHeight="1" x14ac:dyDescent="0.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40"/>
      <c r="O7" s="212"/>
      <c r="P7" s="213"/>
      <c r="Q7" s="97"/>
      <c r="R7" s="51"/>
      <c r="S7" s="51"/>
      <c r="T7" s="51"/>
      <c r="U7" s="48"/>
      <c r="V7" s="48"/>
      <c r="W7" s="48"/>
      <c r="X7" s="49"/>
      <c r="Y7" s="49"/>
      <c r="Z7" s="49"/>
      <c r="AA7" s="50"/>
    </row>
    <row r="8" spans="1:29" ht="33.75" x14ac:dyDescent="0.5">
      <c r="A8" s="317" t="s">
        <v>98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212"/>
      <c r="P8" s="213"/>
      <c r="Q8" s="97"/>
      <c r="R8" s="51"/>
      <c r="S8" s="51"/>
      <c r="T8" s="51"/>
      <c r="U8" s="48"/>
      <c r="V8" s="48"/>
      <c r="W8" s="48"/>
      <c r="X8" s="49"/>
      <c r="Y8" s="49"/>
      <c r="Z8" s="49"/>
      <c r="AA8" s="50"/>
    </row>
    <row r="9" spans="1:29" x14ac:dyDescent="0.4">
      <c r="A9" s="298" t="s">
        <v>73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12"/>
      <c r="P9" s="213"/>
      <c r="Q9" s="97"/>
      <c r="R9" s="51"/>
      <c r="S9" s="51"/>
      <c r="T9" s="51"/>
      <c r="U9" s="48"/>
      <c r="V9" s="48"/>
      <c r="W9" s="48"/>
      <c r="X9" s="49"/>
      <c r="Y9" s="49"/>
      <c r="Z9" s="49"/>
      <c r="AA9" s="50"/>
    </row>
    <row r="10" spans="1:29" ht="8.25" customHeight="1" x14ac:dyDescent="0.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212"/>
      <c r="P10" s="213"/>
      <c r="Q10" s="97"/>
      <c r="R10" s="51"/>
      <c r="S10" s="51"/>
      <c r="T10" s="51"/>
      <c r="U10" s="48"/>
      <c r="V10" s="48"/>
      <c r="W10" s="48"/>
      <c r="X10" s="49"/>
      <c r="Y10" s="49"/>
      <c r="Z10" s="49"/>
      <c r="AA10" s="50"/>
    </row>
    <row r="11" spans="1:29" ht="4.5" customHeight="1" thickBot="1" x14ac:dyDescent="0.4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12"/>
      <c r="P11" s="213"/>
      <c r="Q11" s="97"/>
      <c r="R11" s="51"/>
      <c r="S11" s="51"/>
      <c r="T11" s="51"/>
      <c r="U11" s="48"/>
      <c r="V11" s="48"/>
      <c r="W11" s="48"/>
      <c r="X11" s="49"/>
      <c r="Y11" s="49"/>
      <c r="Z11" s="49"/>
      <c r="AA11" s="50"/>
    </row>
    <row r="12" spans="1:29" s="34" customFormat="1" ht="44.25" customHeight="1" x14ac:dyDescent="0.35">
      <c r="A12" s="62" t="s">
        <v>60</v>
      </c>
      <c r="B12" s="63" t="s">
        <v>2</v>
      </c>
      <c r="C12" s="63" t="s">
        <v>3</v>
      </c>
      <c r="D12" s="63" t="s">
        <v>4</v>
      </c>
      <c r="E12" s="63" t="s">
        <v>5</v>
      </c>
      <c r="F12" s="63" t="s">
        <v>6</v>
      </c>
      <c r="G12" s="63" t="s">
        <v>7</v>
      </c>
      <c r="H12" s="63" t="s">
        <v>8</v>
      </c>
      <c r="I12" s="63" t="s">
        <v>9</v>
      </c>
      <c r="J12" s="63" t="s">
        <v>10</v>
      </c>
      <c r="K12" s="63" t="s">
        <v>11</v>
      </c>
      <c r="L12" s="63" t="s">
        <v>12</v>
      </c>
      <c r="M12" s="63" t="s">
        <v>13</v>
      </c>
      <c r="N12" s="64" t="s">
        <v>14</v>
      </c>
      <c r="O12" s="212"/>
      <c r="P12" s="213"/>
      <c r="Q12" s="97"/>
      <c r="R12" s="52"/>
      <c r="S12" s="52"/>
      <c r="T12" s="52"/>
      <c r="U12" s="22"/>
      <c r="V12" s="22"/>
      <c r="W12" s="22"/>
      <c r="X12" s="101"/>
      <c r="Y12" s="101"/>
      <c r="Z12" s="101"/>
      <c r="AA12" s="102"/>
      <c r="AB12" s="35"/>
      <c r="AC12" s="35"/>
    </row>
    <row r="13" spans="1:29" s="34" customFormat="1" ht="33.75" customHeight="1" x14ac:dyDescent="0.4">
      <c r="A13" s="29" t="s">
        <v>94</v>
      </c>
      <c r="B13" s="30">
        <v>479889</v>
      </c>
      <c r="C13" s="30">
        <v>257732</v>
      </c>
      <c r="D13" s="30">
        <v>31870</v>
      </c>
      <c r="E13" s="30">
        <v>192909</v>
      </c>
      <c r="F13" s="30">
        <v>506367</v>
      </c>
      <c r="G13" s="30">
        <v>445879</v>
      </c>
      <c r="H13" s="30">
        <v>358955</v>
      </c>
      <c r="I13" s="30">
        <v>205319</v>
      </c>
      <c r="J13" s="30">
        <v>67301</v>
      </c>
      <c r="K13" s="30">
        <v>40598</v>
      </c>
      <c r="L13" s="30">
        <v>28707</v>
      </c>
      <c r="M13" s="30">
        <v>456297</v>
      </c>
      <c r="N13" s="31">
        <f>SUM(B13:M13)</f>
        <v>3071823</v>
      </c>
      <c r="O13" s="189"/>
      <c r="P13" s="96"/>
      <c r="Q13" s="190"/>
      <c r="R13" s="47"/>
      <c r="S13" s="47"/>
      <c r="T13" s="47"/>
      <c r="U13" s="219"/>
      <c r="V13" s="219"/>
      <c r="W13" s="219"/>
      <c r="X13" s="220"/>
      <c r="Y13" s="220"/>
      <c r="Z13" s="220"/>
      <c r="AA13" s="221"/>
      <c r="AB13" s="222"/>
      <c r="AC13" s="222"/>
    </row>
    <row r="14" spans="1:29" s="34" customFormat="1" ht="33.75" customHeight="1" x14ac:dyDescent="0.4">
      <c r="A14" s="29" t="s">
        <v>62</v>
      </c>
      <c r="B14" s="30">
        <v>26589.000000000004</v>
      </c>
      <c r="C14" s="30">
        <v>21773</v>
      </c>
      <c r="D14" s="30">
        <v>22431.962126109622</v>
      </c>
      <c r="E14" s="30">
        <v>31322.915721659352</v>
      </c>
      <c r="F14" s="30">
        <v>49521</v>
      </c>
      <c r="G14" s="30">
        <v>48521</v>
      </c>
      <c r="H14" s="30">
        <v>26985.40723401526</v>
      </c>
      <c r="I14" s="30">
        <v>26541</v>
      </c>
      <c r="J14" s="30">
        <v>28547</v>
      </c>
      <c r="K14" s="30">
        <v>28287</v>
      </c>
      <c r="L14" s="30">
        <v>35480</v>
      </c>
      <c r="M14" s="30">
        <v>24214</v>
      </c>
      <c r="N14" s="31">
        <f t="shared" ref="N14:N74" si="0">SUM(B14:M14)</f>
        <v>370213.28508178424</v>
      </c>
      <c r="O14" s="189"/>
      <c r="P14" s="96"/>
      <c r="Q14" s="190"/>
      <c r="R14" s="47"/>
      <c r="S14" s="47"/>
      <c r="T14" s="47"/>
      <c r="U14" s="219"/>
      <c r="V14" s="219"/>
      <c r="W14" s="219"/>
      <c r="X14" s="220"/>
      <c r="Y14" s="220"/>
      <c r="Z14" s="220"/>
      <c r="AA14" s="221"/>
      <c r="AB14" s="222"/>
      <c r="AC14" s="222"/>
    </row>
    <row r="15" spans="1:29" s="34" customFormat="1" ht="33.75" customHeight="1" x14ac:dyDescent="0.4">
      <c r="A15" s="29" t="s">
        <v>15</v>
      </c>
      <c r="B15" s="30">
        <v>322</v>
      </c>
      <c r="C15" s="30">
        <v>283</v>
      </c>
      <c r="D15" s="30">
        <v>0</v>
      </c>
      <c r="E15" s="30">
        <v>642</v>
      </c>
      <c r="F15" s="30">
        <v>326</v>
      </c>
      <c r="G15" s="30">
        <v>216</v>
      </c>
      <c r="H15" s="30">
        <v>226</v>
      </c>
      <c r="I15" s="30">
        <v>357</v>
      </c>
      <c r="J15" s="30">
        <v>321</v>
      </c>
      <c r="K15" s="30">
        <v>240</v>
      </c>
      <c r="L15" s="30">
        <v>0</v>
      </c>
      <c r="M15" s="30">
        <v>52</v>
      </c>
      <c r="N15" s="31">
        <f t="shared" si="0"/>
        <v>2985</v>
      </c>
      <c r="O15" s="189"/>
      <c r="P15" s="96"/>
      <c r="Q15" s="190"/>
      <c r="R15" s="47"/>
      <c r="S15" s="47"/>
      <c r="T15" s="47"/>
      <c r="U15" s="219"/>
      <c r="V15" s="219"/>
      <c r="W15" s="219"/>
      <c r="X15" s="220"/>
      <c r="Y15" s="220"/>
      <c r="Z15" s="220"/>
      <c r="AA15" s="221"/>
      <c r="AB15" s="222"/>
      <c r="AC15" s="222"/>
    </row>
    <row r="16" spans="1:29" s="34" customFormat="1" ht="33.75" customHeight="1" x14ac:dyDescent="0.4">
      <c r="A16" s="29" t="s">
        <v>16</v>
      </c>
      <c r="B16" s="30">
        <v>424.52380952380952</v>
      </c>
      <c r="C16" s="30">
        <v>625</v>
      </c>
      <c r="D16" s="30">
        <v>223</v>
      </c>
      <c r="E16" s="30">
        <v>303.12068965517244</v>
      </c>
      <c r="F16" s="30">
        <v>98</v>
      </c>
      <c r="G16" s="30">
        <v>250</v>
      </c>
      <c r="H16" s="30">
        <v>425</v>
      </c>
      <c r="I16" s="30">
        <v>256</v>
      </c>
      <c r="J16" s="30">
        <v>68</v>
      </c>
      <c r="K16" s="30">
        <v>1051</v>
      </c>
      <c r="L16" s="30">
        <v>1377</v>
      </c>
      <c r="M16" s="30">
        <v>354</v>
      </c>
      <c r="N16" s="31">
        <f t="shared" si="0"/>
        <v>5454.6444991789822</v>
      </c>
      <c r="O16" s="189"/>
      <c r="P16" s="96"/>
      <c r="Q16" s="190"/>
      <c r="R16" s="47"/>
      <c r="S16" s="47"/>
      <c r="T16" s="47"/>
      <c r="U16" s="219"/>
      <c r="V16" s="219"/>
      <c r="W16" s="219"/>
      <c r="X16" s="220"/>
      <c r="Y16" s="220"/>
      <c r="Z16" s="220"/>
      <c r="AA16" s="221"/>
      <c r="AB16" s="222"/>
      <c r="AC16" s="222"/>
    </row>
    <row r="17" spans="1:29" s="34" customFormat="1" ht="33.75" customHeight="1" x14ac:dyDescent="0.4">
      <c r="A17" s="29" t="s">
        <v>48</v>
      </c>
      <c r="B17" s="30">
        <v>3210.3916957026718</v>
      </c>
      <c r="C17" s="30">
        <v>4367</v>
      </c>
      <c r="D17" s="30">
        <v>5454.3426017342363</v>
      </c>
      <c r="E17" s="30">
        <v>4008.7102983638115</v>
      </c>
      <c r="F17" s="30">
        <v>10786.291473100555</v>
      </c>
      <c r="G17" s="30">
        <v>8851.7099318752244</v>
      </c>
      <c r="H17" s="30">
        <v>6654.1309846431795</v>
      </c>
      <c r="I17" s="30">
        <v>4276.6425875085797</v>
      </c>
      <c r="J17" s="30">
        <v>7211.0412772585669</v>
      </c>
      <c r="K17" s="30">
        <v>10458</v>
      </c>
      <c r="L17" s="30">
        <v>2533</v>
      </c>
      <c r="M17" s="30">
        <v>1201</v>
      </c>
      <c r="N17" s="31">
        <f t="shared" si="0"/>
        <v>69012.260850186838</v>
      </c>
      <c r="O17" s="189"/>
      <c r="P17" s="96"/>
      <c r="Q17" s="190"/>
      <c r="R17" s="47"/>
      <c r="S17" s="47"/>
      <c r="T17" s="47"/>
      <c r="U17" s="219"/>
      <c r="V17" s="219"/>
      <c r="W17" s="219"/>
      <c r="X17" s="220"/>
      <c r="Y17" s="220"/>
      <c r="Z17" s="220"/>
      <c r="AA17" s="221"/>
      <c r="AB17" s="222"/>
      <c r="AC17" s="222"/>
    </row>
    <row r="18" spans="1:29" s="34" customFormat="1" ht="33.75" customHeight="1" x14ac:dyDescent="0.4">
      <c r="A18" s="29" t="s">
        <v>63</v>
      </c>
      <c r="B18" s="30">
        <v>16356</v>
      </c>
      <c r="C18" s="30">
        <v>4351.484592928965</v>
      </c>
      <c r="D18" s="30">
        <v>4189.9999999999991</v>
      </c>
      <c r="E18" s="30">
        <v>16854.424240799948</v>
      </c>
      <c r="F18" s="30">
        <v>19457</v>
      </c>
      <c r="G18" s="30">
        <v>3998</v>
      </c>
      <c r="H18" s="30">
        <v>1898</v>
      </c>
      <c r="I18" s="30">
        <v>5531</v>
      </c>
      <c r="J18" s="30">
        <v>70344.101570415398</v>
      </c>
      <c r="K18" s="30">
        <v>6303</v>
      </c>
      <c r="L18" s="30">
        <v>35086</v>
      </c>
      <c r="M18" s="30">
        <v>89987</v>
      </c>
      <c r="N18" s="31">
        <f t="shared" si="0"/>
        <v>274356.0104041443</v>
      </c>
      <c r="O18" s="189"/>
      <c r="P18" s="96"/>
      <c r="Q18" s="190"/>
      <c r="R18" s="47"/>
      <c r="S18" s="47"/>
      <c r="T18" s="47"/>
      <c r="U18" s="219"/>
      <c r="V18" s="219"/>
      <c r="W18" s="219"/>
      <c r="X18" s="220"/>
      <c r="Y18" s="220"/>
      <c r="Z18" s="220"/>
      <c r="AA18" s="221"/>
      <c r="AB18" s="222"/>
      <c r="AC18" s="222"/>
    </row>
    <row r="19" spans="1:29" s="34" customFormat="1" ht="33.75" customHeight="1" x14ac:dyDescent="0.4">
      <c r="A19" s="29" t="s">
        <v>17</v>
      </c>
      <c r="B19" s="30">
        <v>32143.999999999996</v>
      </c>
      <c r="C19" s="30">
        <v>3481</v>
      </c>
      <c r="D19" s="30">
        <v>2076</v>
      </c>
      <c r="E19" s="30">
        <v>28708.127826309632</v>
      </c>
      <c r="F19" s="30">
        <v>28544.63007318696</v>
      </c>
      <c r="G19" s="30">
        <v>7321</v>
      </c>
      <c r="H19" s="30">
        <v>2507</v>
      </c>
      <c r="I19" s="30">
        <v>3211.3787951041168</v>
      </c>
      <c r="J19" s="30">
        <v>29020.497178187572</v>
      </c>
      <c r="K19" s="30">
        <v>20175</v>
      </c>
      <c r="L19" s="30">
        <v>34485</v>
      </c>
      <c r="M19" s="30">
        <v>84415</v>
      </c>
      <c r="N19" s="31">
        <f t="shared" si="0"/>
        <v>276088.63387278828</v>
      </c>
      <c r="O19" s="189"/>
      <c r="P19" s="96"/>
      <c r="Q19" s="190"/>
      <c r="R19" s="47"/>
      <c r="S19" s="47"/>
      <c r="T19" s="47"/>
      <c r="U19" s="219"/>
      <c r="V19" s="219"/>
      <c r="W19" s="219"/>
      <c r="X19" s="220"/>
      <c r="Y19" s="220"/>
      <c r="Z19" s="220"/>
      <c r="AA19" s="221"/>
      <c r="AB19" s="222"/>
      <c r="AC19" s="222"/>
    </row>
    <row r="20" spans="1:29" s="34" customFormat="1" ht="33.75" customHeight="1" x14ac:dyDescent="0.4">
      <c r="A20" s="29" t="s">
        <v>18</v>
      </c>
      <c r="B20" s="30">
        <v>625</v>
      </c>
      <c r="C20" s="30">
        <v>358.99999999999994</v>
      </c>
      <c r="D20" s="30">
        <v>287</v>
      </c>
      <c r="E20" s="30">
        <v>874</v>
      </c>
      <c r="F20" s="30">
        <v>621</v>
      </c>
      <c r="G20" s="30">
        <v>368</v>
      </c>
      <c r="H20" s="30">
        <v>685</v>
      </c>
      <c r="I20" s="30">
        <v>125</v>
      </c>
      <c r="J20" s="30">
        <v>487</v>
      </c>
      <c r="K20" s="30">
        <v>245</v>
      </c>
      <c r="L20" s="30">
        <v>459</v>
      </c>
      <c r="M20" s="30">
        <v>489</v>
      </c>
      <c r="N20" s="31">
        <f t="shared" si="0"/>
        <v>5624</v>
      </c>
      <c r="O20" s="189"/>
      <c r="P20" s="96"/>
      <c r="Q20" s="190"/>
      <c r="R20" s="47"/>
      <c r="S20" s="47"/>
      <c r="T20" s="47"/>
      <c r="U20" s="219"/>
      <c r="V20" s="219"/>
      <c r="W20" s="219"/>
      <c r="X20" s="220"/>
      <c r="Y20" s="220"/>
      <c r="Z20" s="220"/>
      <c r="AA20" s="221"/>
      <c r="AB20" s="222"/>
      <c r="AC20" s="222"/>
    </row>
    <row r="21" spans="1:29" s="34" customFormat="1" ht="33.75" customHeight="1" x14ac:dyDescent="0.4">
      <c r="A21" s="29" t="s">
        <v>64</v>
      </c>
      <c r="B21" s="30">
        <v>6240.9999999999991</v>
      </c>
      <c r="C21" s="30">
        <v>5504</v>
      </c>
      <c r="D21" s="30">
        <v>8201</v>
      </c>
      <c r="E21" s="30">
        <v>30131.931401632821</v>
      </c>
      <c r="F21" s="30">
        <v>25496.726149856695</v>
      </c>
      <c r="G21" s="30">
        <v>23335</v>
      </c>
      <c r="H21" s="30">
        <v>7886.0638056883963</v>
      </c>
      <c r="I21" s="30">
        <v>12141.940756930864</v>
      </c>
      <c r="J21" s="30">
        <v>6965</v>
      </c>
      <c r="K21" s="30">
        <v>7294</v>
      </c>
      <c r="L21" s="30">
        <v>71166</v>
      </c>
      <c r="M21" s="30">
        <v>5321</v>
      </c>
      <c r="N21" s="31">
        <f t="shared" si="0"/>
        <v>209683.66211410877</v>
      </c>
      <c r="O21" s="189"/>
      <c r="P21" s="96"/>
      <c r="Q21" s="190"/>
      <c r="R21" s="47"/>
      <c r="S21" s="47"/>
      <c r="T21" s="47"/>
      <c r="U21" s="219"/>
      <c r="V21" s="219"/>
      <c r="W21" s="219"/>
      <c r="X21" s="220"/>
      <c r="Y21" s="220"/>
      <c r="Z21" s="220"/>
      <c r="AA21" s="221"/>
      <c r="AB21" s="222"/>
      <c r="AC21" s="222"/>
    </row>
    <row r="22" spans="1:29" s="34" customFormat="1" ht="33.75" customHeight="1" x14ac:dyDescent="0.4">
      <c r="A22" s="29" t="s">
        <v>74</v>
      </c>
      <c r="B22" s="30">
        <v>110</v>
      </c>
      <c r="C22" s="30">
        <v>108</v>
      </c>
      <c r="D22" s="30">
        <v>245</v>
      </c>
      <c r="E22" s="30">
        <v>24</v>
      </c>
      <c r="F22" s="30">
        <v>78</v>
      </c>
      <c r="G22" s="30">
        <v>112</v>
      </c>
      <c r="H22" s="30">
        <v>84.8125</v>
      </c>
      <c r="I22" s="30">
        <v>98</v>
      </c>
      <c r="J22" s="30">
        <v>281</v>
      </c>
      <c r="K22" s="30">
        <v>18</v>
      </c>
      <c r="L22" s="30">
        <v>268</v>
      </c>
      <c r="M22" s="30">
        <v>96</v>
      </c>
      <c r="N22" s="31">
        <f t="shared" si="0"/>
        <v>1522.8125</v>
      </c>
      <c r="O22" s="189"/>
      <c r="P22" s="96"/>
      <c r="Q22" s="190"/>
      <c r="R22" s="47"/>
      <c r="S22" s="47"/>
      <c r="T22" s="47"/>
      <c r="U22" s="219"/>
      <c r="V22" s="219"/>
      <c r="W22" s="219"/>
      <c r="X22" s="220"/>
      <c r="Y22" s="220"/>
      <c r="Z22" s="220"/>
      <c r="AA22" s="221"/>
      <c r="AB22" s="222"/>
      <c r="AC22" s="222"/>
    </row>
    <row r="23" spans="1:29" s="34" customFormat="1" ht="33.75" customHeight="1" x14ac:dyDescent="0.4">
      <c r="A23" s="29" t="s">
        <v>19</v>
      </c>
      <c r="B23" s="30">
        <v>11540.754856298989</v>
      </c>
      <c r="C23" s="30">
        <v>9111</v>
      </c>
      <c r="D23" s="30">
        <v>8606.7468095684781</v>
      </c>
      <c r="E23" s="30">
        <v>5803.0234694208166</v>
      </c>
      <c r="F23" s="30">
        <v>6325.9239965841152</v>
      </c>
      <c r="G23" s="30">
        <v>8989.1607460035539</v>
      </c>
      <c r="H23" s="30">
        <v>9787.0000000000018</v>
      </c>
      <c r="I23" s="30">
        <v>7438</v>
      </c>
      <c r="J23" s="30">
        <v>9361</v>
      </c>
      <c r="K23" s="30">
        <v>7778</v>
      </c>
      <c r="L23" s="30">
        <v>12466</v>
      </c>
      <c r="M23" s="30">
        <v>7402</v>
      </c>
      <c r="N23" s="31">
        <f t="shared" si="0"/>
        <v>104608.60987787595</v>
      </c>
      <c r="O23" s="189"/>
      <c r="P23" s="96"/>
      <c r="Q23" s="190"/>
      <c r="R23" s="47"/>
      <c r="S23" s="47"/>
      <c r="T23" s="47"/>
      <c r="U23" s="219"/>
      <c r="V23" s="219"/>
      <c r="W23" s="219"/>
      <c r="X23" s="220"/>
      <c r="Y23" s="220"/>
      <c r="Z23" s="220"/>
      <c r="AA23" s="221"/>
      <c r="AB23" s="222"/>
      <c r="AC23" s="222"/>
    </row>
    <row r="24" spans="1:29" s="34" customFormat="1" ht="33.75" customHeight="1" x14ac:dyDescent="0.4">
      <c r="A24" s="29" t="s">
        <v>20</v>
      </c>
      <c r="B24" s="30">
        <v>4585</v>
      </c>
      <c r="C24" s="30">
        <v>6584</v>
      </c>
      <c r="D24" s="30">
        <v>6639.9999999999964</v>
      </c>
      <c r="E24" s="30">
        <v>4071</v>
      </c>
      <c r="F24" s="30">
        <v>4878.1714922048996</v>
      </c>
      <c r="G24" s="30">
        <v>4998.1012947448589</v>
      </c>
      <c r="H24" s="30">
        <v>3251</v>
      </c>
      <c r="I24" s="30">
        <v>2052</v>
      </c>
      <c r="J24" s="30">
        <v>2184</v>
      </c>
      <c r="K24" s="30">
        <v>2884</v>
      </c>
      <c r="L24" s="30">
        <v>4120</v>
      </c>
      <c r="M24" s="30">
        <v>4998</v>
      </c>
      <c r="N24" s="31">
        <f t="shared" si="0"/>
        <v>51245.272786949754</v>
      </c>
      <c r="O24" s="189"/>
      <c r="P24" s="96"/>
      <c r="Q24" s="190"/>
      <c r="R24" s="47"/>
      <c r="S24" s="47"/>
      <c r="T24" s="47"/>
      <c r="U24" s="219"/>
      <c r="V24" s="219"/>
      <c r="W24" s="219"/>
      <c r="X24" s="220"/>
      <c r="Y24" s="220"/>
      <c r="Z24" s="220"/>
      <c r="AA24" s="221"/>
      <c r="AB24" s="222"/>
      <c r="AC24" s="222"/>
    </row>
    <row r="25" spans="1:29" s="34" customFormat="1" ht="33.75" customHeight="1" x14ac:dyDescent="0.4">
      <c r="A25" s="29" t="s">
        <v>21</v>
      </c>
      <c r="B25" s="30">
        <v>4987</v>
      </c>
      <c r="C25" s="30">
        <v>2524.4488458250212</v>
      </c>
      <c r="D25" s="30">
        <v>2962.8872214297826</v>
      </c>
      <c r="E25" s="30">
        <v>3421</v>
      </c>
      <c r="F25" s="30">
        <v>3451.9999999999968</v>
      </c>
      <c r="G25" s="30">
        <v>4961</v>
      </c>
      <c r="H25" s="30">
        <v>3201.0000000000005</v>
      </c>
      <c r="I25" s="30">
        <v>3240</v>
      </c>
      <c r="J25" s="30">
        <v>2426</v>
      </c>
      <c r="K25" s="30">
        <v>4316</v>
      </c>
      <c r="L25" s="30">
        <v>2786</v>
      </c>
      <c r="M25" s="30">
        <v>1710</v>
      </c>
      <c r="N25" s="31">
        <f t="shared" si="0"/>
        <v>39987.336067254801</v>
      </c>
      <c r="O25" s="189"/>
      <c r="P25" s="96"/>
      <c r="Q25" s="190"/>
      <c r="R25" s="47"/>
      <c r="S25" s="47"/>
      <c r="T25" s="47"/>
      <c r="U25" s="219"/>
      <c r="V25" s="219"/>
      <c r="W25" s="219"/>
      <c r="X25" s="220"/>
      <c r="Y25" s="220"/>
      <c r="Z25" s="220"/>
      <c r="AA25" s="221"/>
      <c r="AB25" s="222"/>
      <c r="AC25" s="222"/>
    </row>
    <row r="26" spans="1:29" s="34" customFormat="1" ht="33.75" customHeight="1" x14ac:dyDescent="0.4">
      <c r="A26" s="29" t="s">
        <v>49</v>
      </c>
      <c r="B26" s="30">
        <v>5341.0000000000036</v>
      </c>
      <c r="C26" s="30">
        <v>4798.0000000000018</v>
      </c>
      <c r="D26" s="30">
        <v>5749.9999999999973</v>
      </c>
      <c r="E26" s="30">
        <v>5922.0000000000045</v>
      </c>
      <c r="F26" s="30">
        <v>6885</v>
      </c>
      <c r="G26" s="30">
        <v>5747</v>
      </c>
      <c r="H26" s="30">
        <v>4296</v>
      </c>
      <c r="I26" s="30">
        <v>9020</v>
      </c>
      <c r="J26" s="30">
        <v>4997</v>
      </c>
      <c r="K26" s="30">
        <v>4904</v>
      </c>
      <c r="L26" s="30">
        <v>4825</v>
      </c>
      <c r="M26" s="30">
        <v>4125</v>
      </c>
      <c r="N26" s="31">
        <f t="shared" si="0"/>
        <v>66610</v>
      </c>
      <c r="O26" s="189"/>
      <c r="P26" s="96"/>
      <c r="Q26" s="190"/>
      <c r="R26" s="47"/>
      <c r="S26" s="47"/>
      <c r="T26" s="47"/>
      <c r="U26" s="219"/>
      <c r="V26" s="219"/>
      <c r="W26" s="219"/>
      <c r="X26" s="220"/>
      <c r="Y26" s="220"/>
      <c r="Z26" s="220"/>
      <c r="AA26" s="221"/>
      <c r="AB26" s="222"/>
      <c r="AC26" s="222"/>
    </row>
    <row r="27" spans="1:29" s="34" customFormat="1" ht="33.75" customHeight="1" x14ac:dyDescent="0.4">
      <c r="A27" s="29" t="s">
        <v>22</v>
      </c>
      <c r="B27" s="30">
        <v>15524.244171779141</v>
      </c>
      <c r="C27" s="30">
        <v>20853.629432233625</v>
      </c>
      <c r="D27" s="30">
        <v>23186.991686862497</v>
      </c>
      <c r="E27" s="30">
        <v>19900.410660254856</v>
      </c>
      <c r="F27" s="30">
        <v>28541</v>
      </c>
      <c r="G27" s="30">
        <v>35987.942284396864</v>
      </c>
      <c r="H27" s="30">
        <v>29279</v>
      </c>
      <c r="I27" s="30">
        <v>27263</v>
      </c>
      <c r="J27" s="30">
        <v>35421</v>
      </c>
      <c r="K27" s="30">
        <v>22661</v>
      </c>
      <c r="L27" s="30">
        <v>34832</v>
      </c>
      <c r="M27" s="30">
        <v>16285</v>
      </c>
      <c r="N27" s="31">
        <f t="shared" si="0"/>
        <v>309735.21823552699</v>
      </c>
      <c r="O27" s="189"/>
      <c r="P27" s="96"/>
      <c r="Q27" s="190"/>
      <c r="R27" s="47"/>
      <c r="S27" s="47"/>
      <c r="T27" s="47"/>
      <c r="U27" s="219"/>
      <c r="V27" s="219"/>
      <c r="W27" s="219"/>
      <c r="X27" s="220"/>
      <c r="Y27" s="220"/>
      <c r="Z27" s="220"/>
      <c r="AA27" s="221"/>
      <c r="AB27" s="222"/>
      <c r="AC27" s="222"/>
    </row>
    <row r="28" spans="1:29" s="34" customFormat="1" ht="33.75" customHeight="1" x14ac:dyDescent="0.4">
      <c r="A28" s="29" t="s">
        <v>75</v>
      </c>
      <c r="B28" s="30">
        <v>283</v>
      </c>
      <c r="C28" s="30">
        <v>362</v>
      </c>
      <c r="D28" s="30">
        <v>765</v>
      </c>
      <c r="E28" s="30">
        <v>260</v>
      </c>
      <c r="F28" s="30">
        <v>85</v>
      </c>
      <c r="G28" s="30">
        <v>123</v>
      </c>
      <c r="H28" s="30">
        <v>147</v>
      </c>
      <c r="I28" s="30">
        <v>165</v>
      </c>
      <c r="J28" s="30">
        <v>311</v>
      </c>
      <c r="K28" s="30">
        <v>38</v>
      </c>
      <c r="L28" s="30">
        <v>172</v>
      </c>
      <c r="M28" s="30">
        <v>250</v>
      </c>
      <c r="N28" s="31">
        <f t="shared" si="0"/>
        <v>2961</v>
      </c>
      <c r="O28" s="189"/>
      <c r="P28" s="96"/>
      <c r="Q28" s="190"/>
      <c r="R28" s="47"/>
      <c r="S28" s="47"/>
      <c r="T28" s="47"/>
      <c r="U28" s="219"/>
      <c r="V28" s="219"/>
      <c r="W28" s="219"/>
      <c r="X28" s="220"/>
      <c r="Y28" s="220"/>
      <c r="Z28" s="220"/>
      <c r="AA28" s="221"/>
      <c r="AB28" s="222"/>
      <c r="AC28" s="222"/>
    </row>
    <row r="29" spans="1:29" s="34" customFormat="1" ht="33.75" customHeight="1" x14ac:dyDescent="0.4">
      <c r="A29" s="29" t="s">
        <v>50</v>
      </c>
      <c r="B29" s="30">
        <v>6002.0000000000036</v>
      </c>
      <c r="C29" s="30">
        <v>4474</v>
      </c>
      <c r="D29" s="30">
        <v>4718</v>
      </c>
      <c r="E29" s="30">
        <v>2437.9999999999995</v>
      </c>
      <c r="F29" s="30">
        <v>3548</v>
      </c>
      <c r="G29" s="30">
        <v>4594</v>
      </c>
      <c r="H29" s="30">
        <v>2584.0000000000005</v>
      </c>
      <c r="I29" s="30">
        <v>2752</v>
      </c>
      <c r="J29" s="30">
        <v>6200.9999999999991</v>
      </c>
      <c r="K29" s="30">
        <v>4790</v>
      </c>
      <c r="L29" s="30">
        <v>4862</v>
      </c>
      <c r="M29" s="30">
        <v>4211</v>
      </c>
      <c r="N29" s="31">
        <f t="shared" si="0"/>
        <v>51174</v>
      </c>
      <c r="O29" s="189"/>
      <c r="P29" s="96"/>
      <c r="Q29" s="190"/>
      <c r="R29" s="47"/>
      <c r="S29" s="47"/>
      <c r="T29" s="47"/>
      <c r="U29" s="219"/>
      <c r="V29" s="219"/>
      <c r="W29" s="219"/>
      <c r="X29" s="220"/>
      <c r="Y29" s="220"/>
      <c r="Z29" s="220"/>
      <c r="AA29" s="221"/>
      <c r="AB29" s="222"/>
      <c r="AC29" s="222"/>
    </row>
    <row r="30" spans="1:29" s="22" customFormat="1" ht="33.75" customHeight="1" x14ac:dyDescent="0.4">
      <c r="A30" s="223" t="s">
        <v>23</v>
      </c>
      <c r="B30" s="216">
        <v>1356.4513274336284</v>
      </c>
      <c r="C30" s="216">
        <v>41.501731435167372</v>
      </c>
      <c r="D30" s="216">
        <v>69.897652943439795</v>
      </c>
      <c r="E30" s="216">
        <v>0</v>
      </c>
      <c r="F30" s="216">
        <v>0</v>
      </c>
      <c r="G30" s="216">
        <v>54.607541362062335</v>
      </c>
      <c r="H30" s="216">
        <v>0</v>
      </c>
      <c r="I30" s="216">
        <v>87.372066179299722</v>
      </c>
      <c r="J30" s="216">
        <v>0</v>
      </c>
      <c r="K30" s="216">
        <v>0</v>
      </c>
      <c r="L30" s="216">
        <v>2284.779530588688</v>
      </c>
      <c r="M30" s="216">
        <v>1782.3901500577147</v>
      </c>
      <c r="N30" s="208">
        <f t="shared" si="0"/>
        <v>5677.0000000000009</v>
      </c>
      <c r="O30" s="189"/>
      <c r="P30" s="96"/>
      <c r="Q30" s="190"/>
      <c r="R30" s="47"/>
      <c r="S30" s="47"/>
      <c r="T30" s="47"/>
      <c r="U30" s="219"/>
      <c r="V30" s="219"/>
      <c r="W30" s="219"/>
      <c r="X30" s="220"/>
      <c r="Y30" s="220"/>
      <c r="Z30" s="220"/>
      <c r="AA30" s="221"/>
      <c r="AB30" s="221"/>
      <c r="AC30" s="221"/>
    </row>
    <row r="31" spans="1:29" s="34" customFormat="1" ht="33.75" customHeight="1" x14ac:dyDescent="0.4">
      <c r="A31" s="29" t="s">
        <v>24</v>
      </c>
      <c r="B31" s="30">
        <v>7261</v>
      </c>
      <c r="C31" s="30">
        <v>4373</v>
      </c>
      <c r="D31" s="30">
        <v>5111.0000000000009</v>
      </c>
      <c r="E31" s="30">
        <v>3032</v>
      </c>
      <c r="F31" s="30">
        <v>5881.5117698343502</v>
      </c>
      <c r="G31" s="30">
        <v>7066.2762524766495</v>
      </c>
      <c r="H31" s="30">
        <v>6521.29333058872</v>
      </c>
      <c r="I31" s="30">
        <v>5118</v>
      </c>
      <c r="J31" s="30">
        <v>5547.8799009492368</v>
      </c>
      <c r="K31" s="30">
        <v>7226</v>
      </c>
      <c r="L31" s="30">
        <v>7212</v>
      </c>
      <c r="M31" s="30">
        <v>5754</v>
      </c>
      <c r="N31" s="31">
        <f t="shared" si="0"/>
        <v>70103.961253848945</v>
      </c>
      <c r="O31" s="189"/>
      <c r="P31" s="96"/>
      <c r="Q31" s="190"/>
      <c r="R31" s="47"/>
      <c r="S31" s="47"/>
      <c r="T31" s="47"/>
      <c r="U31" s="219"/>
      <c r="V31" s="219"/>
      <c r="W31" s="219"/>
      <c r="X31" s="220"/>
      <c r="Y31" s="220"/>
      <c r="Z31" s="220"/>
      <c r="AA31" s="221"/>
      <c r="AB31" s="222"/>
      <c r="AC31" s="222"/>
    </row>
    <row r="32" spans="1:29" s="34" customFormat="1" ht="33.75" customHeight="1" x14ac:dyDescent="0.4">
      <c r="A32" s="29" t="s">
        <v>25</v>
      </c>
      <c r="B32" s="30">
        <v>3484.0000000000045</v>
      </c>
      <c r="C32" s="30">
        <v>1201</v>
      </c>
      <c r="D32" s="30">
        <v>1531.9999999999998</v>
      </c>
      <c r="E32" s="30">
        <v>1422</v>
      </c>
      <c r="F32" s="30">
        <v>1684.0000000000002</v>
      </c>
      <c r="G32" s="30">
        <v>1172</v>
      </c>
      <c r="H32" s="30">
        <v>979.99999999999989</v>
      </c>
      <c r="I32" s="30">
        <v>789</v>
      </c>
      <c r="J32" s="30">
        <v>2014</v>
      </c>
      <c r="K32" s="30">
        <v>887</v>
      </c>
      <c r="L32" s="30">
        <v>691.5</v>
      </c>
      <c r="M32" s="30">
        <v>2252</v>
      </c>
      <c r="N32" s="31">
        <f t="shared" si="0"/>
        <v>18108.500000000007</v>
      </c>
      <c r="O32" s="189"/>
      <c r="P32" s="96"/>
      <c r="Q32" s="190"/>
      <c r="R32" s="47"/>
      <c r="S32" s="47"/>
      <c r="T32" s="47"/>
      <c r="U32" s="219"/>
      <c r="V32" s="219"/>
      <c r="W32" s="219"/>
      <c r="X32" s="220"/>
      <c r="Y32" s="220"/>
      <c r="Z32" s="220"/>
      <c r="AA32" s="221"/>
      <c r="AB32" s="222"/>
      <c r="AC32" s="222"/>
    </row>
    <row r="33" spans="1:29" s="34" customFormat="1" ht="33.75" customHeight="1" x14ac:dyDescent="0.4">
      <c r="A33" s="29" t="s">
        <v>26</v>
      </c>
      <c r="B33" s="30">
        <v>5989.395833333333</v>
      </c>
      <c r="C33" s="30">
        <v>3679</v>
      </c>
      <c r="D33" s="30">
        <v>3919.4892379086086</v>
      </c>
      <c r="E33" s="30">
        <v>5578.0000000000018</v>
      </c>
      <c r="F33" s="30">
        <v>6354</v>
      </c>
      <c r="G33" s="30">
        <v>3780</v>
      </c>
      <c r="H33" s="30">
        <v>4282</v>
      </c>
      <c r="I33" s="30">
        <v>2154</v>
      </c>
      <c r="J33" s="30">
        <v>5698</v>
      </c>
      <c r="K33" s="30">
        <v>6463</v>
      </c>
      <c r="L33" s="30">
        <v>7335</v>
      </c>
      <c r="M33" s="30">
        <v>9124</v>
      </c>
      <c r="N33" s="31">
        <f t="shared" si="0"/>
        <v>64355.885071241944</v>
      </c>
      <c r="O33" s="189"/>
      <c r="P33" s="96"/>
      <c r="Q33" s="190"/>
      <c r="R33" s="47"/>
      <c r="S33" s="47"/>
      <c r="T33" s="47"/>
      <c r="U33" s="219"/>
      <c r="V33" s="219"/>
      <c r="W33" s="219"/>
      <c r="X33" s="220"/>
      <c r="Y33" s="220"/>
      <c r="Z33" s="220"/>
      <c r="AA33" s="221"/>
      <c r="AB33" s="222"/>
      <c r="AC33" s="222"/>
    </row>
    <row r="34" spans="1:29" s="34" customFormat="1" ht="33.75" customHeight="1" x14ac:dyDescent="0.4">
      <c r="A34" s="29" t="s">
        <v>27</v>
      </c>
      <c r="B34" s="30">
        <v>965.99999999999966</v>
      </c>
      <c r="C34" s="30">
        <v>451.00000000000006</v>
      </c>
      <c r="D34" s="30">
        <v>976</v>
      </c>
      <c r="E34" s="30">
        <v>794</v>
      </c>
      <c r="F34" s="30">
        <v>456.00000000000006</v>
      </c>
      <c r="G34" s="30">
        <v>651.99999999999989</v>
      </c>
      <c r="H34" s="30">
        <v>381.99999999999994</v>
      </c>
      <c r="I34" s="30">
        <v>380.00000000000006</v>
      </c>
      <c r="J34" s="30">
        <v>852</v>
      </c>
      <c r="K34" s="30">
        <v>303</v>
      </c>
      <c r="L34" s="30">
        <v>608</v>
      </c>
      <c r="M34" s="30">
        <v>499</v>
      </c>
      <c r="N34" s="31">
        <f t="shared" si="0"/>
        <v>7319</v>
      </c>
      <c r="O34" s="189"/>
      <c r="P34" s="96"/>
      <c r="Q34" s="190"/>
      <c r="R34" s="47"/>
      <c r="S34" s="47"/>
      <c r="T34" s="47"/>
      <c r="U34" s="219"/>
      <c r="V34" s="219"/>
      <c r="W34" s="219"/>
      <c r="X34" s="220"/>
      <c r="Y34" s="220"/>
      <c r="Z34" s="220"/>
      <c r="AA34" s="221"/>
      <c r="AB34" s="222"/>
      <c r="AC34" s="222"/>
    </row>
    <row r="35" spans="1:29" s="34" customFormat="1" ht="33.75" customHeight="1" x14ac:dyDescent="0.4">
      <c r="A35" s="29" t="s">
        <v>28</v>
      </c>
      <c r="B35" s="30">
        <v>1451.9999999999989</v>
      </c>
      <c r="C35" s="30">
        <v>956</v>
      </c>
      <c r="D35" s="30">
        <v>1344.9999999999998</v>
      </c>
      <c r="E35" s="30">
        <v>1123.0000000000002</v>
      </c>
      <c r="F35" s="30">
        <v>1204</v>
      </c>
      <c r="G35" s="30">
        <v>1658</v>
      </c>
      <c r="H35" s="30">
        <v>1985</v>
      </c>
      <c r="I35" s="30">
        <v>1151.5</v>
      </c>
      <c r="J35" s="30">
        <v>1968</v>
      </c>
      <c r="K35" s="30">
        <v>1526.6</v>
      </c>
      <c r="L35" s="30">
        <v>995</v>
      </c>
      <c r="M35" s="30">
        <v>588.5</v>
      </c>
      <c r="N35" s="31">
        <f t="shared" si="0"/>
        <v>15952.6</v>
      </c>
      <c r="O35" s="189"/>
      <c r="P35" s="96"/>
      <c r="Q35" s="190"/>
      <c r="R35" s="47"/>
      <c r="S35" s="47"/>
      <c r="T35" s="47"/>
      <c r="U35" s="219"/>
      <c r="V35" s="219"/>
      <c r="W35" s="219"/>
      <c r="X35" s="220"/>
      <c r="Y35" s="220"/>
      <c r="Z35" s="220"/>
      <c r="AA35" s="221"/>
      <c r="AB35" s="222"/>
      <c r="AC35" s="222"/>
    </row>
    <row r="36" spans="1:29" s="34" customFormat="1" ht="33.75" customHeight="1" x14ac:dyDescent="0.4">
      <c r="A36" s="29" t="s">
        <v>29</v>
      </c>
      <c r="B36" s="30">
        <v>468.14516129032251</v>
      </c>
      <c r="C36" s="30">
        <v>1026</v>
      </c>
      <c r="D36" s="30">
        <v>827.78011776299991</v>
      </c>
      <c r="E36" s="30">
        <v>591.84210526315792</v>
      </c>
      <c r="F36" s="30">
        <v>954.99999999999807</v>
      </c>
      <c r="G36" s="30">
        <v>849</v>
      </c>
      <c r="H36" s="30">
        <v>423</v>
      </c>
      <c r="I36" s="30">
        <v>965.61879895561356</v>
      </c>
      <c r="J36" s="30">
        <v>1324.4710327455919</v>
      </c>
      <c r="K36" s="30">
        <v>1239.3</v>
      </c>
      <c r="L36" s="30">
        <v>712</v>
      </c>
      <c r="M36" s="30">
        <v>471.5</v>
      </c>
      <c r="N36" s="31">
        <f t="shared" si="0"/>
        <v>9853.6572160176838</v>
      </c>
      <c r="O36" s="189"/>
      <c r="P36" s="96"/>
      <c r="Q36" s="190"/>
      <c r="R36" s="47"/>
      <c r="S36" s="47"/>
      <c r="T36" s="47"/>
      <c r="U36" s="219"/>
      <c r="V36" s="219"/>
      <c r="W36" s="219"/>
      <c r="X36" s="220"/>
      <c r="Y36" s="220"/>
      <c r="Z36" s="220"/>
      <c r="AA36" s="221"/>
      <c r="AB36" s="222"/>
      <c r="AC36" s="222"/>
    </row>
    <row r="37" spans="1:29" s="34" customFormat="1" ht="33.75" customHeight="1" x14ac:dyDescent="0.4">
      <c r="A37" s="29" t="s">
        <v>30</v>
      </c>
      <c r="B37" s="30">
        <v>65</v>
      </c>
      <c r="C37" s="30">
        <v>540</v>
      </c>
      <c r="D37" s="30">
        <v>324.52512639168992</v>
      </c>
      <c r="E37" s="30">
        <v>71</v>
      </c>
      <c r="F37" s="30">
        <v>33</v>
      </c>
      <c r="G37" s="30">
        <v>108</v>
      </c>
      <c r="H37" s="30">
        <v>120</v>
      </c>
      <c r="I37" s="30">
        <v>125</v>
      </c>
      <c r="J37" s="30">
        <v>664.6</v>
      </c>
      <c r="K37" s="30">
        <v>370</v>
      </c>
      <c r="L37" s="30">
        <v>851</v>
      </c>
      <c r="M37" s="30">
        <v>349</v>
      </c>
      <c r="N37" s="31">
        <f t="shared" si="0"/>
        <v>3621.1251263916897</v>
      </c>
      <c r="O37" s="189"/>
      <c r="P37" s="96"/>
      <c r="Q37" s="190"/>
      <c r="R37" s="47"/>
      <c r="S37" s="47"/>
      <c r="T37" s="47"/>
      <c r="U37" s="219"/>
      <c r="V37" s="219"/>
      <c r="W37" s="219"/>
      <c r="X37" s="220"/>
      <c r="Y37" s="220"/>
      <c r="Z37" s="220"/>
      <c r="AA37" s="221"/>
      <c r="AB37" s="222"/>
      <c r="AC37" s="222"/>
    </row>
    <row r="38" spans="1:29" s="34" customFormat="1" ht="33.75" customHeight="1" x14ac:dyDescent="0.4">
      <c r="A38" s="29" t="s">
        <v>31</v>
      </c>
      <c r="B38" s="30">
        <v>895</v>
      </c>
      <c r="C38" s="30">
        <v>773</v>
      </c>
      <c r="D38" s="30">
        <v>1008</v>
      </c>
      <c r="E38" s="30">
        <v>868</v>
      </c>
      <c r="F38" s="30">
        <v>811</v>
      </c>
      <c r="G38" s="30">
        <v>0</v>
      </c>
      <c r="H38" s="30">
        <v>2455.0000000000032</v>
      </c>
      <c r="I38" s="30">
        <v>1104</v>
      </c>
      <c r="J38" s="30">
        <v>854</v>
      </c>
      <c r="K38" s="30">
        <v>294</v>
      </c>
      <c r="L38" s="30">
        <v>1687</v>
      </c>
      <c r="M38" s="30">
        <v>412</v>
      </c>
      <c r="N38" s="31">
        <f t="shared" si="0"/>
        <v>11161.000000000004</v>
      </c>
      <c r="O38" s="189"/>
      <c r="P38" s="96"/>
      <c r="Q38" s="190"/>
      <c r="R38" s="47"/>
      <c r="S38" s="47"/>
      <c r="T38" s="47"/>
      <c r="U38" s="219"/>
      <c r="V38" s="219"/>
      <c r="W38" s="219"/>
      <c r="X38" s="220"/>
      <c r="Y38" s="220"/>
      <c r="Z38" s="220"/>
      <c r="AA38" s="221"/>
      <c r="AB38" s="222"/>
      <c r="AC38" s="222"/>
    </row>
    <row r="39" spans="1:29" s="22" customFormat="1" ht="33.75" customHeight="1" x14ac:dyDescent="0.4">
      <c r="A39" s="223" t="s">
        <v>76</v>
      </c>
      <c r="B39" s="216">
        <v>6192.5141991341998</v>
      </c>
      <c r="C39" s="216">
        <v>3870.3213744588752</v>
      </c>
      <c r="D39" s="216">
        <v>11610.964123376625</v>
      </c>
      <c r="E39" s="216">
        <v>9288.7712987013001</v>
      </c>
      <c r="F39" s="216">
        <v>4257.3535119047629</v>
      </c>
      <c r="G39" s="216">
        <v>6347.3270541125548</v>
      </c>
      <c r="H39" s="216">
        <v>4799.1985043290051</v>
      </c>
      <c r="I39" s="216">
        <v>4721.7920768398271</v>
      </c>
      <c r="J39" s="216">
        <v>3715.5085194805201</v>
      </c>
      <c r="K39" s="216">
        <v>4876.6049318181822</v>
      </c>
      <c r="L39" s="216">
        <v>8592.1134512987028</v>
      </c>
      <c r="M39" s="216">
        <v>9133.9584437229441</v>
      </c>
      <c r="N39" s="208">
        <f t="shared" si="0"/>
        <v>77406.427489177499</v>
      </c>
      <c r="O39" s="189"/>
      <c r="P39" s="96"/>
      <c r="Q39" s="190"/>
      <c r="R39" s="47"/>
      <c r="S39" s="47"/>
      <c r="T39" s="47"/>
      <c r="U39" s="219"/>
      <c r="V39" s="219"/>
      <c r="W39" s="219"/>
      <c r="X39" s="220"/>
      <c r="Y39" s="220"/>
      <c r="Z39" s="220"/>
      <c r="AA39" s="221"/>
      <c r="AB39" s="221"/>
      <c r="AC39" s="221"/>
    </row>
    <row r="40" spans="1:29" s="34" customFormat="1" ht="33.75" customHeight="1" x14ac:dyDescent="0.4">
      <c r="A40" s="29" t="s">
        <v>32</v>
      </c>
      <c r="B40" s="30">
        <v>1887.9999999999998</v>
      </c>
      <c r="C40" s="30">
        <v>1722</v>
      </c>
      <c r="D40" s="30">
        <v>1321.0000000000002</v>
      </c>
      <c r="E40" s="30">
        <v>895</v>
      </c>
      <c r="F40" s="30">
        <v>1167</v>
      </c>
      <c r="G40" s="30">
        <v>1524</v>
      </c>
      <c r="H40" s="30">
        <v>1754</v>
      </c>
      <c r="I40" s="30">
        <v>1895</v>
      </c>
      <c r="J40" s="30">
        <v>1785</v>
      </c>
      <c r="K40" s="30">
        <v>1525</v>
      </c>
      <c r="L40" s="30">
        <v>857</v>
      </c>
      <c r="M40" s="30">
        <v>665</v>
      </c>
      <c r="N40" s="31">
        <f t="shared" si="0"/>
        <v>16998</v>
      </c>
      <c r="O40" s="189"/>
      <c r="P40" s="96"/>
      <c r="Q40" s="190"/>
      <c r="R40" s="47"/>
      <c r="S40" s="47"/>
      <c r="T40" s="47"/>
      <c r="U40" s="219"/>
      <c r="V40" s="219"/>
      <c r="W40" s="219"/>
      <c r="X40" s="220"/>
      <c r="Y40" s="220"/>
      <c r="Z40" s="220"/>
      <c r="AA40" s="221"/>
      <c r="AB40" s="222"/>
      <c r="AC40" s="222"/>
    </row>
    <row r="41" spans="1:29" s="34" customFormat="1" ht="33.75" customHeight="1" x14ac:dyDescent="0.4">
      <c r="A41" s="29" t="s">
        <v>33</v>
      </c>
      <c r="B41" s="30">
        <v>342</v>
      </c>
      <c r="C41" s="30">
        <v>422</v>
      </c>
      <c r="D41" s="30">
        <v>398</v>
      </c>
      <c r="E41" s="30">
        <v>238.00000000000006</v>
      </c>
      <c r="F41" s="30">
        <v>353</v>
      </c>
      <c r="G41" s="30">
        <v>385</v>
      </c>
      <c r="H41" s="30">
        <v>358</v>
      </c>
      <c r="I41" s="30">
        <v>518</v>
      </c>
      <c r="J41" s="30">
        <v>521</v>
      </c>
      <c r="K41" s="30">
        <v>600</v>
      </c>
      <c r="L41" s="30">
        <v>94</v>
      </c>
      <c r="M41" s="30">
        <v>425</v>
      </c>
      <c r="N41" s="31">
        <f t="shared" si="0"/>
        <v>4654</v>
      </c>
      <c r="O41" s="189"/>
      <c r="P41" s="96"/>
      <c r="Q41" s="190"/>
      <c r="R41" s="47"/>
      <c r="S41" s="47"/>
      <c r="T41" s="47"/>
      <c r="U41" s="219"/>
      <c r="V41" s="219"/>
      <c r="W41" s="219"/>
      <c r="X41" s="220"/>
      <c r="Y41" s="220"/>
      <c r="Z41" s="220"/>
      <c r="AA41" s="221"/>
      <c r="AB41" s="222"/>
      <c r="AC41" s="222"/>
    </row>
    <row r="42" spans="1:29" s="34" customFormat="1" ht="33.75" customHeight="1" x14ac:dyDescent="0.4">
      <c r="A42" s="29" t="s">
        <v>51</v>
      </c>
      <c r="B42" s="30">
        <v>235</v>
      </c>
      <c r="C42" s="30">
        <v>120</v>
      </c>
      <c r="D42" s="30">
        <v>85.999999999999986</v>
      </c>
      <c r="E42" s="30">
        <v>52</v>
      </c>
      <c r="F42" s="30">
        <v>80.000000000000014</v>
      </c>
      <c r="G42" s="30">
        <v>125</v>
      </c>
      <c r="H42" s="30">
        <v>177.99999999999994</v>
      </c>
      <c r="I42" s="30">
        <v>96</v>
      </c>
      <c r="J42" s="30">
        <v>145</v>
      </c>
      <c r="K42" s="30">
        <v>299</v>
      </c>
      <c r="L42" s="30">
        <v>235</v>
      </c>
      <c r="M42" s="30">
        <v>222</v>
      </c>
      <c r="N42" s="31">
        <f t="shared" si="0"/>
        <v>1873</v>
      </c>
      <c r="O42" s="189"/>
      <c r="P42" s="96"/>
      <c r="Q42" s="190"/>
      <c r="R42" s="47"/>
      <c r="S42" s="47"/>
      <c r="T42" s="47"/>
      <c r="U42" s="219"/>
      <c r="V42" s="219"/>
      <c r="W42" s="219"/>
      <c r="X42" s="220"/>
      <c r="Y42" s="220"/>
      <c r="Z42" s="220"/>
      <c r="AA42" s="221"/>
      <c r="AB42" s="222"/>
      <c r="AC42" s="222"/>
    </row>
    <row r="43" spans="1:29" s="34" customFormat="1" ht="33.75" customHeight="1" x14ac:dyDescent="0.4">
      <c r="A43" s="29" t="s">
        <v>52</v>
      </c>
      <c r="B43" s="30">
        <v>621</v>
      </c>
      <c r="C43" s="30">
        <v>464</v>
      </c>
      <c r="D43" s="30">
        <v>490</v>
      </c>
      <c r="E43" s="30">
        <v>459</v>
      </c>
      <c r="F43" s="30">
        <v>584</v>
      </c>
      <c r="G43" s="30">
        <v>625</v>
      </c>
      <c r="H43" s="30">
        <v>584</v>
      </c>
      <c r="I43" s="30">
        <v>785</v>
      </c>
      <c r="J43" s="30">
        <v>566</v>
      </c>
      <c r="K43" s="30">
        <v>484</v>
      </c>
      <c r="L43" s="30">
        <v>475</v>
      </c>
      <c r="M43" s="30">
        <v>294</v>
      </c>
      <c r="N43" s="31">
        <f t="shared" si="0"/>
        <v>6431</v>
      </c>
      <c r="O43" s="189"/>
      <c r="P43" s="96"/>
      <c r="Q43" s="190"/>
      <c r="R43" s="47"/>
      <c r="S43" s="47"/>
      <c r="T43" s="47"/>
      <c r="U43" s="219"/>
      <c r="V43" s="219"/>
      <c r="W43" s="219"/>
      <c r="X43" s="220"/>
      <c r="Y43" s="220"/>
      <c r="Z43" s="220"/>
      <c r="AA43" s="221"/>
      <c r="AB43" s="222"/>
      <c r="AC43" s="222"/>
    </row>
    <row r="44" spans="1:29" s="34" customFormat="1" ht="33.75" customHeight="1" x14ac:dyDescent="0.4">
      <c r="A44" s="29" t="s">
        <v>34</v>
      </c>
      <c r="B44" s="30">
        <v>22</v>
      </c>
      <c r="C44" s="30">
        <v>76</v>
      </c>
      <c r="D44" s="30">
        <v>151</v>
      </c>
      <c r="E44" s="30">
        <v>214</v>
      </c>
      <c r="F44" s="30">
        <v>117</v>
      </c>
      <c r="G44" s="30">
        <v>152</v>
      </c>
      <c r="H44" s="30">
        <v>251</v>
      </c>
      <c r="I44" s="30">
        <v>82</v>
      </c>
      <c r="J44" s="30">
        <v>119</v>
      </c>
      <c r="K44" s="30">
        <v>93</v>
      </c>
      <c r="L44" s="30">
        <v>97</v>
      </c>
      <c r="M44" s="30">
        <v>78</v>
      </c>
      <c r="N44" s="31">
        <f t="shared" si="0"/>
        <v>1452</v>
      </c>
      <c r="O44" s="189"/>
      <c r="P44" s="96"/>
      <c r="Q44" s="190"/>
      <c r="R44" s="47"/>
      <c r="S44" s="47"/>
      <c r="T44" s="47"/>
      <c r="U44" s="219"/>
      <c r="V44" s="219"/>
      <c r="W44" s="219"/>
      <c r="X44" s="220"/>
      <c r="Y44" s="220"/>
      <c r="Z44" s="220"/>
      <c r="AA44" s="221"/>
      <c r="AB44" s="222"/>
      <c r="AC44" s="222"/>
    </row>
    <row r="45" spans="1:29" s="34" customFormat="1" ht="33.75" customHeight="1" x14ac:dyDescent="0.4">
      <c r="A45" s="29" t="s">
        <v>65</v>
      </c>
      <c r="B45" s="30">
        <v>1299.5759438103601</v>
      </c>
      <c r="C45" s="30">
        <v>1074</v>
      </c>
      <c r="D45" s="30">
        <v>1052.9894558351666</v>
      </c>
      <c r="E45" s="30">
        <v>1179.5493779970811</v>
      </c>
      <c r="F45" s="30">
        <v>716</v>
      </c>
      <c r="G45" s="30">
        <v>658.19999999999993</v>
      </c>
      <c r="H45" s="30">
        <v>555.90588235294115</v>
      </c>
      <c r="I45" s="30">
        <v>226</v>
      </c>
      <c r="J45" s="30">
        <v>549</v>
      </c>
      <c r="K45" s="30">
        <v>428</v>
      </c>
      <c r="L45" s="30">
        <v>294</v>
      </c>
      <c r="M45" s="30">
        <v>1091</v>
      </c>
      <c r="N45" s="31">
        <f t="shared" si="0"/>
        <v>9124.2206599955498</v>
      </c>
      <c r="O45" s="189"/>
      <c r="P45" s="96"/>
      <c r="Q45" s="190"/>
      <c r="R45" s="47"/>
      <c r="S45" s="47"/>
      <c r="T45" s="47"/>
      <c r="U45" s="219"/>
      <c r="V45" s="219"/>
      <c r="W45" s="219"/>
      <c r="X45" s="220"/>
      <c r="Y45" s="220"/>
      <c r="Z45" s="220"/>
      <c r="AA45" s="221"/>
      <c r="AB45" s="222"/>
      <c r="AC45" s="222"/>
    </row>
    <row r="46" spans="1:29" s="34" customFormat="1" ht="33.75" customHeight="1" x14ac:dyDescent="0.4">
      <c r="A46" s="29" t="s">
        <v>35</v>
      </c>
      <c r="B46" s="32">
        <v>419</v>
      </c>
      <c r="C46" s="32">
        <v>210</v>
      </c>
      <c r="D46" s="32">
        <v>325</v>
      </c>
      <c r="E46" s="32">
        <v>214</v>
      </c>
      <c r="F46" s="32">
        <v>58</v>
      </c>
      <c r="G46" s="32">
        <v>189</v>
      </c>
      <c r="H46" s="32">
        <v>120</v>
      </c>
      <c r="I46" s="32">
        <v>109</v>
      </c>
      <c r="J46" s="32">
        <v>185</v>
      </c>
      <c r="K46" s="32">
        <v>15</v>
      </c>
      <c r="L46" s="32">
        <v>39</v>
      </c>
      <c r="M46" s="32">
        <v>6</v>
      </c>
      <c r="N46" s="33">
        <f t="shared" si="0"/>
        <v>1889</v>
      </c>
      <c r="O46" s="189"/>
      <c r="P46" s="96"/>
      <c r="Q46" s="190"/>
      <c r="R46" s="47"/>
      <c r="S46" s="47"/>
      <c r="T46" s="47"/>
      <c r="U46" s="219"/>
      <c r="V46" s="219"/>
      <c r="W46" s="219"/>
      <c r="X46" s="220"/>
      <c r="Y46" s="220"/>
      <c r="Z46" s="220"/>
      <c r="AA46" s="221"/>
      <c r="AB46" s="224"/>
      <c r="AC46" s="224"/>
    </row>
    <row r="47" spans="1:29" s="34" customFormat="1" ht="33.75" customHeight="1" x14ac:dyDescent="0.4">
      <c r="A47" s="29" t="s">
        <v>36</v>
      </c>
      <c r="B47" s="30">
        <v>257.99999999999977</v>
      </c>
      <c r="C47" s="30">
        <v>214</v>
      </c>
      <c r="D47" s="30">
        <v>311</v>
      </c>
      <c r="E47" s="30">
        <v>124</v>
      </c>
      <c r="F47" s="30">
        <v>62</v>
      </c>
      <c r="G47" s="30">
        <v>120</v>
      </c>
      <c r="H47" s="30">
        <v>300</v>
      </c>
      <c r="I47" s="30">
        <v>50</v>
      </c>
      <c r="J47" s="30">
        <v>183</v>
      </c>
      <c r="K47" s="30">
        <v>75</v>
      </c>
      <c r="L47" s="30">
        <v>238</v>
      </c>
      <c r="M47" s="30">
        <v>193</v>
      </c>
      <c r="N47" s="31">
        <f t="shared" si="0"/>
        <v>2128</v>
      </c>
      <c r="O47" s="189"/>
      <c r="P47" s="96"/>
      <c r="Q47" s="190"/>
      <c r="R47" s="47"/>
      <c r="S47" s="47"/>
      <c r="T47" s="47"/>
      <c r="U47" s="219"/>
      <c r="V47" s="219"/>
      <c r="W47" s="219"/>
      <c r="X47" s="220"/>
      <c r="Y47" s="220"/>
      <c r="Z47" s="220"/>
      <c r="AA47" s="221"/>
      <c r="AB47" s="222"/>
      <c r="AC47" s="222"/>
    </row>
    <row r="48" spans="1:29" s="34" customFormat="1" ht="33.75" customHeight="1" x14ac:dyDescent="0.4">
      <c r="A48" s="29" t="s">
        <v>77</v>
      </c>
      <c r="B48" s="30">
        <v>321</v>
      </c>
      <c r="C48" s="30">
        <v>269</v>
      </c>
      <c r="D48" s="30">
        <v>387</v>
      </c>
      <c r="E48" s="30">
        <v>220</v>
      </c>
      <c r="F48" s="30">
        <v>135</v>
      </c>
      <c r="G48" s="30">
        <v>204</v>
      </c>
      <c r="H48" s="30">
        <v>135</v>
      </c>
      <c r="I48" s="30">
        <v>180</v>
      </c>
      <c r="J48" s="30">
        <v>779</v>
      </c>
      <c r="K48" s="30">
        <v>70</v>
      </c>
      <c r="L48" s="30">
        <v>127</v>
      </c>
      <c r="M48" s="30">
        <v>180</v>
      </c>
      <c r="N48" s="31">
        <f t="shared" si="0"/>
        <v>3007</v>
      </c>
      <c r="O48" s="189"/>
      <c r="P48" s="96"/>
      <c r="Q48" s="190"/>
      <c r="R48" s="47"/>
      <c r="S48" s="47"/>
      <c r="T48" s="47"/>
      <c r="U48" s="219"/>
      <c r="V48" s="219"/>
      <c r="W48" s="219"/>
      <c r="X48" s="220"/>
      <c r="Y48" s="220"/>
      <c r="Z48" s="220"/>
      <c r="AA48" s="221"/>
      <c r="AB48" s="222"/>
      <c r="AC48" s="222"/>
    </row>
    <row r="49" spans="1:29" s="34" customFormat="1" ht="33.75" customHeight="1" x14ac:dyDescent="0.4">
      <c r="A49" s="29" t="s">
        <v>78</v>
      </c>
      <c r="B49" s="30">
        <v>0</v>
      </c>
      <c r="C49" s="30">
        <v>192</v>
      </c>
      <c r="D49" s="30">
        <v>0</v>
      </c>
      <c r="E49" s="30">
        <v>6</v>
      </c>
      <c r="F49" s="30">
        <v>10</v>
      </c>
      <c r="G49" s="30">
        <v>0</v>
      </c>
      <c r="H49" s="30">
        <v>0</v>
      </c>
      <c r="I49" s="30">
        <v>7</v>
      </c>
      <c r="J49" s="30">
        <v>0</v>
      </c>
      <c r="K49" s="30">
        <v>13</v>
      </c>
      <c r="L49" s="30">
        <v>26</v>
      </c>
      <c r="M49" s="30">
        <v>0</v>
      </c>
      <c r="N49" s="31">
        <f t="shared" si="0"/>
        <v>254</v>
      </c>
      <c r="O49" s="189"/>
      <c r="P49" s="96"/>
      <c r="Q49" s="190"/>
      <c r="R49" s="47"/>
      <c r="S49" s="47"/>
      <c r="T49" s="47"/>
      <c r="U49" s="219"/>
      <c r="V49" s="219"/>
      <c r="W49" s="219"/>
      <c r="X49" s="220"/>
      <c r="Y49" s="220"/>
      <c r="Z49" s="220"/>
      <c r="AA49" s="221"/>
      <c r="AB49" s="222"/>
      <c r="AC49" s="222"/>
    </row>
    <row r="50" spans="1:29" s="34" customFormat="1" ht="33.75" customHeight="1" x14ac:dyDescent="0.4">
      <c r="A50" s="29" t="s">
        <v>79</v>
      </c>
      <c r="B50" s="30">
        <v>145</v>
      </c>
      <c r="C50" s="30">
        <v>143</v>
      </c>
      <c r="D50" s="30">
        <v>99</v>
      </c>
      <c r="E50" s="30">
        <v>186</v>
      </c>
      <c r="F50" s="30">
        <v>64</v>
      </c>
      <c r="G50" s="30">
        <v>83</v>
      </c>
      <c r="H50" s="30">
        <v>68</v>
      </c>
      <c r="I50" s="30">
        <v>52</v>
      </c>
      <c r="J50" s="30">
        <v>258</v>
      </c>
      <c r="K50" s="30">
        <v>44</v>
      </c>
      <c r="L50" s="30">
        <v>73</v>
      </c>
      <c r="M50" s="30">
        <v>58</v>
      </c>
      <c r="N50" s="31">
        <f t="shared" si="0"/>
        <v>1273</v>
      </c>
      <c r="O50" s="189"/>
      <c r="P50" s="96"/>
      <c r="Q50" s="190"/>
      <c r="R50" s="47"/>
      <c r="S50" s="47"/>
      <c r="T50" s="47"/>
      <c r="U50" s="219"/>
      <c r="V50" s="219"/>
      <c r="W50" s="219"/>
      <c r="X50" s="220"/>
      <c r="Y50" s="220"/>
      <c r="Z50" s="220"/>
      <c r="AA50" s="221"/>
      <c r="AB50" s="222"/>
      <c r="AC50" s="222"/>
    </row>
    <row r="51" spans="1:29" s="34" customFormat="1" ht="33.75" customHeight="1" x14ac:dyDescent="0.4">
      <c r="A51" s="29" t="s">
        <v>80</v>
      </c>
      <c r="B51" s="30">
        <v>78</v>
      </c>
      <c r="C51" s="30">
        <v>565</v>
      </c>
      <c r="D51" s="30">
        <v>132</v>
      </c>
      <c r="E51" s="30">
        <v>217</v>
      </c>
      <c r="F51" s="30">
        <v>104</v>
      </c>
      <c r="G51" s="30">
        <v>368</v>
      </c>
      <c r="H51" s="30">
        <v>192</v>
      </c>
      <c r="I51" s="30">
        <v>120</v>
      </c>
      <c r="J51" s="30">
        <v>358</v>
      </c>
      <c r="K51" s="30">
        <v>24</v>
      </c>
      <c r="L51" s="30">
        <v>13</v>
      </c>
      <c r="M51" s="30">
        <v>54</v>
      </c>
      <c r="N51" s="31">
        <f t="shared" si="0"/>
        <v>2225</v>
      </c>
      <c r="O51" s="189"/>
      <c r="P51" s="96"/>
      <c r="Q51" s="190"/>
      <c r="R51" s="47"/>
      <c r="S51" s="47"/>
      <c r="T51" s="47"/>
      <c r="U51" s="219"/>
      <c r="V51" s="219"/>
      <c r="W51" s="219"/>
      <c r="X51" s="220"/>
      <c r="Y51" s="220"/>
      <c r="Z51" s="220"/>
      <c r="AA51" s="221"/>
      <c r="AB51" s="222"/>
      <c r="AC51" s="222"/>
    </row>
    <row r="52" spans="1:29" s="34" customFormat="1" ht="33.75" customHeight="1" x14ac:dyDescent="0.4">
      <c r="A52" s="29" t="s">
        <v>81</v>
      </c>
      <c r="B52" s="30">
        <v>270</v>
      </c>
      <c r="C52" s="30">
        <v>217</v>
      </c>
      <c r="D52" s="30">
        <v>186.99999999999997</v>
      </c>
      <c r="E52" s="30">
        <v>290</v>
      </c>
      <c r="F52" s="30">
        <v>32.120879120879124</v>
      </c>
      <c r="G52" s="30">
        <v>357</v>
      </c>
      <c r="H52" s="30">
        <v>321</v>
      </c>
      <c r="I52" s="30">
        <v>288</v>
      </c>
      <c r="J52" s="30">
        <v>499</v>
      </c>
      <c r="K52" s="30">
        <v>346</v>
      </c>
      <c r="L52" s="30">
        <v>173</v>
      </c>
      <c r="M52" s="30">
        <v>186</v>
      </c>
      <c r="N52" s="31">
        <f t="shared" si="0"/>
        <v>3166.1208791208792</v>
      </c>
      <c r="O52" s="189"/>
      <c r="P52" s="96"/>
      <c r="Q52" s="190"/>
      <c r="R52" s="47"/>
      <c r="S52" s="47"/>
      <c r="T52" s="47"/>
      <c r="U52" s="219"/>
      <c r="V52" s="219"/>
      <c r="W52" s="219"/>
      <c r="X52" s="220"/>
      <c r="Y52" s="220"/>
      <c r="Z52" s="220"/>
      <c r="AA52" s="221"/>
      <c r="AB52" s="222"/>
      <c r="AC52" s="222"/>
    </row>
    <row r="53" spans="1:29" s="34" customFormat="1" ht="33.75" customHeight="1" x14ac:dyDescent="0.4">
      <c r="A53" s="29" t="s">
        <v>82</v>
      </c>
      <c r="B53" s="30">
        <v>78</v>
      </c>
      <c r="C53" s="30">
        <v>45</v>
      </c>
      <c r="D53" s="30">
        <v>34</v>
      </c>
      <c r="E53" s="30">
        <v>0</v>
      </c>
      <c r="F53" s="30">
        <v>0</v>
      </c>
      <c r="G53" s="30">
        <v>36</v>
      </c>
      <c r="H53" s="30">
        <v>120</v>
      </c>
      <c r="I53" s="30">
        <v>125</v>
      </c>
      <c r="J53" s="30">
        <v>5</v>
      </c>
      <c r="K53" s="30">
        <v>0</v>
      </c>
      <c r="L53" s="30">
        <v>108</v>
      </c>
      <c r="M53" s="30">
        <v>50</v>
      </c>
      <c r="N53" s="31">
        <f t="shared" si="0"/>
        <v>601</v>
      </c>
      <c r="O53" s="189"/>
      <c r="P53" s="96"/>
      <c r="Q53" s="190"/>
      <c r="R53" s="47"/>
      <c r="S53" s="47"/>
      <c r="T53" s="47"/>
      <c r="U53" s="219"/>
      <c r="V53" s="219"/>
      <c r="W53" s="219"/>
      <c r="X53" s="220"/>
      <c r="Y53" s="220"/>
      <c r="Z53" s="220"/>
      <c r="AA53" s="221"/>
      <c r="AB53" s="222"/>
      <c r="AC53" s="222"/>
    </row>
    <row r="54" spans="1:29" s="34" customFormat="1" ht="33.75" customHeight="1" x14ac:dyDescent="0.4">
      <c r="A54" s="29" t="s">
        <v>83</v>
      </c>
      <c r="B54" s="30">
        <v>30</v>
      </c>
      <c r="C54" s="30">
        <v>85</v>
      </c>
      <c r="D54" s="30">
        <v>123</v>
      </c>
      <c r="E54" s="30">
        <v>164</v>
      </c>
      <c r="F54" s="30">
        <v>65.10526315789474</v>
      </c>
      <c r="G54" s="30">
        <v>284.52570789865871</v>
      </c>
      <c r="H54" s="30">
        <v>144.85106382978722</v>
      </c>
      <c r="I54" s="30">
        <v>74.888888888888886</v>
      </c>
      <c r="J54" s="30">
        <v>388.71428571428572</v>
      </c>
      <c r="K54" s="30">
        <v>68</v>
      </c>
      <c r="L54" s="30">
        <v>811</v>
      </c>
      <c r="M54" s="30">
        <v>79</v>
      </c>
      <c r="N54" s="31">
        <f t="shared" si="0"/>
        <v>2318.0852094895154</v>
      </c>
      <c r="O54" s="189"/>
      <c r="P54" s="96"/>
      <c r="Q54" s="190"/>
      <c r="R54" s="47"/>
      <c r="S54" s="47"/>
      <c r="T54" s="47"/>
      <c r="U54" s="219"/>
      <c r="V54" s="219"/>
      <c r="W54" s="219"/>
      <c r="X54" s="220"/>
      <c r="Y54" s="220"/>
      <c r="Z54" s="220"/>
      <c r="AA54" s="221"/>
      <c r="AB54" s="222"/>
      <c r="AC54" s="222"/>
    </row>
    <row r="55" spans="1:29" s="34" customFormat="1" ht="33.75" customHeight="1" x14ac:dyDescent="0.4">
      <c r="A55" s="29" t="s">
        <v>84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105</v>
      </c>
      <c r="N55" s="31">
        <f t="shared" si="0"/>
        <v>105</v>
      </c>
      <c r="O55" s="189"/>
      <c r="P55" s="96"/>
      <c r="Q55" s="190"/>
      <c r="R55" s="47"/>
      <c r="S55" s="47"/>
      <c r="T55" s="47"/>
      <c r="U55" s="219"/>
      <c r="V55" s="219"/>
      <c r="W55" s="219"/>
      <c r="X55" s="220"/>
      <c r="Y55" s="220"/>
      <c r="Z55" s="220"/>
      <c r="AA55" s="221"/>
      <c r="AB55" s="222"/>
      <c r="AC55" s="222"/>
    </row>
    <row r="56" spans="1:29" s="34" customFormat="1" ht="33.75" customHeight="1" x14ac:dyDescent="0.4">
      <c r="A56" s="29" t="s">
        <v>37</v>
      </c>
      <c r="B56" s="30">
        <v>1685</v>
      </c>
      <c r="C56" s="30">
        <v>2222</v>
      </c>
      <c r="D56" s="30">
        <v>1797.0000000000002</v>
      </c>
      <c r="E56" s="30">
        <v>3985</v>
      </c>
      <c r="F56" s="30">
        <v>3747.0000000000005</v>
      </c>
      <c r="G56" s="30">
        <v>15421</v>
      </c>
      <c r="H56" s="30">
        <v>4101</v>
      </c>
      <c r="I56" s="30">
        <v>3285</v>
      </c>
      <c r="J56" s="30">
        <v>4521</v>
      </c>
      <c r="K56" s="30">
        <v>2994</v>
      </c>
      <c r="L56" s="30">
        <v>2215</v>
      </c>
      <c r="M56" s="30">
        <v>2241</v>
      </c>
      <c r="N56" s="31">
        <f t="shared" si="0"/>
        <v>48214</v>
      </c>
      <c r="O56" s="189"/>
      <c r="P56" s="96"/>
      <c r="Q56" s="190"/>
      <c r="R56" s="47"/>
      <c r="S56" s="47"/>
      <c r="T56" s="47"/>
      <c r="U56" s="219"/>
      <c r="V56" s="219"/>
      <c r="W56" s="219"/>
      <c r="X56" s="220"/>
      <c r="Y56" s="220"/>
      <c r="Z56" s="220"/>
      <c r="AA56" s="221"/>
      <c r="AB56" s="222"/>
      <c r="AC56" s="222"/>
    </row>
    <row r="57" spans="1:29" s="34" customFormat="1" ht="33.75" customHeight="1" x14ac:dyDescent="0.4">
      <c r="A57" s="29" t="s">
        <v>38</v>
      </c>
      <c r="B57" s="30">
        <v>1256</v>
      </c>
      <c r="C57" s="30">
        <v>1624</v>
      </c>
      <c r="D57" s="30">
        <v>5531</v>
      </c>
      <c r="E57" s="30">
        <v>2057</v>
      </c>
      <c r="F57" s="30">
        <v>1006</v>
      </c>
      <c r="G57" s="30">
        <v>2012</v>
      </c>
      <c r="H57" s="30">
        <v>2014</v>
      </c>
      <c r="I57" s="30">
        <v>3895</v>
      </c>
      <c r="J57" s="30">
        <v>3169.9999999999968</v>
      </c>
      <c r="K57" s="30">
        <v>2192</v>
      </c>
      <c r="L57" s="30">
        <v>2439</v>
      </c>
      <c r="M57" s="30">
        <v>1722</v>
      </c>
      <c r="N57" s="31">
        <f t="shared" si="0"/>
        <v>28917.999999999996</v>
      </c>
      <c r="O57" s="189"/>
      <c r="P57" s="96"/>
      <c r="Q57" s="190"/>
      <c r="R57" s="47"/>
      <c r="S57" s="47"/>
      <c r="T57" s="47"/>
      <c r="U57" s="219"/>
      <c r="V57" s="219"/>
      <c r="W57" s="219"/>
      <c r="X57" s="220"/>
      <c r="Y57" s="220"/>
      <c r="Z57" s="220"/>
      <c r="AA57" s="221"/>
      <c r="AB57" s="222"/>
      <c r="AC57" s="222"/>
    </row>
    <row r="58" spans="1:29" s="34" customFormat="1" ht="33.75" customHeight="1" x14ac:dyDescent="0.4">
      <c r="A58" s="29" t="s">
        <v>39</v>
      </c>
      <c r="B58" s="30">
        <v>1985.0000000000002</v>
      </c>
      <c r="C58" s="30">
        <v>1385</v>
      </c>
      <c r="D58" s="30">
        <v>2341.9999999999995</v>
      </c>
      <c r="E58" s="30">
        <v>1293</v>
      </c>
      <c r="F58" s="30">
        <v>2760.9999999999995</v>
      </c>
      <c r="G58" s="30">
        <v>2358.0000000000005</v>
      </c>
      <c r="H58" s="30">
        <v>9968</v>
      </c>
      <c r="I58" s="30">
        <v>1121</v>
      </c>
      <c r="J58" s="30">
        <v>2104</v>
      </c>
      <c r="K58" s="30">
        <v>1728</v>
      </c>
      <c r="L58" s="30">
        <v>2332</v>
      </c>
      <c r="M58" s="30">
        <v>2612</v>
      </c>
      <c r="N58" s="31">
        <f t="shared" si="0"/>
        <v>31989</v>
      </c>
      <c r="O58" s="189"/>
      <c r="P58" s="96"/>
      <c r="Q58" s="190"/>
      <c r="R58" s="47"/>
      <c r="S58" s="47"/>
      <c r="T58" s="47"/>
      <c r="U58" s="219"/>
      <c r="V58" s="219"/>
      <c r="W58" s="219"/>
      <c r="X58" s="220"/>
      <c r="Y58" s="220"/>
      <c r="Z58" s="220"/>
      <c r="AA58" s="221"/>
      <c r="AB58" s="222"/>
      <c r="AC58" s="222"/>
    </row>
    <row r="59" spans="1:29" s="34" customFormat="1" ht="33.75" customHeight="1" x14ac:dyDescent="0.4">
      <c r="A59" s="29" t="s">
        <v>54</v>
      </c>
      <c r="B59" s="30">
        <v>1432.0000000000002</v>
      </c>
      <c r="C59" s="30">
        <v>545</v>
      </c>
      <c r="D59" s="30">
        <v>1399.9999999999998</v>
      </c>
      <c r="E59" s="30">
        <v>698</v>
      </c>
      <c r="F59" s="30">
        <v>682</v>
      </c>
      <c r="G59" s="30">
        <v>952</v>
      </c>
      <c r="H59" s="30">
        <v>605</v>
      </c>
      <c r="I59" s="30">
        <v>458</v>
      </c>
      <c r="J59" s="30">
        <v>658</v>
      </c>
      <c r="K59" s="30">
        <v>796</v>
      </c>
      <c r="L59" s="30">
        <v>519</v>
      </c>
      <c r="M59" s="30">
        <v>370</v>
      </c>
      <c r="N59" s="31">
        <f t="shared" si="0"/>
        <v>9115</v>
      </c>
      <c r="O59" s="189"/>
      <c r="P59" s="96"/>
      <c r="Q59" s="190"/>
      <c r="R59" s="47"/>
      <c r="S59" s="47"/>
      <c r="T59" s="47"/>
      <c r="U59" s="219"/>
      <c r="V59" s="219"/>
      <c r="W59" s="219"/>
      <c r="X59" s="220"/>
      <c r="Y59" s="220"/>
      <c r="Z59" s="220"/>
      <c r="AA59" s="221"/>
      <c r="AB59" s="222"/>
      <c r="AC59" s="222"/>
    </row>
    <row r="60" spans="1:29" s="34" customFormat="1" ht="33.75" customHeight="1" x14ac:dyDescent="0.4">
      <c r="A60" s="29" t="s">
        <v>40</v>
      </c>
      <c r="B60" s="30">
        <v>60</v>
      </c>
      <c r="C60" s="30">
        <v>54</v>
      </c>
      <c r="D60" s="30">
        <v>44.932330827067666</v>
      </c>
      <c r="E60" s="30">
        <v>0</v>
      </c>
      <c r="F60" s="30">
        <v>0</v>
      </c>
      <c r="G60" s="30">
        <v>30</v>
      </c>
      <c r="H60" s="30">
        <v>0</v>
      </c>
      <c r="I60" s="30">
        <v>0</v>
      </c>
      <c r="J60" s="30">
        <v>8</v>
      </c>
      <c r="K60" s="30">
        <v>45</v>
      </c>
      <c r="L60" s="30">
        <v>701</v>
      </c>
      <c r="M60" s="30">
        <v>9</v>
      </c>
      <c r="N60" s="31">
        <f t="shared" si="0"/>
        <v>951.93233082706763</v>
      </c>
      <c r="O60" s="189"/>
      <c r="P60" s="96"/>
      <c r="Q60" s="190"/>
      <c r="R60" s="47"/>
      <c r="S60" s="47"/>
      <c r="T60" s="47"/>
      <c r="U60" s="219"/>
      <c r="V60" s="219"/>
      <c r="W60" s="219"/>
      <c r="X60" s="220"/>
      <c r="Y60" s="220"/>
      <c r="Z60" s="220"/>
      <c r="AA60" s="221"/>
      <c r="AB60" s="222"/>
      <c r="AC60" s="222"/>
    </row>
    <row r="61" spans="1:29" s="34" customFormat="1" ht="33.75" customHeight="1" x14ac:dyDescent="0.4">
      <c r="A61" s="29" t="s">
        <v>41</v>
      </c>
      <c r="B61" s="30">
        <v>4241.3917287438999</v>
      </c>
      <c r="C61" s="30">
        <v>4409.9999999999964</v>
      </c>
      <c r="D61" s="30">
        <v>3378</v>
      </c>
      <c r="E61" s="30">
        <v>2834.0000000000005</v>
      </c>
      <c r="F61" s="30">
        <v>2967</v>
      </c>
      <c r="G61" s="30">
        <v>3969</v>
      </c>
      <c r="H61" s="30">
        <v>3336</v>
      </c>
      <c r="I61" s="30">
        <v>3623.9999999999995</v>
      </c>
      <c r="J61" s="30">
        <v>3895</v>
      </c>
      <c r="K61" s="30">
        <v>3082</v>
      </c>
      <c r="L61" s="30">
        <v>3455</v>
      </c>
      <c r="M61" s="30">
        <v>11589</v>
      </c>
      <c r="N61" s="31">
        <f t="shared" si="0"/>
        <v>50780.391728743896</v>
      </c>
      <c r="O61" s="189"/>
      <c r="P61" s="96"/>
      <c r="Q61" s="190"/>
      <c r="R61" s="47"/>
      <c r="S61" s="47"/>
      <c r="T61" s="47"/>
      <c r="U61" s="219"/>
      <c r="V61" s="219"/>
      <c r="W61" s="219"/>
      <c r="X61" s="220"/>
      <c r="Y61" s="220"/>
      <c r="Z61" s="220"/>
      <c r="AA61" s="221"/>
      <c r="AB61" s="222"/>
      <c r="AC61" s="222"/>
    </row>
    <row r="62" spans="1:29" s="34" customFormat="1" ht="33.75" customHeight="1" x14ac:dyDescent="0.4">
      <c r="A62" s="29" t="s">
        <v>55</v>
      </c>
      <c r="B62" s="30">
        <v>1515</v>
      </c>
      <c r="C62" s="30">
        <v>1641</v>
      </c>
      <c r="D62" s="30">
        <v>1855.0000000000005</v>
      </c>
      <c r="E62" s="30">
        <v>1102.0000000000002</v>
      </c>
      <c r="F62" s="30">
        <v>933</v>
      </c>
      <c r="G62" s="30">
        <v>1611</v>
      </c>
      <c r="H62" s="30">
        <v>1853.6848958333333</v>
      </c>
      <c r="I62" s="30">
        <v>1022</v>
      </c>
      <c r="J62" s="30">
        <v>3586.020750988142</v>
      </c>
      <c r="K62" s="30">
        <v>1868</v>
      </c>
      <c r="L62" s="30">
        <v>4534</v>
      </c>
      <c r="M62" s="30">
        <v>3785</v>
      </c>
      <c r="N62" s="31">
        <f t="shared" si="0"/>
        <v>25305.705646821476</v>
      </c>
      <c r="O62" s="189"/>
      <c r="P62" s="96"/>
      <c r="Q62" s="190"/>
      <c r="R62" s="47"/>
      <c r="S62" s="47"/>
      <c r="T62" s="47"/>
      <c r="U62" s="219"/>
      <c r="V62" s="219"/>
      <c r="W62" s="219"/>
      <c r="X62" s="220"/>
      <c r="Y62" s="220"/>
      <c r="Z62" s="220"/>
      <c r="AA62" s="221"/>
      <c r="AB62" s="222"/>
      <c r="AC62" s="222"/>
    </row>
    <row r="63" spans="1:29" s="34" customFormat="1" ht="33.75" customHeight="1" x14ac:dyDescent="0.4">
      <c r="A63" s="29" t="s">
        <v>66</v>
      </c>
      <c r="B63" s="30">
        <v>0</v>
      </c>
      <c r="C63" s="30">
        <v>1</v>
      </c>
      <c r="D63" s="30">
        <v>8</v>
      </c>
      <c r="E63" s="30">
        <v>0</v>
      </c>
      <c r="F63" s="30">
        <v>7</v>
      </c>
      <c r="G63" s="30">
        <v>0</v>
      </c>
      <c r="H63" s="30">
        <v>0</v>
      </c>
      <c r="I63" s="30">
        <v>0</v>
      </c>
      <c r="J63" s="30">
        <v>25</v>
      </c>
      <c r="K63" s="30">
        <v>0</v>
      </c>
      <c r="L63" s="30">
        <v>0</v>
      </c>
      <c r="M63" s="30">
        <v>0</v>
      </c>
      <c r="N63" s="31">
        <f t="shared" si="0"/>
        <v>41</v>
      </c>
      <c r="O63" s="189"/>
      <c r="P63" s="96"/>
      <c r="Q63" s="190"/>
      <c r="R63" s="47"/>
      <c r="S63" s="47"/>
      <c r="T63" s="47"/>
      <c r="U63" s="219"/>
      <c r="V63" s="219"/>
      <c r="W63" s="219"/>
      <c r="X63" s="220"/>
      <c r="Y63" s="220"/>
      <c r="Z63" s="220"/>
      <c r="AA63" s="221"/>
      <c r="AB63" s="222"/>
      <c r="AC63" s="222"/>
    </row>
    <row r="64" spans="1:29" s="34" customFormat="1" ht="33.75" customHeight="1" x14ac:dyDescent="0.4">
      <c r="A64" s="29" t="s">
        <v>42</v>
      </c>
      <c r="B64" s="30">
        <v>0</v>
      </c>
      <c r="C64" s="30">
        <v>3</v>
      </c>
      <c r="D64" s="30">
        <v>70</v>
      </c>
      <c r="E64" s="30">
        <v>3</v>
      </c>
      <c r="F64" s="30">
        <v>5</v>
      </c>
      <c r="G64" s="30">
        <v>15</v>
      </c>
      <c r="H64" s="30">
        <v>48</v>
      </c>
      <c r="I64" s="30">
        <v>25</v>
      </c>
      <c r="J64" s="30">
        <v>132</v>
      </c>
      <c r="K64" s="30">
        <v>0</v>
      </c>
      <c r="L64" s="30">
        <v>71</v>
      </c>
      <c r="M64" s="30">
        <v>58</v>
      </c>
      <c r="N64" s="31">
        <f t="shared" si="0"/>
        <v>430</v>
      </c>
      <c r="O64" s="189"/>
      <c r="P64" s="96"/>
      <c r="Q64" s="190"/>
      <c r="R64" s="47"/>
      <c r="S64" s="47"/>
      <c r="T64" s="47"/>
      <c r="U64" s="219"/>
      <c r="V64" s="219"/>
      <c r="W64" s="219"/>
      <c r="X64" s="220"/>
      <c r="Y64" s="220"/>
      <c r="Z64" s="220"/>
      <c r="AA64" s="221"/>
      <c r="AB64" s="222"/>
      <c r="AC64" s="222"/>
    </row>
    <row r="65" spans="1:29" s="34" customFormat="1" ht="33.75" customHeight="1" x14ac:dyDescent="0.4">
      <c r="A65" s="29" t="s">
        <v>85</v>
      </c>
      <c r="B65" s="30">
        <v>12</v>
      </c>
      <c r="C65" s="30">
        <v>102</v>
      </c>
      <c r="D65" s="30">
        <v>745.76470588235293</v>
      </c>
      <c r="E65" s="30">
        <v>218</v>
      </c>
      <c r="F65" s="30">
        <v>0</v>
      </c>
      <c r="G65" s="30">
        <v>131</v>
      </c>
      <c r="H65" s="30">
        <v>55</v>
      </c>
      <c r="I65" s="30">
        <v>15</v>
      </c>
      <c r="J65" s="30">
        <v>54</v>
      </c>
      <c r="K65" s="30">
        <v>200</v>
      </c>
      <c r="L65" s="30">
        <v>48</v>
      </c>
      <c r="M65" s="30">
        <v>521</v>
      </c>
      <c r="N65" s="31">
        <f t="shared" si="0"/>
        <v>2101.7647058823532</v>
      </c>
      <c r="O65" s="189"/>
      <c r="P65" s="96"/>
      <c r="Q65" s="190"/>
      <c r="R65" s="47"/>
      <c r="S65" s="47"/>
      <c r="T65" s="47"/>
      <c r="U65" s="219"/>
      <c r="V65" s="219"/>
      <c r="W65" s="219"/>
      <c r="X65" s="220"/>
      <c r="Y65" s="220"/>
      <c r="Z65" s="220"/>
      <c r="AA65" s="221"/>
      <c r="AB65" s="222"/>
      <c r="AC65" s="222"/>
    </row>
    <row r="66" spans="1:29" s="34" customFormat="1" ht="33.75" customHeight="1" x14ac:dyDescent="0.4">
      <c r="A66" s="29" t="s">
        <v>86</v>
      </c>
      <c r="B66" s="30">
        <v>43</v>
      </c>
      <c r="C66" s="30">
        <v>54</v>
      </c>
      <c r="D66" s="30">
        <v>27.000000000000004</v>
      </c>
      <c r="E66" s="30">
        <v>64</v>
      </c>
      <c r="F66" s="30">
        <v>21</v>
      </c>
      <c r="G66" s="30">
        <v>69</v>
      </c>
      <c r="H66" s="30">
        <v>18</v>
      </c>
      <c r="I66" s="30">
        <v>22</v>
      </c>
      <c r="J66" s="30">
        <v>54</v>
      </c>
      <c r="K66" s="30">
        <v>13</v>
      </c>
      <c r="L66" s="30">
        <v>34</v>
      </c>
      <c r="M66" s="30">
        <v>81</v>
      </c>
      <c r="N66" s="31">
        <f t="shared" si="0"/>
        <v>500</v>
      </c>
      <c r="O66" s="189"/>
      <c r="P66" s="96"/>
      <c r="Q66" s="190"/>
      <c r="R66" s="47"/>
      <c r="S66" s="47"/>
      <c r="T66" s="47"/>
      <c r="U66" s="219"/>
      <c r="V66" s="219"/>
      <c r="W66" s="219"/>
      <c r="X66" s="220"/>
      <c r="Y66" s="220"/>
      <c r="Z66" s="220"/>
      <c r="AA66" s="221"/>
      <c r="AB66" s="222"/>
      <c r="AC66" s="222"/>
    </row>
    <row r="67" spans="1:29" s="34" customFormat="1" ht="33.75" customHeight="1" x14ac:dyDescent="0.4">
      <c r="A67" s="29" t="s">
        <v>87</v>
      </c>
      <c r="B67" s="30">
        <v>7</v>
      </c>
      <c r="C67" s="30">
        <v>22</v>
      </c>
      <c r="D67" s="30">
        <v>0</v>
      </c>
      <c r="E67" s="30">
        <v>45</v>
      </c>
      <c r="F67" s="30">
        <v>16</v>
      </c>
      <c r="G67" s="30">
        <v>42</v>
      </c>
      <c r="H67" s="30">
        <v>125</v>
      </c>
      <c r="I67" s="30">
        <v>78</v>
      </c>
      <c r="J67" s="30">
        <v>51</v>
      </c>
      <c r="K67" s="30">
        <v>7</v>
      </c>
      <c r="L67" s="30">
        <v>55</v>
      </c>
      <c r="M67" s="30">
        <v>53</v>
      </c>
      <c r="N67" s="31">
        <f t="shared" si="0"/>
        <v>501</v>
      </c>
      <c r="O67" s="189"/>
      <c r="P67" s="96"/>
      <c r="Q67" s="190"/>
      <c r="R67" s="47"/>
      <c r="S67" s="47"/>
      <c r="T67" s="47"/>
      <c r="U67" s="219"/>
      <c r="V67" s="219"/>
      <c r="W67" s="219"/>
      <c r="X67" s="220"/>
      <c r="Y67" s="220"/>
      <c r="Z67" s="220"/>
      <c r="AA67" s="221"/>
      <c r="AB67" s="222"/>
      <c r="AC67" s="222"/>
    </row>
    <row r="68" spans="1:29" s="34" customFormat="1" ht="33.75" customHeight="1" x14ac:dyDescent="0.4">
      <c r="A68" s="29" t="s">
        <v>88</v>
      </c>
      <c r="B68" s="30">
        <v>13</v>
      </c>
      <c r="C68" s="30">
        <v>95</v>
      </c>
      <c r="D68" s="30">
        <v>0</v>
      </c>
      <c r="E68" s="30">
        <v>0</v>
      </c>
      <c r="F68" s="30">
        <v>16</v>
      </c>
      <c r="G68" s="30">
        <v>0</v>
      </c>
      <c r="H68" s="30">
        <v>17</v>
      </c>
      <c r="I68" s="30">
        <v>55</v>
      </c>
      <c r="J68" s="30">
        <v>35</v>
      </c>
      <c r="K68" s="30">
        <v>0</v>
      </c>
      <c r="L68" s="30">
        <v>77</v>
      </c>
      <c r="M68" s="30">
        <v>4</v>
      </c>
      <c r="N68" s="31">
        <f t="shared" si="0"/>
        <v>312</v>
      </c>
      <c r="O68" s="189"/>
      <c r="P68" s="96"/>
      <c r="Q68" s="190"/>
      <c r="R68" s="47"/>
      <c r="S68" s="47"/>
      <c r="T68" s="47"/>
      <c r="U68" s="219"/>
      <c r="V68" s="219"/>
      <c r="W68" s="219"/>
      <c r="X68" s="220"/>
      <c r="Y68" s="220"/>
      <c r="Z68" s="220"/>
      <c r="AA68" s="221"/>
      <c r="AB68" s="222"/>
      <c r="AC68" s="222"/>
    </row>
    <row r="69" spans="1:29" s="34" customFormat="1" ht="33.75" customHeight="1" x14ac:dyDescent="0.4">
      <c r="A69" s="29" t="s">
        <v>89</v>
      </c>
      <c r="B69" s="30">
        <v>1024</v>
      </c>
      <c r="C69" s="30">
        <v>375</v>
      </c>
      <c r="D69" s="30">
        <v>765</v>
      </c>
      <c r="E69" s="30">
        <v>390</v>
      </c>
      <c r="F69" s="30">
        <v>395</v>
      </c>
      <c r="G69" s="30">
        <v>258</v>
      </c>
      <c r="H69" s="30">
        <v>2014</v>
      </c>
      <c r="I69" s="30">
        <v>550</v>
      </c>
      <c r="J69" s="30">
        <v>1679</v>
      </c>
      <c r="K69" s="30">
        <v>225</v>
      </c>
      <c r="L69" s="30">
        <v>356</v>
      </c>
      <c r="M69" s="30">
        <v>204</v>
      </c>
      <c r="N69" s="31">
        <f t="shared" si="0"/>
        <v>8235</v>
      </c>
      <c r="O69" s="189"/>
      <c r="P69" s="96"/>
      <c r="Q69" s="190"/>
      <c r="R69" s="47"/>
      <c r="S69" s="47"/>
      <c r="T69" s="47"/>
      <c r="U69" s="219"/>
      <c r="V69" s="219"/>
      <c r="W69" s="219"/>
      <c r="X69" s="220"/>
      <c r="Y69" s="220"/>
      <c r="Z69" s="220"/>
      <c r="AA69" s="221"/>
      <c r="AB69" s="222"/>
      <c r="AC69" s="222"/>
    </row>
    <row r="70" spans="1:29" s="34" customFormat="1" ht="33.75" customHeight="1" x14ac:dyDescent="0.4">
      <c r="A70" s="29" t="s">
        <v>90</v>
      </c>
      <c r="B70" s="30">
        <v>1354</v>
      </c>
      <c r="C70" s="30">
        <v>1093</v>
      </c>
      <c r="D70" s="30">
        <v>801</v>
      </c>
      <c r="E70" s="30">
        <v>996</v>
      </c>
      <c r="F70" s="30">
        <v>642.00000000000011</v>
      </c>
      <c r="G70" s="30">
        <v>904</v>
      </c>
      <c r="H70" s="30">
        <v>1025</v>
      </c>
      <c r="I70" s="30">
        <v>898</v>
      </c>
      <c r="J70" s="30">
        <v>1551</v>
      </c>
      <c r="K70" s="30">
        <v>976</v>
      </c>
      <c r="L70" s="30">
        <v>1801</v>
      </c>
      <c r="M70" s="30">
        <v>2280</v>
      </c>
      <c r="N70" s="31">
        <f t="shared" si="0"/>
        <v>14321</v>
      </c>
      <c r="O70" s="189"/>
      <c r="P70" s="96"/>
      <c r="Q70" s="190"/>
      <c r="R70" s="47"/>
      <c r="S70" s="47"/>
      <c r="T70" s="47"/>
      <c r="U70" s="219"/>
      <c r="V70" s="219"/>
      <c r="W70" s="219"/>
      <c r="X70" s="220"/>
      <c r="Y70" s="220"/>
      <c r="Z70" s="220"/>
      <c r="AA70" s="221"/>
      <c r="AB70" s="222"/>
      <c r="AC70" s="222"/>
    </row>
    <row r="71" spans="1:29" s="34" customFormat="1" ht="33.75" customHeight="1" x14ac:dyDescent="0.4">
      <c r="A71" s="29" t="s">
        <v>91</v>
      </c>
      <c r="B71" s="30">
        <v>86</v>
      </c>
      <c r="C71" s="30">
        <v>56</v>
      </c>
      <c r="D71" s="30">
        <v>85</v>
      </c>
      <c r="E71" s="30">
        <v>383</v>
      </c>
      <c r="F71" s="30">
        <v>55</v>
      </c>
      <c r="G71" s="30">
        <v>258</v>
      </c>
      <c r="H71" s="30">
        <v>24</v>
      </c>
      <c r="I71" s="30">
        <v>129</v>
      </c>
      <c r="J71" s="30">
        <v>59</v>
      </c>
      <c r="K71" s="30">
        <v>162</v>
      </c>
      <c r="L71" s="30">
        <v>133</v>
      </c>
      <c r="M71" s="30">
        <v>22</v>
      </c>
      <c r="N71" s="31">
        <f t="shared" si="0"/>
        <v>1452</v>
      </c>
      <c r="O71" s="189"/>
      <c r="P71" s="96"/>
      <c r="Q71" s="190"/>
      <c r="R71" s="47"/>
      <c r="S71" s="47"/>
      <c r="T71" s="47"/>
      <c r="U71" s="219"/>
      <c r="V71" s="219"/>
      <c r="W71" s="219"/>
      <c r="X71" s="220"/>
      <c r="Y71" s="220"/>
      <c r="Z71" s="220"/>
      <c r="AA71" s="221"/>
      <c r="AB71" s="222"/>
      <c r="AC71" s="222"/>
    </row>
    <row r="72" spans="1:29" s="34" customFormat="1" ht="33.75" customHeight="1" x14ac:dyDescent="0.4">
      <c r="A72" s="29" t="s">
        <v>92</v>
      </c>
      <c r="B72" s="30">
        <v>15</v>
      </c>
      <c r="C72" s="30">
        <v>6</v>
      </c>
      <c r="D72" s="30">
        <v>21</v>
      </c>
      <c r="E72" s="30">
        <v>25</v>
      </c>
      <c r="F72" s="30">
        <v>16</v>
      </c>
      <c r="G72" s="30">
        <v>41</v>
      </c>
      <c r="H72" s="30">
        <v>4</v>
      </c>
      <c r="I72" s="30">
        <v>32</v>
      </c>
      <c r="J72" s="30">
        <v>9</v>
      </c>
      <c r="K72" s="30">
        <v>25</v>
      </c>
      <c r="L72" s="30">
        <v>74</v>
      </c>
      <c r="M72" s="30">
        <v>0</v>
      </c>
      <c r="N72" s="31">
        <f t="shared" si="0"/>
        <v>268</v>
      </c>
      <c r="O72" s="189"/>
      <c r="P72" s="96"/>
      <c r="Q72" s="190"/>
      <c r="R72" s="47"/>
      <c r="S72" s="47"/>
      <c r="T72" s="47"/>
      <c r="U72" s="219"/>
      <c r="V72" s="219"/>
      <c r="W72" s="219"/>
      <c r="X72" s="220"/>
      <c r="Y72" s="220"/>
      <c r="Z72" s="220"/>
      <c r="AA72" s="221"/>
      <c r="AB72" s="222"/>
      <c r="AC72" s="222"/>
    </row>
    <row r="73" spans="1:29" s="34" customFormat="1" ht="33.75" customHeight="1" x14ac:dyDescent="0.4">
      <c r="A73" s="29" t="s">
        <v>43</v>
      </c>
      <c r="B73" s="30">
        <v>13024</v>
      </c>
      <c r="C73" s="30">
        <v>2860</v>
      </c>
      <c r="D73" s="30">
        <v>5761.9999999999991</v>
      </c>
      <c r="E73" s="30">
        <v>8256</v>
      </c>
      <c r="F73" s="30">
        <v>4214</v>
      </c>
      <c r="G73" s="30">
        <v>12547.000000000002</v>
      </c>
      <c r="H73" s="30">
        <v>13058.973432518598</v>
      </c>
      <c r="I73" s="30">
        <v>2549</v>
      </c>
      <c r="J73" s="30">
        <v>8951.9999999999982</v>
      </c>
      <c r="K73" s="30">
        <v>3407</v>
      </c>
      <c r="L73" s="30">
        <v>17940</v>
      </c>
      <c r="M73" s="30">
        <v>1854</v>
      </c>
      <c r="N73" s="31">
        <f>SUM(B73:M73)</f>
        <v>94423.9734325186</v>
      </c>
      <c r="O73" s="189"/>
      <c r="P73" s="96"/>
      <c r="Q73" s="190"/>
      <c r="R73" s="47"/>
      <c r="S73" s="47"/>
      <c r="T73" s="47"/>
      <c r="U73" s="219"/>
      <c r="V73" s="219"/>
      <c r="W73" s="219"/>
      <c r="X73" s="220"/>
      <c r="Y73" s="220"/>
      <c r="Z73" s="220"/>
      <c r="AA73" s="221"/>
      <c r="AB73" s="222"/>
      <c r="AC73" s="222"/>
    </row>
    <row r="74" spans="1:29" s="34" customFormat="1" ht="33.75" customHeight="1" x14ac:dyDescent="0.4">
      <c r="A74" s="29" t="s">
        <v>56</v>
      </c>
      <c r="B74" s="30">
        <v>26544</v>
      </c>
      <c r="C74" s="30">
        <v>20324</v>
      </c>
      <c r="D74" s="30">
        <v>18767.000000000004</v>
      </c>
      <c r="E74" s="30">
        <v>21298</v>
      </c>
      <c r="F74" s="30">
        <v>23764</v>
      </c>
      <c r="G74" s="30">
        <v>28543.999999999996</v>
      </c>
      <c r="H74" s="30">
        <v>24521.000000000004</v>
      </c>
      <c r="I74" s="30">
        <v>24525</v>
      </c>
      <c r="J74" s="30">
        <v>27944</v>
      </c>
      <c r="K74" s="30">
        <v>29093</v>
      </c>
      <c r="L74" s="30">
        <v>51450</v>
      </c>
      <c r="M74" s="30">
        <v>19214</v>
      </c>
      <c r="N74" s="31">
        <f t="shared" si="0"/>
        <v>315988</v>
      </c>
      <c r="O74" s="189"/>
      <c r="P74" s="96"/>
      <c r="Q74" s="190"/>
      <c r="R74" s="47"/>
      <c r="S74" s="47"/>
      <c r="T74" s="47"/>
      <c r="U74" s="219"/>
      <c r="V74" s="219"/>
      <c r="W74" s="219"/>
      <c r="X74" s="220"/>
      <c r="Y74" s="220"/>
      <c r="Z74" s="220"/>
      <c r="AA74" s="221"/>
      <c r="AB74" s="222"/>
      <c r="AC74" s="222"/>
    </row>
    <row r="75" spans="1:29" s="34" customFormat="1" ht="35.25" customHeight="1" thickBot="1" x14ac:dyDescent="0.45">
      <c r="A75" s="65" t="s">
        <v>44</v>
      </c>
      <c r="B75" s="66">
        <f t="shared" ref="B75:M75" si="1">SUM(B13:B74)</f>
        <v>702606.38872705039</v>
      </c>
      <c r="C75" s="66">
        <f t="shared" si="1"/>
        <v>406891.38597688172</v>
      </c>
      <c r="D75" s="66">
        <f t="shared" si="1"/>
        <v>202829.27319663257</v>
      </c>
      <c r="E75" s="66">
        <f t="shared" si="1"/>
        <v>418467.82709005789</v>
      </c>
      <c r="F75" s="66">
        <f t="shared" si="1"/>
        <v>761440.834608951</v>
      </c>
      <c r="G75" s="66">
        <f t="shared" si="1"/>
        <v>700211.85081287031</v>
      </c>
      <c r="H75" s="66">
        <f t="shared" si="1"/>
        <v>548668.32163379923</v>
      </c>
      <c r="I75" s="66">
        <f t="shared" si="1"/>
        <v>373274.13397040719</v>
      </c>
      <c r="J75" s="66">
        <f t="shared" si="1"/>
        <v>358912.83451573935</v>
      </c>
      <c r="K75" s="66">
        <f t="shared" si="1"/>
        <v>236122.50493181817</v>
      </c>
      <c r="L75" s="66">
        <f t="shared" si="1"/>
        <v>396486.39298188739</v>
      </c>
      <c r="M75" s="66">
        <f t="shared" si="1"/>
        <v>782078.34859378065</v>
      </c>
      <c r="N75" s="67">
        <f>SUM(N13:N74)</f>
        <v>5887990.0970398765</v>
      </c>
      <c r="O75" s="189"/>
      <c r="P75" s="96"/>
      <c r="Q75" s="190"/>
      <c r="R75" s="47"/>
      <c r="S75" s="47"/>
      <c r="T75" s="47"/>
      <c r="U75" s="219"/>
      <c r="V75" s="219"/>
      <c r="W75" s="219"/>
      <c r="X75" s="220"/>
      <c r="Y75" s="220"/>
      <c r="Z75" s="220"/>
      <c r="AA75" s="221"/>
      <c r="AB75" s="222"/>
      <c r="AC75" s="222"/>
    </row>
    <row r="76" spans="1:29" ht="25.5" customHeight="1" x14ac:dyDescent="0.4">
      <c r="A76" s="100" t="s">
        <v>95</v>
      </c>
      <c r="B76" s="45"/>
      <c r="C76" s="45"/>
      <c r="D76" s="45"/>
      <c r="E76" s="45"/>
      <c r="F76" s="45"/>
      <c r="G76" s="45" t="s">
        <v>96</v>
      </c>
      <c r="H76" s="45"/>
      <c r="I76" s="45"/>
      <c r="J76" s="45"/>
      <c r="K76" s="45"/>
      <c r="L76" s="45"/>
      <c r="M76" s="45"/>
      <c r="N76" s="45"/>
      <c r="O76" s="189"/>
      <c r="P76" s="96"/>
      <c r="Q76" s="190"/>
      <c r="R76" s="47"/>
      <c r="S76" s="47"/>
      <c r="T76" s="47"/>
      <c r="U76" s="219"/>
      <c r="V76" s="219"/>
      <c r="W76" s="219"/>
      <c r="X76" s="220"/>
      <c r="Y76" s="220"/>
      <c r="Z76" s="220"/>
      <c r="AA76" s="221"/>
      <c r="AB76" s="222"/>
      <c r="AC76" s="222"/>
    </row>
    <row r="77" spans="1:29" ht="19.5" customHeight="1" x14ac:dyDescent="0.4">
      <c r="A77" s="100" t="s">
        <v>182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89"/>
      <c r="P77" s="96"/>
      <c r="Q77" s="190"/>
      <c r="R77" s="47"/>
      <c r="S77" s="47"/>
      <c r="T77" s="47"/>
      <c r="U77" s="219"/>
      <c r="V77" s="219"/>
      <c r="W77" s="219"/>
      <c r="X77" s="220"/>
      <c r="Y77" s="220"/>
      <c r="Z77" s="220"/>
      <c r="AA77" s="221"/>
      <c r="AB77" s="222"/>
      <c r="AC77" s="222"/>
    </row>
    <row r="78" spans="1:29" ht="19.5" customHeight="1" x14ac:dyDescent="0.4">
      <c r="A78" s="100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189"/>
      <c r="P78" s="96"/>
      <c r="Q78" s="190"/>
      <c r="R78" s="47"/>
      <c r="S78" s="47"/>
      <c r="T78" s="47"/>
      <c r="U78" s="219"/>
      <c r="V78" s="219"/>
      <c r="W78" s="219"/>
      <c r="X78" s="220"/>
      <c r="Y78" s="220"/>
      <c r="Z78" s="220"/>
      <c r="AA78" s="221"/>
      <c r="AB78" s="222"/>
      <c r="AC78" s="222"/>
    </row>
    <row r="79" spans="1:29" ht="19.5" customHeight="1" x14ac:dyDescent="0.4">
      <c r="A79" s="100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189"/>
      <c r="P79" s="96"/>
      <c r="Q79" s="190"/>
      <c r="R79" s="47"/>
      <c r="S79" s="47"/>
      <c r="T79" s="47"/>
      <c r="U79" s="219"/>
      <c r="V79" s="219"/>
      <c r="W79" s="219"/>
      <c r="X79" s="220"/>
      <c r="Y79" s="220"/>
      <c r="Z79" s="220"/>
      <c r="AA79" s="221"/>
      <c r="AB79" s="222"/>
      <c r="AC79" s="222"/>
    </row>
    <row r="80" spans="1:29" ht="19.5" customHeight="1" x14ac:dyDescent="0.4">
      <c r="A80" s="100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89"/>
      <c r="P80" s="96"/>
      <c r="Q80" s="190"/>
      <c r="R80" s="47"/>
      <c r="S80" s="47"/>
      <c r="T80" s="47"/>
      <c r="U80" s="219"/>
      <c r="V80" s="219"/>
      <c r="W80" s="219"/>
      <c r="X80" s="220"/>
      <c r="Y80" s="220"/>
      <c r="Z80" s="220"/>
      <c r="AA80" s="221"/>
      <c r="AB80" s="222"/>
      <c r="AC80" s="222"/>
    </row>
    <row r="81" spans="1:19" x14ac:dyDescent="0.4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12"/>
      <c r="P81" s="213"/>
      <c r="Q81" s="97"/>
      <c r="R81" s="51"/>
      <c r="S81" s="51"/>
    </row>
    <row r="82" spans="1:19" x14ac:dyDescent="0.4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12"/>
      <c r="P82" s="213"/>
      <c r="Q82" s="97"/>
      <c r="R82" s="51"/>
      <c r="S82" s="51"/>
    </row>
    <row r="83" spans="1:19" x14ac:dyDescent="0.4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12"/>
      <c r="P83" s="213"/>
      <c r="Q83" s="97"/>
      <c r="R83" s="51"/>
      <c r="S83" s="51"/>
    </row>
    <row r="84" spans="1:19" x14ac:dyDescent="0.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12"/>
      <c r="P84" s="213"/>
      <c r="Q84" s="97"/>
      <c r="R84" s="51"/>
      <c r="S84" s="51"/>
    </row>
    <row r="85" spans="1:19" x14ac:dyDescent="0.4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12"/>
      <c r="P85" s="213"/>
      <c r="Q85" s="97"/>
      <c r="R85" s="51"/>
      <c r="S85" s="51"/>
    </row>
    <row r="86" spans="1:19" x14ac:dyDescent="0.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12"/>
      <c r="P86" s="213"/>
      <c r="Q86" s="97"/>
      <c r="R86" s="51"/>
      <c r="S86" s="51"/>
    </row>
    <row r="87" spans="1:19" x14ac:dyDescent="0.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12"/>
      <c r="P87" s="213"/>
      <c r="Q87" s="97"/>
      <c r="R87" s="51"/>
      <c r="S87" s="51"/>
    </row>
    <row r="88" spans="1:19" x14ac:dyDescent="0.4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12"/>
      <c r="P88" s="213"/>
      <c r="Q88" s="97"/>
      <c r="R88" s="51"/>
      <c r="S88" s="51"/>
    </row>
    <row r="89" spans="1:19" x14ac:dyDescent="0.4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12"/>
      <c r="P89" s="213"/>
      <c r="Q89" s="97"/>
      <c r="R89" s="51"/>
      <c r="S89" s="51"/>
    </row>
    <row r="90" spans="1:19" x14ac:dyDescent="0.4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12"/>
      <c r="P90" s="213"/>
      <c r="Q90" s="97"/>
      <c r="R90" s="51"/>
      <c r="S90" s="51"/>
    </row>
    <row r="91" spans="1:19" x14ac:dyDescent="0.4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12"/>
      <c r="P91" s="213"/>
      <c r="Q91" s="97"/>
      <c r="R91" s="51"/>
      <c r="S91" s="51"/>
    </row>
    <row r="92" spans="1:19" x14ac:dyDescent="0.4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12"/>
      <c r="P92" s="213"/>
      <c r="Q92" s="97"/>
      <c r="R92" s="51"/>
      <c r="S92" s="51"/>
    </row>
    <row r="93" spans="1:19" x14ac:dyDescent="0.4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12"/>
      <c r="P93" s="213"/>
      <c r="Q93" s="97"/>
      <c r="R93" s="51"/>
      <c r="S93" s="51"/>
    </row>
    <row r="94" spans="1:19" x14ac:dyDescent="0.4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12"/>
      <c r="P94" s="213"/>
      <c r="Q94" s="97"/>
      <c r="R94" s="51"/>
      <c r="S94" s="51"/>
    </row>
    <row r="95" spans="1:19" x14ac:dyDescent="0.4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12"/>
      <c r="P95" s="213"/>
      <c r="Q95" s="97"/>
      <c r="R95" s="51"/>
      <c r="S95" s="51"/>
    </row>
    <row r="96" spans="1:19" x14ac:dyDescent="0.4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12"/>
      <c r="P96" s="213"/>
      <c r="Q96" s="97"/>
      <c r="R96" s="51"/>
      <c r="S96" s="51"/>
    </row>
    <row r="97" spans="1:19" x14ac:dyDescent="0.4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12"/>
      <c r="P97" s="213"/>
      <c r="Q97" s="97"/>
      <c r="R97" s="51"/>
      <c r="S97" s="51"/>
    </row>
    <row r="98" spans="1:19" x14ac:dyDescent="0.4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12"/>
      <c r="P98" s="213"/>
      <c r="Q98" s="97"/>
      <c r="R98" s="51"/>
      <c r="S98" s="51"/>
    </row>
    <row r="99" spans="1:19" x14ac:dyDescent="0.4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12"/>
      <c r="P99" s="213"/>
      <c r="Q99" s="97"/>
      <c r="R99" s="51"/>
      <c r="S99" s="51"/>
    </row>
    <row r="100" spans="1:19" x14ac:dyDescent="0.4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</row>
    <row r="101" spans="1:19" x14ac:dyDescent="0.4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1:19" x14ac:dyDescent="0.4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3" spans="1:19" x14ac:dyDescent="0.4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9" x14ac:dyDescent="0.4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9" x14ac:dyDescent="0.4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9" x14ac:dyDescent="0.4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9" x14ac:dyDescent="0.4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</row>
    <row r="108" spans="1:19" x14ac:dyDescent="0.4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</row>
    <row r="109" spans="1:19" x14ac:dyDescent="0.4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</row>
  </sheetData>
  <mergeCells count="2">
    <mergeCell ref="A8:N8"/>
    <mergeCell ref="A9:N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111"/>
  <sheetViews>
    <sheetView zoomScale="50" zoomScaleNormal="50" workbookViewId="0">
      <selection activeCell="A29" sqref="A29:XFD29"/>
    </sheetView>
  </sheetViews>
  <sheetFormatPr baseColWidth="10" defaultColWidth="11.42578125" defaultRowHeight="26.25" x14ac:dyDescent="0.4"/>
  <cols>
    <col min="1" max="1" width="27.28515625" style="25" customWidth="1"/>
    <col min="2" max="14" width="22.7109375" style="25" customWidth="1"/>
    <col min="15" max="15" width="27.85546875" style="217" customWidth="1"/>
    <col min="16" max="16" width="28.5703125" style="218" customWidth="1"/>
    <col min="17" max="17" width="21.5703125" style="41" customWidth="1"/>
    <col min="18" max="20" width="23" style="39" customWidth="1"/>
    <col min="21" max="23" width="14.85546875" style="36" customWidth="1"/>
    <col min="24" max="26" width="16.28515625" style="37" customWidth="1"/>
    <col min="27" max="29" width="15.5703125" style="38" customWidth="1"/>
    <col min="30" max="32" width="9.140625" style="36" bestFit="1" customWidth="1"/>
    <col min="33" max="33" width="21.5703125" style="36" bestFit="1" customWidth="1"/>
    <col min="34" max="16384" width="11.42578125" style="36"/>
  </cols>
  <sheetData>
    <row r="1" spans="1:29" s="48" customFormat="1" x14ac:dyDescent="0.4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12"/>
      <c r="P1" s="213"/>
      <c r="Q1" s="97"/>
      <c r="R1" s="51"/>
      <c r="S1" s="51"/>
      <c r="T1" s="51"/>
      <c r="X1" s="49"/>
      <c r="Y1" s="49"/>
      <c r="Z1" s="49"/>
      <c r="AA1" s="50"/>
      <c r="AB1" s="50"/>
      <c r="AC1" s="50"/>
    </row>
    <row r="2" spans="1:29" s="48" customFormat="1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12"/>
      <c r="P2" s="213"/>
      <c r="Q2" s="97"/>
      <c r="R2" s="51"/>
      <c r="S2" s="51"/>
      <c r="T2" s="51"/>
      <c r="X2" s="49"/>
      <c r="Y2" s="49"/>
      <c r="Z2" s="49"/>
      <c r="AA2" s="50"/>
      <c r="AB2" s="50"/>
      <c r="AC2" s="50"/>
    </row>
    <row r="3" spans="1:29" s="48" customFormat="1" x14ac:dyDescent="0.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12"/>
      <c r="P3" s="213"/>
      <c r="Q3" s="97"/>
      <c r="R3" s="51"/>
      <c r="S3" s="51"/>
      <c r="T3" s="51"/>
      <c r="X3" s="49"/>
      <c r="Y3" s="49"/>
      <c r="Z3" s="49"/>
      <c r="AA3" s="50"/>
      <c r="AB3" s="50"/>
      <c r="AC3" s="50"/>
    </row>
    <row r="4" spans="1:29" ht="17.100000000000001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29" ht="17.100000000000001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40"/>
      <c r="O5" s="212"/>
      <c r="P5" s="213"/>
      <c r="Q5" s="97"/>
      <c r="R5" s="51"/>
      <c r="S5" s="51"/>
      <c r="T5" s="51"/>
      <c r="U5" s="48"/>
      <c r="V5" s="48"/>
      <c r="W5" s="48"/>
      <c r="X5" s="49"/>
      <c r="Y5" s="49"/>
      <c r="Z5" s="49"/>
      <c r="AA5" s="50"/>
    </row>
    <row r="6" spans="1:29" ht="18.75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40"/>
      <c r="O6" s="212"/>
      <c r="P6" s="213"/>
      <c r="Q6" s="97"/>
      <c r="R6" s="51"/>
      <c r="S6" s="51"/>
      <c r="T6" s="51"/>
      <c r="U6" s="48"/>
      <c r="V6" s="48"/>
      <c r="W6" s="48"/>
      <c r="X6" s="49"/>
      <c r="Y6" s="49"/>
      <c r="Z6" s="49"/>
      <c r="AA6" s="50"/>
    </row>
    <row r="7" spans="1:29" ht="33.75" x14ac:dyDescent="0.5">
      <c r="A7" s="317" t="s">
        <v>97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212"/>
      <c r="P7" s="213"/>
      <c r="Q7" s="97"/>
      <c r="R7" s="51"/>
      <c r="S7" s="51"/>
      <c r="T7" s="51"/>
      <c r="U7" s="48"/>
      <c r="V7" s="48"/>
      <c r="W7" s="48"/>
      <c r="X7" s="49"/>
      <c r="Y7" s="49"/>
      <c r="Z7" s="49"/>
      <c r="AA7" s="50"/>
    </row>
    <row r="8" spans="1:29" x14ac:dyDescent="0.4">
      <c r="A8" s="298" t="s">
        <v>73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12"/>
      <c r="P8" s="213"/>
      <c r="Q8" s="97"/>
      <c r="R8" s="51"/>
      <c r="S8" s="51"/>
      <c r="T8" s="51"/>
      <c r="U8" s="48"/>
      <c r="V8" s="48"/>
      <c r="W8" s="48"/>
      <c r="X8" s="49"/>
      <c r="Y8" s="49"/>
      <c r="Z8" s="49"/>
      <c r="AA8" s="50"/>
    </row>
    <row r="9" spans="1:29" ht="8.25" customHeight="1" x14ac:dyDescent="0.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212"/>
      <c r="P9" s="213"/>
      <c r="Q9" s="97"/>
      <c r="R9" s="51"/>
      <c r="S9" s="51"/>
      <c r="T9" s="51"/>
      <c r="U9" s="48"/>
      <c r="V9" s="48"/>
      <c r="W9" s="48"/>
      <c r="X9" s="49"/>
      <c r="Y9" s="49"/>
      <c r="Z9" s="49"/>
      <c r="AA9" s="50"/>
    </row>
    <row r="10" spans="1:29" ht="4.5" customHeight="1" thickBot="1" x14ac:dyDescent="0.4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12"/>
      <c r="P10" s="213"/>
      <c r="Q10" s="97"/>
      <c r="R10" s="51"/>
      <c r="S10" s="51"/>
      <c r="T10" s="51"/>
      <c r="U10" s="48"/>
      <c r="V10" s="48"/>
      <c r="W10" s="48"/>
      <c r="X10" s="49"/>
      <c r="Y10" s="49"/>
      <c r="Z10" s="49"/>
      <c r="AA10" s="50"/>
    </row>
    <row r="11" spans="1:29" s="34" customFormat="1" ht="44.25" customHeight="1" x14ac:dyDescent="0.35">
      <c r="A11" s="62" t="s">
        <v>60</v>
      </c>
      <c r="B11" s="63" t="s">
        <v>2</v>
      </c>
      <c r="C11" s="63" t="s">
        <v>3</v>
      </c>
      <c r="D11" s="63" t="s">
        <v>4</v>
      </c>
      <c r="E11" s="63" t="s">
        <v>5</v>
      </c>
      <c r="F11" s="63" t="s">
        <v>6</v>
      </c>
      <c r="G11" s="63" t="s">
        <v>7</v>
      </c>
      <c r="H11" s="63" t="s">
        <v>8</v>
      </c>
      <c r="I11" s="63" t="s">
        <v>9</v>
      </c>
      <c r="J11" s="63" t="s">
        <v>10</v>
      </c>
      <c r="K11" s="63" t="s">
        <v>11</v>
      </c>
      <c r="L11" s="63" t="s">
        <v>12</v>
      </c>
      <c r="M11" s="63" t="s">
        <v>13</v>
      </c>
      <c r="N11" s="64" t="s">
        <v>14</v>
      </c>
      <c r="O11" s="212"/>
      <c r="P11" s="213"/>
      <c r="Q11" s="97"/>
      <c r="R11" s="52"/>
      <c r="S11" s="52"/>
      <c r="T11" s="52"/>
      <c r="U11" s="22"/>
      <c r="V11" s="22"/>
      <c r="W11" s="22"/>
      <c r="X11" s="101"/>
      <c r="Y11" s="101"/>
      <c r="Z11" s="101"/>
      <c r="AA11" s="102"/>
      <c r="AB11" s="35"/>
      <c r="AC11" s="35"/>
    </row>
    <row r="12" spans="1:29" s="34" customFormat="1" ht="33.75" customHeight="1" x14ac:dyDescent="0.45">
      <c r="A12" s="225" t="s">
        <v>183</v>
      </c>
      <c r="B12" s="226">
        <v>531345</v>
      </c>
      <c r="C12" s="226">
        <v>208546</v>
      </c>
      <c r="D12" s="226">
        <v>21345</v>
      </c>
      <c r="E12" s="226">
        <v>254114</v>
      </c>
      <c r="F12" s="226">
        <v>503223</v>
      </c>
      <c r="G12" s="226">
        <v>449989</v>
      </c>
      <c r="H12" s="226">
        <v>233625</v>
      </c>
      <c r="I12" s="226">
        <v>224970</v>
      </c>
      <c r="J12" s="226">
        <v>108077</v>
      </c>
      <c r="K12" s="226">
        <v>12048</v>
      </c>
      <c r="L12" s="226">
        <v>39804</v>
      </c>
      <c r="M12" s="226">
        <v>591427</v>
      </c>
      <c r="N12" s="227">
        <f>SUM(B12:M12)</f>
        <v>3178513</v>
      </c>
      <c r="O12" s="189"/>
      <c r="P12" s="96"/>
      <c r="Q12" s="190"/>
      <c r="R12" s="47"/>
      <c r="S12" s="47"/>
      <c r="T12" s="47"/>
      <c r="U12" s="219"/>
      <c r="V12" s="219"/>
      <c r="W12" s="219"/>
      <c r="X12" s="220"/>
      <c r="Y12" s="220"/>
      <c r="Z12" s="220"/>
      <c r="AA12" s="221"/>
      <c r="AB12" s="222"/>
      <c r="AC12" s="222"/>
    </row>
    <row r="13" spans="1:29" s="34" customFormat="1" ht="33.75" customHeight="1" x14ac:dyDescent="0.45">
      <c r="A13" s="225" t="s">
        <v>62</v>
      </c>
      <c r="B13" s="226">
        <v>27562</v>
      </c>
      <c r="C13" s="226">
        <v>22104</v>
      </c>
      <c r="D13" s="226">
        <v>30124</v>
      </c>
      <c r="E13" s="226">
        <v>43121</v>
      </c>
      <c r="F13" s="226">
        <v>51201</v>
      </c>
      <c r="G13" s="226">
        <v>52014</v>
      </c>
      <c r="H13" s="226">
        <v>41244</v>
      </c>
      <c r="I13" s="226">
        <v>27541</v>
      </c>
      <c r="J13" s="226">
        <v>29545</v>
      </c>
      <c r="K13" s="226">
        <v>16131</v>
      </c>
      <c r="L13" s="226">
        <v>15024</v>
      </c>
      <c r="M13" s="226">
        <v>25504</v>
      </c>
      <c r="N13" s="227">
        <f t="shared" ref="N13:N73" si="0">SUM(B13:M13)</f>
        <v>381115</v>
      </c>
      <c r="O13" s="189"/>
      <c r="P13" s="96"/>
      <c r="Q13" s="190"/>
      <c r="R13" s="47"/>
      <c r="S13" s="47"/>
      <c r="T13" s="47"/>
      <c r="U13" s="219"/>
      <c r="V13" s="219"/>
      <c r="W13" s="219"/>
      <c r="X13" s="220"/>
      <c r="Y13" s="220"/>
      <c r="Z13" s="220"/>
      <c r="AA13" s="221"/>
      <c r="AB13" s="222"/>
      <c r="AC13" s="222"/>
    </row>
    <row r="14" spans="1:29" s="34" customFormat="1" ht="33.75" customHeight="1" x14ac:dyDescent="0.45">
      <c r="A14" s="225" t="s">
        <v>15</v>
      </c>
      <c r="B14" s="226">
        <v>123</v>
      </c>
      <c r="C14" s="226">
        <v>78</v>
      </c>
      <c r="D14" s="226">
        <v>50</v>
      </c>
      <c r="E14" s="226">
        <v>254</v>
      </c>
      <c r="F14" s="226">
        <v>127</v>
      </c>
      <c r="G14" s="226">
        <v>14</v>
      </c>
      <c r="H14" s="226">
        <v>42</v>
      </c>
      <c r="I14" s="226">
        <v>169</v>
      </c>
      <c r="J14" s="226">
        <v>123</v>
      </c>
      <c r="K14" s="226">
        <v>2150</v>
      </c>
      <c r="L14" s="226" t="s">
        <v>184</v>
      </c>
      <c r="M14" s="226">
        <v>53</v>
      </c>
      <c r="N14" s="227">
        <f t="shared" si="0"/>
        <v>3183</v>
      </c>
      <c r="O14" s="189"/>
      <c r="P14" s="96"/>
      <c r="Q14" s="190"/>
      <c r="R14" s="47"/>
      <c r="S14" s="47"/>
      <c r="T14" s="47"/>
      <c r="U14" s="219"/>
      <c r="V14" s="219"/>
      <c r="W14" s="219"/>
      <c r="X14" s="220"/>
      <c r="Y14" s="220"/>
      <c r="Z14" s="220"/>
      <c r="AA14" s="221"/>
      <c r="AB14" s="222"/>
      <c r="AC14" s="222"/>
    </row>
    <row r="15" spans="1:29" s="34" customFormat="1" ht="33.75" customHeight="1" x14ac:dyDescent="0.45">
      <c r="A15" s="225" t="s">
        <v>16</v>
      </c>
      <c r="B15" s="226">
        <v>499</v>
      </c>
      <c r="C15" s="226">
        <v>648</v>
      </c>
      <c r="D15" s="226">
        <v>229</v>
      </c>
      <c r="E15" s="226">
        <v>412</v>
      </c>
      <c r="F15" s="226">
        <v>218</v>
      </c>
      <c r="G15" s="226">
        <v>269</v>
      </c>
      <c r="H15" s="226">
        <v>450</v>
      </c>
      <c r="I15" s="226">
        <v>265</v>
      </c>
      <c r="J15" s="226">
        <v>412</v>
      </c>
      <c r="K15" s="226">
        <v>1227</v>
      </c>
      <c r="L15" s="226">
        <v>692</v>
      </c>
      <c r="M15" s="226">
        <v>377</v>
      </c>
      <c r="N15" s="227">
        <f t="shared" si="0"/>
        <v>5698</v>
      </c>
      <c r="O15" s="189"/>
      <c r="P15" s="96"/>
      <c r="Q15" s="190"/>
      <c r="R15" s="47"/>
      <c r="S15" s="47"/>
      <c r="T15" s="47"/>
      <c r="U15" s="219"/>
      <c r="V15" s="219"/>
      <c r="W15" s="219"/>
      <c r="X15" s="220"/>
      <c r="Y15" s="220"/>
      <c r="Z15" s="220"/>
      <c r="AA15" s="221"/>
      <c r="AB15" s="222"/>
      <c r="AC15" s="222"/>
    </row>
    <row r="16" spans="1:29" s="34" customFormat="1" ht="33.75" customHeight="1" x14ac:dyDescent="0.45">
      <c r="A16" s="225" t="s">
        <v>48</v>
      </c>
      <c r="B16" s="226">
        <v>4398</v>
      </c>
      <c r="C16" s="226">
        <v>6201</v>
      </c>
      <c r="D16" s="226">
        <v>5621</v>
      </c>
      <c r="E16" s="226">
        <v>5021</v>
      </c>
      <c r="F16" s="226">
        <v>10621</v>
      </c>
      <c r="G16" s="226">
        <v>7211</v>
      </c>
      <c r="H16" s="226">
        <v>5214</v>
      </c>
      <c r="I16" s="226">
        <v>4620</v>
      </c>
      <c r="J16" s="226">
        <v>12897</v>
      </c>
      <c r="K16" s="226">
        <v>4898</v>
      </c>
      <c r="L16" s="226">
        <v>1371</v>
      </c>
      <c r="M16" s="226">
        <v>1230</v>
      </c>
      <c r="N16" s="227">
        <f t="shared" si="0"/>
        <v>69303</v>
      </c>
      <c r="O16" s="189"/>
      <c r="P16" s="96"/>
      <c r="Q16" s="190"/>
      <c r="R16" s="47"/>
      <c r="S16" s="47"/>
      <c r="T16" s="47"/>
      <c r="U16" s="219"/>
      <c r="V16" s="219"/>
      <c r="W16" s="219"/>
      <c r="X16" s="220"/>
      <c r="Y16" s="220"/>
      <c r="Z16" s="220"/>
      <c r="AA16" s="221"/>
      <c r="AB16" s="222"/>
      <c r="AC16" s="222"/>
    </row>
    <row r="17" spans="1:29" s="34" customFormat="1" ht="33.75" customHeight="1" x14ac:dyDescent="0.45">
      <c r="A17" s="225" t="s">
        <v>63</v>
      </c>
      <c r="B17" s="226">
        <v>15354</v>
      </c>
      <c r="C17" s="226">
        <v>4321</v>
      </c>
      <c r="D17" s="226">
        <v>4302</v>
      </c>
      <c r="E17" s="226">
        <v>14562</v>
      </c>
      <c r="F17" s="226">
        <v>20112</v>
      </c>
      <c r="G17" s="226">
        <v>3857</v>
      </c>
      <c r="H17" s="226">
        <v>2145</v>
      </c>
      <c r="I17" s="226">
        <v>3458</v>
      </c>
      <c r="J17" s="226">
        <v>16021</v>
      </c>
      <c r="K17" s="226">
        <v>11634</v>
      </c>
      <c r="L17" s="226">
        <v>114227</v>
      </c>
      <c r="M17" s="226">
        <v>76299</v>
      </c>
      <c r="N17" s="227">
        <f t="shared" si="0"/>
        <v>286292</v>
      </c>
      <c r="O17" s="189"/>
      <c r="P17" s="96"/>
      <c r="Q17" s="190"/>
      <c r="R17" s="47"/>
      <c r="S17" s="47"/>
      <c r="T17" s="47"/>
      <c r="U17" s="219"/>
      <c r="V17" s="219"/>
      <c r="W17" s="219"/>
      <c r="X17" s="220"/>
      <c r="Y17" s="220"/>
      <c r="Z17" s="220"/>
      <c r="AA17" s="221"/>
      <c r="AB17" s="222"/>
      <c r="AC17" s="222"/>
    </row>
    <row r="18" spans="1:29" s="34" customFormat="1" ht="33.75" customHeight="1" x14ac:dyDescent="0.45">
      <c r="A18" s="225" t="s">
        <v>17</v>
      </c>
      <c r="B18" s="226">
        <v>28999</v>
      </c>
      <c r="C18" s="226">
        <v>3548</v>
      </c>
      <c r="D18" s="226">
        <v>2324</v>
      </c>
      <c r="E18" s="226">
        <v>28595</v>
      </c>
      <c r="F18" s="226">
        <v>29854</v>
      </c>
      <c r="G18" s="226">
        <v>7301</v>
      </c>
      <c r="H18" s="226">
        <v>2214</v>
      </c>
      <c r="I18" s="226">
        <v>4189</v>
      </c>
      <c r="J18" s="226">
        <v>31028</v>
      </c>
      <c r="K18" s="226">
        <v>35272</v>
      </c>
      <c r="L18" s="226">
        <v>29839</v>
      </c>
      <c r="M18" s="226">
        <v>80089</v>
      </c>
      <c r="N18" s="227">
        <f t="shared" si="0"/>
        <v>283252</v>
      </c>
      <c r="O18" s="189"/>
      <c r="P18" s="96"/>
      <c r="Q18" s="190"/>
      <c r="R18" s="47"/>
      <c r="S18" s="47"/>
      <c r="T18" s="47"/>
      <c r="U18" s="219"/>
      <c r="V18" s="219"/>
      <c r="W18" s="219"/>
      <c r="X18" s="220"/>
      <c r="Y18" s="220"/>
      <c r="Z18" s="220"/>
      <c r="AA18" s="221"/>
      <c r="AB18" s="222"/>
      <c r="AC18" s="222"/>
    </row>
    <row r="19" spans="1:29" s="34" customFormat="1" ht="33.75" customHeight="1" x14ac:dyDescent="0.45">
      <c r="A19" s="225" t="s">
        <v>18</v>
      </c>
      <c r="B19" s="226">
        <v>521</v>
      </c>
      <c r="C19" s="226">
        <v>321</v>
      </c>
      <c r="D19" s="226">
        <v>281</v>
      </c>
      <c r="E19" s="226">
        <v>881</v>
      </c>
      <c r="F19" s="226">
        <v>611</v>
      </c>
      <c r="G19" s="226">
        <v>352</v>
      </c>
      <c r="H19" s="226">
        <v>654</v>
      </c>
      <c r="I19" s="226">
        <v>120</v>
      </c>
      <c r="J19" s="226">
        <v>458</v>
      </c>
      <c r="K19" s="226">
        <v>571</v>
      </c>
      <c r="L19" s="226">
        <v>465</v>
      </c>
      <c r="M19" s="226">
        <v>499</v>
      </c>
      <c r="N19" s="227">
        <f t="shared" si="0"/>
        <v>5734</v>
      </c>
      <c r="O19" s="189"/>
      <c r="P19" s="96"/>
      <c r="Q19" s="190"/>
      <c r="R19" s="47"/>
      <c r="S19" s="47"/>
      <c r="T19" s="47"/>
      <c r="U19" s="219"/>
      <c r="V19" s="219"/>
      <c r="W19" s="219"/>
      <c r="X19" s="220"/>
      <c r="Y19" s="220"/>
      <c r="Z19" s="220"/>
      <c r="AA19" s="221"/>
      <c r="AB19" s="222"/>
      <c r="AC19" s="222"/>
    </row>
    <row r="20" spans="1:29" s="34" customFormat="1" ht="33.75" customHeight="1" x14ac:dyDescent="0.45">
      <c r="A20" s="225" t="s">
        <v>64</v>
      </c>
      <c r="B20" s="226">
        <v>7124</v>
      </c>
      <c r="C20" s="226">
        <v>5324</v>
      </c>
      <c r="D20" s="226">
        <v>8321</v>
      </c>
      <c r="E20" s="226">
        <v>40580</v>
      </c>
      <c r="F20" s="226">
        <v>50124</v>
      </c>
      <c r="G20" s="226">
        <v>32011</v>
      </c>
      <c r="H20" s="226">
        <v>20141</v>
      </c>
      <c r="I20" s="226">
        <v>22451</v>
      </c>
      <c r="J20" s="226">
        <v>10254</v>
      </c>
      <c r="K20" s="226">
        <v>1801</v>
      </c>
      <c r="L20" s="226">
        <v>2957</v>
      </c>
      <c r="M20" s="226">
        <v>5101</v>
      </c>
      <c r="N20" s="227">
        <f t="shared" si="0"/>
        <v>206189</v>
      </c>
      <c r="O20" s="189"/>
      <c r="P20" s="96"/>
      <c r="Q20" s="190"/>
      <c r="R20" s="47"/>
      <c r="S20" s="47"/>
      <c r="T20" s="47"/>
      <c r="U20" s="219"/>
      <c r="V20" s="219"/>
      <c r="W20" s="219"/>
      <c r="X20" s="220"/>
      <c r="Y20" s="220"/>
      <c r="Z20" s="220"/>
      <c r="AA20" s="221"/>
      <c r="AB20" s="222"/>
      <c r="AC20" s="222"/>
    </row>
    <row r="21" spans="1:29" s="34" customFormat="1" ht="33.75" customHeight="1" x14ac:dyDescent="0.45">
      <c r="A21" s="225" t="s">
        <v>74</v>
      </c>
      <c r="B21" s="226">
        <v>121</v>
      </c>
      <c r="C21" s="226">
        <v>112</v>
      </c>
      <c r="D21" s="226">
        <v>260</v>
      </c>
      <c r="E21" s="226">
        <v>26</v>
      </c>
      <c r="F21" s="226">
        <v>84</v>
      </c>
      <c r="G21" s="226">
        <v>204</v>
      </c>
      <c r="H21" s="226">
        <v>189</v>
      </c>
      <c r="I21" s="226">
        <v>102</v>
      </c>
      <c r="J21" s="226">
        <v>265</v>
      </c>
      <c r="K21" s="226">
        <v>20</v>
      </c>
      <c r="L21" s="226">
        <v>63</v>
      </c>
      <c r="M21" s="226">
        <v>98</v>
      </c>
      <c r="N21" s="227">
        <f t="shared" si="0"/>
        <v>1544</v>
      </c>
      <c r="O21" s="189"/>
      <c r="P21" s="96"/>
      <c r="Q21" s="190"/>
      <c r="R21" s="47"/>
      <c r="S21" s="47"/>
      <c r="T21" s="47"/>
      <c r="U21" s="219"/>
      <c r="V21" s="219"/>
      <c r="W21" s="219"/>
      <c r="X21" s="220"/>
      <c r="Y21" s="220"/>
      <c r="Z21" s="220"/>
      <c r="AA21" s="221"/>
      <c r="AB21" s="222"/>
      <c r="AC21" s="222"/>
    </row>
    <row r="22" spans="1:29" s="34" customFormat="1" ht="33.75" customHeight="1" x14ac:dyDescent="0.45">
      <c r="A22" s="225" t="s">
        <v>19</v>
      </c>
      <c r="B22" s="226">
        <v>13451</v>
      </c>
      <c r="C22" s="226">
        <v>9754</v>
      </c>
      <c r="D22" s="226">
        <v>9021</v>
      </c>
      <c r="E22" s="226">
        <v>7201</v>
      </c>
      <c r="F22" s="226">
        <v>7541</v>
      </c>
      <c r="G22" s="226">
        <v>10241</v>
      </c>
      <c r="H22" s="226">
        <v>9569</v>
      </c>
      <c r="I22" s="226">
        <v>7564</v>
      </c>
      <c r="J22" s="226">
        <v>9410</v>
      </c>
      <c r="K22" s="226">
        <v>9434</v>
      </c>
      <c r="L22" s="226">
        <v>6429</v>
      </c>
      <c r="M22" s="226">
        <v>7108</v>
      </c>
      <c r="N22" s="227">
        <f t="shared" si="0"/>
        <v>106723</v>
      </c>
      <c r="O22" s="189"/>
      <c r="P22" s="96"/>
      <c r="Q22" s="190"/>
      <c r="R22" s="47"/>
      <c r="S22" s="47"/>
      <c r="T22" s="47"/>
      <c r="U22" s="219"/>
      <c r="V22" s="219"/>
      <c r="W22" s="219"/>
      <c r="X22" s="220"/>
      <c r="Y22" s="220"/>
      <c r="Z22" s="220"/>
      <c r="AA22" s="221"/>
      <c r="AB22" s="222"/>
      <c r="AC22" s="222"/>
    </row>
    <row r="23" spans="1:29" s="34" customFormat="1" ht="33.75" customHeight="1" x14ac:dyDescent="0.45">
      <c r="A23" s="225" t="s">
        <v>20</v>
      </c>
      <c r="B23" s="226">
        <v>4785</v>
      </c>
      <c r="C23" s="226">
        <v>6895</v>
      </c>
      <c r="D23" s="226">
        <v>6954</v>
      </c>
      <c r="E23" s="226">
        <v>4210</v>
      </c>
      <c r="F23" s="226">
        <v>6021</v>
      </c>
      <c r="G23" s="226">
        <v>5687</v>
      </c>
      <c r="H23" s="226">
        <v>3102</v>
      </c>
      <c r="I23" s="226">
        <v>1957</v>
      </c>
      <c r="J23" s="226">
        <v>2301</v>
      </c>
      <c r="K23" s="226">
        <v>1996</v>
      </c>
      <c r="L23" s="226">
        <v>3156</v>
      </c>
      <c r="M23" s="226">
        <v>6173</v>
      </c>
      <c r="N23" s="227">
        <f t="shared" si="0"/>
        <v>53237</v>
      </c>
      <c r="O23" s="189"/>
      <c r="P23" s="96"/>
      <c r="Q23" s="190"/>
      <c r="R23" s="47"/>
      <c r="S23" s="47"/>
      <c r="T23" s="47"/>
      <c r="U23" s="219"/>
      <c r="V23" s="219"/>
      <c r="W23" s="219"/>
      <c r="X23" s="220"/>
      <c r="Y23" s="220"/>
      <c r="Z23" s="220"/>
      <c r="AA23" s="221"/>
      <c r="AB23" s="222"/>
      <c r="AC23" s="222"/>
    </row>
    <row r="24" spans="1:29" s="34" customFormat="1" ht="33.75" customHeight="1" x14ac:dyDescent="0.45">
      <c r="A24" s="225" t="s">
        <v>21</v>
      </c>
      <c r="B24" s="226">
        <v>5121</v>
      </c>
      <c r="C24" s="226">
        <v>3620</v>
      </c>
      <c r="D24" s="226">
        <v>4841</v>
      </c>
      <c r="E24" s="226">
        <v>3524</v>
      </c>
      <c r="F24" s="226">
        <v>4232</v>
      </c>
      <c r="G24" s="226">
        <v>5124</v>
      </c>
      <c r="H24" s="226">
        <v>3298</v>
      </c>
      <c r="I24" s="226">
        <v>3321</v>
      </c>
      <c r="J24" s="226">
        <v>2421</v>
      </c>
      <c r="K24" s="226">
        <v>910</v>
      </c>
      <c r="L24" s="226">
        <v>2301</v>
      </c>
      <c r="M24" s="226">
        <v>1742</v>
      </c>
      <c r="N24" s="227">
        <f t="shared" si="0"/>
        <v>40455</v>
      </c>
      <c r="O24" s="189"/>
      <c r="P24" s="96"/>
      <c r="Q24" s="190"/>
      <c r="R24" s="47"/>
      <c r="S24" s="47"/>
      <c r="T24" s="47"/>
      <c r="U24" s="219"/>
      <c r="V24" s="219"/>
      <c r="W24" s="219"/>
      <c r="X24" s="220"/>
      <c r="Y24" s="220"/>
      <c r="Z24" s="220"/>
      <c r="AA24" s="221"/>
      <c r="AB24" s="222"/>
      <c r="AC24" s="222"/>
    </row>
    <row r="25" spans="1:29" s="34" customFormat="1" ht="33.75" customHeight="1" x14ac:dyDescent="0.45">
      <c r="A25" s="225" t="s">
        <v>49</v>
      </c>
      <c r="B25" s="226">
        <v>5545</v>
      </c>
      <c r="C25" s="226">
        <v>5001</v>
      </c>
      <c r="D25" s="226">
        <v>5985</v>
      </c>
      <c r="E25" s="226">
        <v>5998</v>
      </c>
      <c r="F25" s="226">
        <v>7124</v>
      </c>
      <c r="G25" s="226">
        <v>5454</v>
      </c>
      <c r="H25" s="226">
        <v>4201</v>
      </c>
      <c r="I25" s="226">
        <v>8985</v>
      </c>
      <c r="J25" s="226">
        <v>5121</v>
      </c>
      <c r="K25" s="226">
        <v>4234</v>
      </c>
      <c r="L25" s="226">
        <v>5419</v>
      </c>
      <c r="M25" s="226">
        <v>4202</v>
      </c>
      <c r="N25" s="227">
        <f t="shared" si="0"/>
        <v>67269</v>
      </c>
      <c r="O25" s="189"/>
      <c r="P25" s="96"/>
      <c r="Q25" s="190"/>
      <c r="R25" s="47"/>
      <c r="S25" s="47"/>
      <c r="T25" s="47"/>
      <c r="U25" s="219"/>
      <c r="V25" s="219"/>
      <c r="W25" s="219"/>
      <c r="X25" s="220"/>
      <c r="Y25" s="220"/>
      <c r="Z25" s="220"/>
      <c r="AA25" s="221"/>
      <c r="AB25" s="222"/>
      <c r="AC25" s="222"/>
    </row>
    <row r="26" spans="1:29" s="34" customFormat="1" ht="33.75" customHeight="1" x14ac:dyDescent="0.45">
      <c r="A26" s="225" t="s">
        <v>22</v>
      </c>
      <c r="B26" s="226">
        <v>18254</v>
      </c>
      <c r="C26" s="226">
        <v>24598</v>
      </c>
      <c r="D26" s="226">
        <v>26521</v>
      </c>
      <c r="E26" s="226">
        <v>25476</v>
      </c>
      <c r="F26" s="226">
        <v>29854</v>
      </c>
      <c r="G26" s="226">
        <v>41021</v>
      </c>
      <c r="H26" s="226">
        <v>29885</v>
      </c>
      <c r="I26" s="226">
        <v>26989</v>
      </c>
      <c r="J26" s="226">
        <v>35102</v>
      </c>
      <c r="K26" s="226">
        <v>16928</v>
      </c>
      <c r="L26" s="226">
        <v>16575</v>
      </c>
      <c r="M26" s="226">
        <v>16355</v>
      </c>
      <c r="N26" s="227">
        <f t="shared" si="0"/>
        <v>307558</v>
      </c>
      <c r="O26" s="189"/>
      <c r="P26" s="96"/>
      <c r="Q26" s="190"/>
      <c r="R26" s="47"/>
      <c r="S26" s="47"/>
      <c r="T26" s="47"/>
      <c r="U26" s="219"/>
      <c r="V26" s="219"/>
      <c r="W26" s="219"/>
      <c r="X26" s="220"/>
      <c r="Y26" s="220"/>
      <c r="Z26" s="220"/>
      <c r="AA26" s="221"/>
      <c r="AB26" s="222"/>
      <c r="AC26" s="222"/>
    </row>
    <row r="27" spans="1:29" s="34" customFormat="1" ht="33.75" customHeight="1" x14ac:dyDescent="0.45">
      <c r="A27" s="225" t="s">
        <v>75</v>
      </c>
      <c r="B27" s="226">
        <v>325</v>
      </c>
      <c r="C27" s="226">
        <v>375</v>
      </c>
      <c r="D27" s="226">
        <v>769</v>
      </c>
      <c r="E27" s="226">
        <v>268</v>
      </c>
      <c r="F27" s="226">
        <v>89</v>
      </c>
      <c r="G27" s="226">
        <v>132</v>
      </c>
      <c r="H27" s="226">
        <v>149</v>
      </c>
      <c r="I27" s="226">
        <v>169</v>
      </c>
      <c r="J27" s="226">
        <v>302</v>
      </c>
      <c r="K27" s="226">
        <v>40</v>
      </c>
      <c r="L27" s="226">
        <v>130</v>
      </c>
      <c r="M27" s="226">
        <v>260</v>
      </c>
      <c r="N27" s="227">
        <f t="shared" si="0"/>
        <v>3008</v>
      </c>
      <c r="O27" s="189"/>
      <c r="P27" s="96"/>
      <c r="Q27" s="190"/>
      <c r="R27" s="47"/>
      <c r="S27" s="47"/>
      <c r="T27" s="47"/>
      <c r="U27" s="219"/>
      <c r="V27" s="219"/>
      <c r="W27" s="219"/>
      <c r="X27" s="220"/>
      <c r="Y27" s="220"/>
      <c r="Z27" s="220"/>
      <c r="AA27" s="221"/>
      <c r="AB27" s="222"/>
      <c r="AC27" s="222"/>
    </row>
    <row r="28" spans="1:29" s="34" customFormat="1" ht="33.75" customHeight="1" x14ac:dyDescent="0.45">
      <c r="A28" s="225" t="s">
        <v>50</v>
      </c>
      <c r="B28" s="226">
        <v>4654</v>
      </c>
      <c r="C28" s="226">
        <v>3621</v>
      </c>
      <c r="D28" s="226">
        <v>3598</v>
      </c>
      <c r="E28" s="226">
        <v>2549</v>
      </c>
      <c r="F28" s="226">
        <v>3652</v>
      </c>
      <c r="G28" s="226">
        <v>4521</v>
      </c>
      <c r="H28" s="226">
        <v>2353</v>
      </c>
      <c r="I28" s="226">
        <v>2724</v>
      </c>
      <c r="J28" s="226">
        <v>6012</v>
      </c>
      <c r="K28" s="226">
        <v>4347</v>
      </c>
      <c r="L28" s="226">
        <v>7951</v>
      </c>
      <c r="M28" s="226">
        <v>4278</v>
      </c>
      <c r="N28" s="227">
        <f t="shared" si="0"/>
        <v>50260</v>
      </c>
      <c r="O28" s="189"/>
      <c r="P28" s="96"/>
      <c r="Q28" s="190"/>
      <c r="R28" s="47"/>
      <c r="S28" s="47"/>
      <c r="T28" s="47"/>
      <c r="U28" s="219"/>
      <c r="V28" s="219"/>
      <c r="W28" s="219"/>
      <c r="X28" s="220"/>
      <c r="Y28" s="220"/>
      <c r="Z28" s="220"/>
      <c r="AA28" s="221"/>
      <c r="AB28" s="222"/>
      <c r="AC28" s="222"/>
    </row>
    <row r="29" spans="1:29" s="22" customFormat="1" ht="33.75" customHeight="1" x14ac:dyDescent="0.45">
      <c r="A29" s="230" t="s">
        <v>23</v>
      </c>
      <c r="B29" s="231">
        <v>1045.353982300885</v>
      </c>
      <c r="C29" s="231">
        <v>31.983455175067334</v>
      </c>
      <c r="D29" s="231">
        <v>53.866871873797621</v>
      </c>
      <c r="E29" s="231">
        <v>0</v>
      </c>
      <c r="F29" s="231">
        <v>0</v>
      </c>
      <c r="G29" s="231">
        <v>42.083493651404389</v>
      </c>
      <c r="H29" s="231">
        <v>0</v>
      </c>
      <c r="I29" s="231">
        <v>67.333589842247022</v>
      </c>
      <c r="J29" s="231">
        <v>0</v>
      </c>
      <c r="K29" s="231">
        <v>0</v>
      </c>
      <c r="L29" s="231">
        <v>1760.7733743747594</v>
      </c>
      <c r="M29" s="231">
        <v>1373.6052327818393</v>
      </c>
      <c r="N29" s="232">
        <f t="shared" si="0"/>
        <v>4375</v>
      </c>
      <c r="O29" s="189"/>
      <c r="P29" s="96"/>
      <c r="Q29" s="190"/>
      <c r="R29" s="47"/>
      <c r="S29" s="47"/>
      <c r="T29" s="47"/>
      <c r="U29" s="219"/>
      <c r="V29" s="219"/>
      <c r="W29" s="219"/>
      <c r="X29" s="220"/>
      <c r="Y29" s="220"/>
      <c r="Z29" s="220"/>
      <c r="AA29" s="221"/>
      <c r="AB29" s="221"/>
      <c r="AC29" s="221"/>
    </row>
    <row r="30" spans="1:29" s="34" customFormat="1" ht="33.75" customHeight="1" x14ac:dyDescent="0.45">
      <c r="A30" s="225" t="s">
        <v>24</v>
      </c>
      <c r="B30" s="226">
        <v>6898</v>
      </c>
      <c r="C30" s="226">
        <v>5801</v>
      </c>
      <c r="D30" s="226">
        <v>4998</v>
      </c>
      <c r="E30" s="226">
        <v>3214</v>
      </c>
      <c r="F30" s="226">
        <v>9776</v>
      </c>
      <c r="G30" s="226">
        <v>7899</v>
      </c>
      <c r="H30" s="226">
        <v>7235</v>
      </c>
      <c r="I30" s="226">
        <v>6021</v>
      </c>
      <c r="J30" s="226">
        <v>6524</v>
      </c>
      <c r="K30" s="226">
        <v>3750</v>
      </c>
      <c r="L30" s="226">
        <v>3924</v>
      </c>
      <c r="M30" s="226">
        <v>5810</v>
      </c>
      <c r="N30" s="227">
        <f t="shared" si="0"/>
        <v>71850</v>
      </c>
      <c r="O30" s="189"/>
      <c r="P30" s="96"/>
      <c r="Q30" s="190"/>
      <c r="R30" s="47"/>
      <c r="S30" s="47"/>
      <c r="T30" s="47"/>
      <c r="U30" s="219"/>
      <c r="V30" s="219"/>
      <c r="W30" s="219"/>
      <c r="X30" s="220"/>
      <c r="Y30" s="220"/>
      <c r="Z30" s="220"/>
      <c r="AA30" s="221"/>
      <c r="AB30" s="222"/>
      <c r="AC30" s="222"/>
    </row>
    <row r="31" spans="1:29" s="34" customFormat="1" ht="33.75" customHeight="1" x14ac:dyDescent="0.45">
      <c r="A31" s="225" t="s">
        <v>25</v>
      </c>
      <c r="B31" s="226">
        <v>2459</v>
      </c>
      <c r="C31" s="226">
        <v>1242</v>
      </c>
      <c r="D31" s="226">
        <v>1598</v>
      </c>
      <c r="E31" s="226">
        <v>1117</v>
      </c>
      <c r="F31" s="226">
        <v>1620</v>
      </c>
      <c r="G31" s="226">
        <v>1204</v>
      </c>
      <c r="H31" s="226">
        <v>991</v>
      </c>
      <c r="I31" s="226">
        <v>780</v>
      </c>
      <c r="J31" s="226">
        <v>2101</v>
      </c>
      <c r="K31" s="226">
        <v>618</v>
      </c>
      <c r="L31" s="226">
        <v>1376</v>
      </c>
      <c r="M31" s="226">
        <v>2528</v>
      </c>
      <c r="N31" s="227">
        <f t="shared" si="0"/>
        <v>17634</v>
      </c>
      <c r="O31" s="189"/>
      <c r="P31" s="96"/>
      <c r="Q31" s="190"/>
      <c r="R31" s="47"/>
      <c r="S31" s="47"/>
      <c r="T31" s="47"/>
      <c r="U31" s="219"/>
      <c r="V31" s="219"/>
      <c r="W31" s="219"/>
      <c r="X31" s="220"/>
      <c r="Y31" s="220"/>
      <c r="Z31" s="220"/>
      <c r="AA31" s="221"/>
      <c r="AB31" s="222"/>
      <c r="AC31" s="222"/>
    </row>
    <row r="32" spans="1:29" s="34" customFormat="1" ht="33.75" customHeight="1" x14ac:dyDescent="0.45">
      <c r="A32" s="225" t="s">
        <v>26</v>
      </c>
      <c r="B32" s="226">
        <v>6521</v>
      </c>
      <c r="C32" s="226">
        <v>4321</v>
      </c>
      <c r="D32" s="226">
        <v>3136</v>
      </c>
      <c r="E32" s="226">
        <v>5214</v>
      </c>
      <c r="F32" s="226">
        <v>6401</v>
      </c>
      <c r="G32" s="226">
        <v>3854</v>
      </c>
      <c r="H32" s="226">
        <v>4310</v>
      </c>
      <c r="I32" s="226">
        <v>2301</v>
      </c>
      <c r="J32" s="226">
        <v>5625</v>
      </c>
      <c r="K32" s="226">
        <v>4084</v>
      </c>
      <c r="L32" s="226">
        <v>10266</v>
      </c>
      <c r="M32" s="226">
        <v>9047</v>
      </c>
      <c r="N32" s="227">
        <f t="shared" si="0"/>
        <v>65080</v>
      </c>
      <c r="O32" s="189"/>
      <c r="P32" s="96"/>
      <c r="Q32" s="190"/>
      <c r="R32" s="47"/>
      <c r="S32" s="47"/>
      <c r="T32" s="47"/>
      <c r="U32" s="219"/>
      <c r="V32" s="219"/>
      <c r="W32" s="219"/>
      <c r="X32" s="220"/>
      <c r="Y32" s="220"/>
      <c r="Z32" s="220"/>
      <c r="AA32" s="221"/>
      <c r="AB32" s="222"/>
      <c r="AC32" s="222"/>
    </row>
    <row r="33" spans="1:29" s="34" customFormat="1" ht="33.75" customHeight="1" x14ac:dyDescent="0.45">
      <c r="A33" s="225" t="s">
        <v>27</v>
      </c>
      <c r="B33" s="226">
        <v>754</v>
      </c>
      <c r="C33" s="226">
        <v>432</v>
      </c>
      <c r="D33" s="226">
        <v>895</v>
      </c>
      <c r="E33" s="226">
        <v>785</v>
      </c>
      <c r="F33" s="226">
        <v>452</v>
      </c>
      <c r="G33" s="226">
        <v>602</v>
      </c>
      <c r="H33" s="226">
        <v>395</v>
      </c>
      <c r="I33" s="226">
        <v>360</v>
      </c>
      <c r="J33" s="226">
        <v>785</v>
      </c>
      <c r="K33" s="226">
        <v>271</v>
      </c>
      <c r="L33" s="226">
        <v>813</v>
      </c>
      <c r="M33" s="226">
        <v>515</v>
      </c>
      <c r="N33" s="227">
        <f t="shared" si="0"/>
        <v>7059</v>
      </c>
      <c r="O33" s="189"/>
      <c r="P33" s="96"/>
      <c r="Q33" s="190"/>
      <c r="R33" s="47"/>
      <c r="S33" s="47"/>
      <c r="T33" s="47"/>
      <c r="U33" s="219"/>
      <c r="V33" s="219"/>
      <c r="W33" s="219"/>
      <c r="X33" s="220"/>
      <c r="Y33" s="220"/>
      <c r="Z33" s="220"/>
      <c r="AA33" s="221"/>
      <c r="AB33" s="222"/>
      <c r="AC33" s="222"/>
    </row>
    <row r="34" spans="1:29" s="34" customFormat="1" ht="33.75" customHeight="1" x14ac:dyDescent="0.45">
      <c r="A34" s="225" t="s">
        <v>28</v>
      </c>
      <c r="B34" s="226">
        <v>1565</v>
      </c>
      <c r="C34" s="226">
        <v>968</v>
      </c>
      <c r="D34" s="226">
        <v>1285</v>
      </c>
      <c r="E34" s="226">
        <v>1154</v>
      </c>
      <c r="F34" s="226">
        <v>1201</v>
      </c>
      <c r="G34" s="226">
        <v>1754</v>
      </c>
      <c r="H34" s="226">
        <v>2101</v>
      </c>
      <c r="I34" s="226">
        <v>1140</v>
      </c>
      <c r="J34" s="226">
        <v>1895</v>
      </c>
      <c r="K34" s="226">
        <v>1306</v>
      </c>
      <c r="L34" s="226">
        <v>1088</v>
      </c>
      <c r="M34" s="226">
        <v>598</v>
      </c>
      <c r="N34" s="227">
        <f t="shared" si="0"/>
        <v>16055</v>
      </c>
      <c r="O34" s="189"/>
      <c r="P34" s="96"/>
      <c r="Q34" s="190"/>
      <c r="R34" s="47"/>
      <c r="S34" s="47"/>
      <c r="T34" s="47"/>
      <c r="U34" s="219"/>
      <c r="V34" s="219"/>
      <c r="W34" s="219"/>
      <c r="X34" s="220"/>
      <c r="Y34" s="220"/>
      <c r="Z34" s="220"/>
      <c r="AA34" s="221"/>
      <c r="AB34" s="222"/>
      <c r="AC34" s="222"/>
    </row>
    <row r="35" spans="1:29" s="34" customFormat="1" ht="33.75" customHeight="1" x14ac:dyDescent="0.45">
      <c r="A35" s="225" t="s">
        <v>29</v>
      </c>
      <c r="B35" s="226">
        <v>621</v>
      </c>
      <c r="C35" s="226">
        <v>899</v>
      </c>
      <c r="D35" s="226">
        <v>858</v>
      </c>
      <c r="E35" s="226">
        <v>700</v>
      </c>
      <c r="F35" s="226">
        <v>1022</v>
      </c>
      <c r="G35" s="226">
        <v>1010</v>
      </c>
      <c r="H35" s="226">
        <v>529</v>
      </c>
      <c r="I35" s="226">
        <v>1011</v>
      </c>
      <c r="J35" s="226">
        <v>1465</v>
      </c>
      <c r="K35" s="226">
        <v>293</v>
      </c>
      <c r="L35" s="226">
        <v>782</v>
      </c>
      <c r="M35" s="226">
        <v>490</v>
      </c>
      <c r="N35" s="227">
        <f t="shared" si="0"/>
        <v>9680</v>
      </c>
      <c r="O35" s="189"/>
      <c r="P35" s="96"/>
      <c r="Q35" s="190"/>
      <c r="R35" s="47"/>
      <c r="S35" s="47"/>
      <c r="T35" s="47"/>
      <c r="U35" s="219"/>
      <c r="V35" s="219"/>
      <c r="W35" s="219"/>
      <c r="X35" s="220"/>
      <c r="Y35" s="220"/>
      <c r="Z35" s="220"/>
      <c r="AA35" s="221"/>
      <c r="AB35" s="222"/>
      <c r="AC35" s="222"/>
    </row>
    <row r="36" spans="1:29" s="34" customFormat="1" ht="33.75" customHeight="1" x14ac:dyDescent="0.45">
      <c r="A36" s="225" t="s">
        <v>30</v>
      </c>
      <c r="B36" s="226">
        <v>60</v>
      </c>
      <c r="C36" s="226">
        <v>568</v>
      </c>
      <c r="D36" s="226">
        <v>354</v>
      </c>
      <c r="E36" s="226">
        <v>72</v>
      </c>
      <c r="F36" s="226">
        <v>34</v>
      </c>
      <c r="G36" s="226">
        <v>102</v>
      </c>
      <c r="H36" s="226">
        <v>114</v>
      </c>
      <c r="I36" s="226">
        <v>134</v>
      </c>
      <c r="J36" s="226">
        <v>852</v>
      </c>
      <c r="K36" s="226">
        <v>370</v>
      </c>
      <c r="L36" s="226">
        <v>455</v>
      </c>
      <c r="M36" s="226">
        <v>355</v>
      </c>
      <c r="N36" s="227">
        <f t="shared" si="0"/>
        <v>3470</v>
      </c>
      <c r="O36" s="189"/>
      <c r="P36" s="96"/>
      <c r="Q36" s="190"/>
      <c r="R36" s="47"/>
      <c r="S36" s="47"/>
      <c r="T36" s="47"/>
      <c r="U36" s="219"/>
      <c r="V36" s="219"/>
      <c r="W36" s="219"/>
      <c r="X36" s="220"/>
      <c r="Y36" s="220"/>
      <c r="Z36" s="220"/>
      <c r="AA36" s="221"/>
      <c r="AB36" s="222"/>
      <c r="AC36" s="222"/>
    </row>
    <row r="37" spans="1:29" s="34" customFormat="1" ht="33.75" customHeight="1" x14ac:dyDescent="0.45">
      <c r="A37" s="225" t="s">
        <v>31</v>
      </c>
      <c r="B37" s="226">
        <v>789</v>
      </c>
      <c r="C37" s="226">
        <v>698</v>
      </c>
      <c r="D37" s="226">
        <v>895</v>
      </c>
      <c r="E37" s="226">
        <v>815</v>
      </c>
      <c r="F37" s="226">
        <v>852</v>
      </c>
      <c r="G37" s="226">
        <v>1157</v>
      </c>
      <c r="H37" s="226">
        <v>1320</v>
      </c>
      <c r="I37" s="226">
        <v>1010</v>
      </c>
      <c r="J37" s="226">
        <v>785</v>
      </c>
      <c r="K37" s="226">
        <v>378</v>
      </c>
      <c r="L37" s="226">
        <v>1721</v>
      </c>
      <c r="M37" s="226">
        <v>431</v>
      </c>
      <c r="N37" s="227">
        <f t="shared" si="0"/>
        <v>10851</v>
      </c>
      <c r="O37" s="189"/>
      <c r="P37" s="96"/>
      <c r="Q37" s="190"/>
      <c r="R37" s="47"/>
      <c r="S37" s="47"/>
      <c r="T37" s="47"/>
      <c r="U37" s="219"/>
      <c r="V37" s="219"/>
      <c r="W37" s="219"/>
      <c r="X37" s="220"/>
      <c r="Y37" s="220"/>
      <c r="Z37" s="220"/>
      <c r="AA37" s="221"/>
      <c r="AB37" s="222"/>
      <c r="AC37" s="222"/>
    </row>
    <row r="38" spans="1:29" s="22" customFormat="1" ht="33.75" customHeight="1" x14ac:dyDescent="0.45">
      <c r="A38" s="230" t="s">
        <v>76</v>
      </c>
      <c r="B38" s="231">
        <v>6428.64</v>
      </c>
      <c r="C38" s="231">
        <v>4017.9</v>
      </c>
      <c r="D38" s="231">
        <v>12053.699999999999</v>
      </c>
      <c r="E38" s="231">
        <v>9642.9599999999991</v>
      </c>
      <c r="F38" s="231">
        <v>4419.6899999999996</v>
      </c>
      <c r="G38" s="231">
        <v>6589.3560000000007</v>
      </c>
      <c r="H38" s="231">
        <v>4982.1959999999999</v>
      </c>
      <c r="I38" s="231">
        <v>4901.8379999999997</v>
      </c>
      <c r="J38" s="231">
        <v>3857.1840000000002</v>
      </c>
      <c r="K38" s="231">
        <v>5062.5540000000001</v>
      </c>
      <c r="L38" s="231">
        <v>8919.7379999999994</v>
      </c>
      <c r="M38" s="231">
        <v>9482.2439999999988</v>
      </c>
      <c r="N38" s="232">
        <f>SUM(B38:M38)</f>
        <v>80358</v>
      </c>
      <c r="O38" s="189"/>
      <c r="P38" s="96"/>
      <c r="Q38" s="190"/>
      <c r="R38" s="47"/>
      <c r="S38" s="47"/>
      <c r="T38" s="47"/>
      <c r="U38" s="219"/>
      <c r="V38" s="219"/>
      <c r="W38" s="219"/>
      <c r="X38" s="220"/>
      <c r="Y38" s="220"/>
      <c r="Z38" s="220"/>
      <c r="AA38" s="221"/>
      <c r="AB38" s="221"/>
      <c r="AC38" s="221"/>
    </row>
    <row r="39" spans="1:29" s="34" customFormat="1" ht="33.75" customHeight="1" x14ac:dyDescent="0.45">
      <c r="A39" s="225" t="s">
        <v>32</v>
      </c>
      <c r="B39" s="226">
        <v>978</v>
      </c>
      <c r="C39" s="226">
        <v>1116</v>
      </c>
      <c r="D39" s="226">
        <v>1201</v>
      </c>
      <c r="E39" s="226">
        <v>854</v>
      </c>
      <c r="F39" s="226">
        <v>1200</v>
      </c>
      <c r="G39" s="226">
        <v>1569</v>
      </c>
      <c r="H39" s="226">
        <v>1824</v>
      </c>
      <c r="I39" s="226">
        <v>1821</v>
      </c>
      <c r="J39" s="226">
        <v>1698</v>
      </c>
      <c r="K39" s="226">
        <v>3599</v>
      </c>
      <c r="L39" s="226">
        <v>1018</v>
      </c>
      <c r="M39" s="226">
        <v>683</v>
      </c>
      <c r="N39" s="227">
        <f t="shared" si="0"/>
        <v>17561</v>
      </c>
      <c r="O39" s="189"/>
      <c r="P39" s="96"/>
      <c r="Q39" s="190"/>
      <c r="R39" s="47"/>
      <c r="S39" s="47"/>
      <c r="T39" s="47"/>
      <c r="U39" s="219"/>
      <c r="V39" s="219"/>
      <c r="W39" s="219"/>
      <c r="X39" s="220"/>
      <c r="Y39" s="220"/>
      <c r="Z39" s="220"/>
      <c r="AA39" s="221"/>
      <c r="AB39" s="222"/>
      <c r="AC39" s="222"/>
    </row>
    <row r="40" spans="1:29" s="34" customFormat="1" ht="33.75" customHeight="1" x14ac:dyDescent="0.45">
      <c r="A40" s="225" t="s">
        <v>33</v>
      </c>
      <c r="B40" s="226">
        <v>252</v>
      </c>
      <c r="C40" s="226">
        <v>402</v>
      </c>
      <c r="D40" s="226">
        <v>354</v>
      </c>
      <c r="E40" s="226">
        <v>224</v>
      </c>
      <c r="F40" s="226">
        <v>352</v>
      </c>
      <c r="G40" s="226">
        <v>399</v>
      </c>
      <c r="H40" s="226">
        <v>348</v>
      </c>
      <c r="I40" s="226">
        <v>520</v>
      </c>
      <c r="J40" s="226">
        <v>501</v>
      </c>
      <c r="K40" s="226">
        <v>253</v>
      </c>
      <c r="L40" s="226">
        <v>366</v>
      </c>
      <c r="M40" s="226">
        <v>410</v>
      </c>
      <c r="N40" s="227">
        <f t="shared" si="0"/>
        <v>4381</v>
      </c>
      <c r="O40" s="189"/>
      <c r="P40" s="96"/>
      <c r="Q40" s="190"/>
      <c r="R40" s="47"/>
      <c r="S40" s="47"/>
      <c r="T40" s="47"/>
      <c r="U40" s="219"/>
      <c r="V40" s="219"/>
      <c r="W40" s="219"/>
      <c r="X40" s="220"/>
      <c r="Y40" s="220"/>
      <c r="Z40" s="220"/>
      <c r="AA40" s="221"/>
      <c r="AB40" s="222"/>
      <c r="AC40" s="222"/>
    </row>
    <row r="41" spans="1:29" s="34" customFormat="1" ht="33.75" customHeight="1" x14ac:dyDescent="0.45">
      <c r="A41" s="225" t="s">
        <v>51</v>
      </c>
      <c r="B41" s="226">
        <v>254</v>
      </c>
      <c r="C41" s="226">
        <v>123</v>
      </c>
      <c r="D41" s="226">
        <v>89</v>
      </c>
      <c r="E41" s="226">
        <v>54</v>
      </c>
      <c r="F41" s="226">
        <v>85</v>
      </c>
      <c r="G41" s="226">
        <v>132</v>
      </c>
      <c r="H41" s="226">
        <v>320</v>
      </c>
      <c r="I41" s="226">
        <v>98</v>
      </c>
      <c r="J41" s="226">
        <v>153</v>
      </c>
      <c r="K41" s="226">
        <v>122</v>
      </c>
      <c r="L41" s="226">
        <v>116</v>
      </c>
      <c r="M41" s="226">
        <v>227</v>
      </c>
      <c r="N41" s="227">
        <f t="shared" si="0"/>
        <v>1773</v>
      </c>
      <c r="O41" s="189"/>
      <c r="P41" s="96"/>
      <c r="Q41" s="190"/>
      <c r="R41" s="47"/>
      <c r="S41" s="47"/>
      <c r="T41" s="47"/>
      <c r="U41" s="219"/>
      <c r="V41" s="219"/>
      <c r="W41" s="219"/>
      <c r="X41" s="220"/>
      <c r="Y41" s="220"/>
      <c r="Z41" s="220"/>
      <c r="AA41" s="221"/>
      <c r="AB41" s="222"/>
      <c r="AC41" s="222"/>
    </row>
    <row r="42" spans="1:29" s="34" customFormat="1" ht="33.75" customHeight="1" x14ac:dyDescent="0.45">
      <c r="A42" s="225" t="s">
        <v>52</v>
      </c>
      <c r="B42" s="226">
        <v>758</v>
      </c>
      <c r="C42" s="226">
        <v>457</v>
      </c>
      <c r="D42" s="226">
        <v>528</v>
      </c>
      <c r="E42" s="226">
        <v>485</v>
      </c>
      <c r="F42" s="226">
        <v>601</v>
      </c>
      <c r="G42" s="226">
        <v>632</v>
      </c>
      <c r="H42" s="226">
        <v>578</v>
      </c>
      <c r="I42" s="226">
        <v>758</v>
      </c>
      <c r="J42" s="226">
        <v>550</v>
      </c>
      <c r="K42" s="226">
        <v>400</v>
      </c>
      <c r="L42" s="226">
        <v>365</v>
      </c>
      <c r="M42" s="226">
        <v>295</v>
      </c>
      <c r="N42" s="227">
        <f t="shared" si="0"/>
        <v>6407</v>
      </c>
      <c r="O42" s="189"/>
      <c r="P42" s="96"/>
      <c r="Q42" s="190"/>
      <c r="R42" s="47"/>
      <c r="S42" s="47"/>
      <c r="T42" s="47"/>
      <c r="U42" s="219"/>
      <c r="V42" s="219"/>
      <c r="W42" s="219"/>
      <c r="X42" s="220"/>
      <c r="Y42" s="220"/>
      <c r="Z42" s="220"/>
      <c r="AA42" s="221"/>
      <c r="AB42" s="222"/>
      <c r="AC42" s="222"/>
    </row>
    <row r="43" spans="1:29" s="34" customFormat="1" ht="33.75" customHeight="1" x14ac:dyDescent="0.45">
      <c r="A43" s="225" t="s">
        <v>34</v>
      </c>
      <c r="B43" s="226">
        <v>21</v>
      </c>
      <c r="C43" s="226">
        <v>98</v>
      </c>
      <c r="D43" s="226">
        <v>168</v>
      </c>
      <c r="E43" s="226">
        <v>223</v>
      </c>
      <c r="F43" s="226">
        <v>112</v>
      </c>
      <c r="G43" s="226">
        <v>150</v>
      </c>
      <c r="H43" s="226">
        <v>245</v>
      </c>
      <c r="I43" s="226">
        <v>85</v>
      </c>
      <c r="J43" s="226">
        <v>112</v>
      </c>
      <c r="K43" s="226">
        <v>103</v>
      </c>
      <c r="L43" s="226">
        <v>80</v>
      </c>
      <c r="M43" s="226">
        <v>77</v>
      </c>
      <c r="N43" s="227">
        <f t="shared" si="0"/>
        <v>1474</v>
      </c>
      <c r="O43" s="189"/>
      <c r="P43" s="96"/>
      <c r="Q43" s="190"/>
      <c r="R43" s="47"/>
      <c r="S43" s="47"/>
      <c r="T43" s="47"/>
      <c r="U43" s="219"/>
      <c r="V43" s="219"/>
      <c r="W43" s="219"/>
      <c r="X43" s="220"/>
      <c r="Y43" s="220"/>
      <c r="Z43" s="220"/>
      <c r="AA43" s="221"/>
      <c r="AB43" s="222"/>
      <c r="AC43" s="222"/>
    </row>
    <row r="44" spans="1:29" s="34" customFormat="1" ht="33.75" customHeight="1" x14ac:dyDescent="0.45">
      <c r="A44" s="225" t="s">
        <v>65</v>
      </c>
      <c r="B44" s="226">
        <v>1233</v>
      </c>
      <c r="C44" s="226">
        <v>825</v>
      </c>
      <c r="D44" s="226">
        <v>899</v>
      </c>
      <c r="E44" s="226">
        <v>785</v>
      </c>
      <c r="F44" s="226">
        <v>524</v>
      </c>
      <c r="G44" s="226">
        <v>485</v>
      </c>
      <c r="H44" s="226">
        <v>435</v>
      </c>
      <c r="I44" s="226">
        <v>190</v>
      </c>
      <c r="J44" s="226">
        <v>410</v>
      </c>
      <c r="K44" s="226">
        <v>566</v>
      </c>
      <c r="L44" s="226">
        <v>1620</v>
      </c>
      <c r="M44" s="226">
        <v>1070</v>
      </c>
      <c r="N44" s="227">
        <f t="shared" si="0"/>
        <v>9042</v>
      </c>
      <c r="O44" s="189"/>
      <c r="P44" s="96"/>
      <c r="Q44" s="190"/>
      <c r="R44" s="47"/>
      <c r="S44" s="47"/>
      <c r="T44" s="47"/>
      <c r="U44" s="219"/>
      <c r="V44" s="219"/>
      <c r="W44" s="219"/>
      <c r="X44" s="220"/>
      <c r="Y44" s="220"/>
      <c r="Z44" s="220"/>
      <c r="AA44" s="221"/>
      <c r="AB44" s="222"/>
      <c r="AC44" s="222"/>
    </row>
    <row r="45" spans="1:29" s="34" customFormat="1" ht="33.75" customHeight="1" x14ac:dyDescent="0.45">
      <c r="A45" s="225" t="s">
        <v>35</v>
      </c>
      <c r="B45" s="228">
        <v>265</v>
      </c>
      <c r="C45" s="228">
        <v>207</v>
      </c>
      <c r="D45" s="228">
        <v>358</v>
      </c>
      <c r="E45" s="228">
        <v>205</v>
      </c>
      <c r="F45" s="228">
        <v>155</v>
      </c>
      <c r="G45" s="228">
        <v>292</v>
      </c>
      <c r="H45" s="228">
        <v>122</v>
      </c>
      <c r="I45" s="228">
        <v>105</v>
      </c>
      <c r="J45" s="228">
        <v>182</v>
      </c>
      <c r="K45" s="228">
        <v>17</v>
      </c>
      <c r="L45" s="228">
        <v>5</v>
      </c>
      <c r="M45" s="228">
        <v>7</v>
      </c>
      <c r="N45" s="229">
        <f t="shared" si="0"/>
        <v>1920</v>
      </c>
      <c r="O45" s="189"/>
      <c r="P45" s="96"/>
      <c r="Q45" s="190"/>
      <c r="R45" s="47"/>
      <c r="S45" s="47"/>
      <c r="T45" s="47"/>
      <c r="U45" s="219"/>
      <c r="V45" s="219"/>
      <c r="W45" s="219"/>
      <c r="X45" s="220"/>
      <c r="Y45" s="220"/>
      <c r="Z45" s="220"/>
      <c r="AA45" s="221"/>
      <c r="AB45" s="224"/>
      <c r="AC45" s="224"/>
    </row>
    <row r="46" spans="1:29" s="34" customFormat="1" ht="33.75" customHeight="1" x14ac:dyDescent="0.45">
      <c r="A46" s="225" t="s">
        <v>36</v>
      </c>
      <c r="B46" s="226">
        <v>332</v>
      </c>
      <c r="C46" s="226">
        <v>216</v>
      </c>
      <c r="D46" s="226">
        <v>321</v>
      </c>
      <c r="E46" s="226">
        <v>128</v>
      </c>
      <c r="F46" s="226">
        <v>64</v>
      </c>
      <c r="G46" s="226">
        <v>123</v>
      </c>
      <c r="H46" s="226">
        <v>312</v>
      </c>
      <c r="I46" s="226">
        <v>52</v>
      </c>
      <c r="J46" s="226">
        <v>172</v>
      </c>
      <c r="K46" s="226">
        <v>20</v>
      </c>
      <c r="L46" s="226">
        <v>177</v>
      </c>
      <c r="M46" s="226">
        <v>189</v>
      </c>
      <c r="N46" s="227">
        <f t="shared" si="0"/>
        <v>2106</v>
      </c>
      <c r="O46" s="189"/>
      <c r="P46" s="96"/>
      <c r="Q46" s="190"/>
      <c r="R46" s="47"/>
      <c r="S46" s="47"/>
      <c r="T46" s="47"/>
      <c r="U46" s="219"/>
      <c r="V46" s="219"/>
      <c r="W46" s="219"/>
      <c r="X46" s="220"/>
      <c r="Y46" s="220"/>
      <c r="Z46" s="220"/>
      <c r="AA46" s="221"/>
      <c r="AB46" s="222"/>
      <c r="AC46" s="222"/>
    </row>
    <row r="47" spans="1:29" s="34" customFormat="1" ht="33.75" customHeight="1" x14ac:dyDescent="0.45">
      <c r="A47" s="225" t="s">
        <v>77</v>
      </c>
      <c r="B47" s="226">
        <v>335</v>
      </c>
      <c r="C47" s="226">
        <v>283</v>
      </c>
      <c r="D47" s="226">
        <v>398</v>
      </c>
      <c r="E47" s="226">
        <v>232</v>
      </c>
      <c r="F47" s="226">
        <v>140</v>
      </c>
      <c r="G47" s="226">
        <v>211</v>
      </c>
      <c r="H47" s="226">
        <v>136</v>
      </c>
      <c r="I47" s="226">
        <v>175</v>
      </c>
      <c r="J47" s="226">
        <v>562</v>
      </c>
      <c r="K47" s="226">
        <v>69</v>
      </c>
      <c r="L47" s="226">
        <v>311</v>
      </c>
      <c r="M47" s="226">
        <v>182</v>
      </c>
      <c r="N47" s="227">
        <f t="shared" si="0"/>
        <v>3034</v>
      </c>
      <c r="O47" s="189"/>
      <c r="P47" s="96"/>
      <c r="Q47" s="190"/>
      <c r="R47" s="47"/>
      <c r="S47" s="47"/>
      <c r="T47" s="47"/>
      <c r="U47" s="219"/>
      <c r="V47" s="219"/>
      <c r="W47" s="219"/>
      <c r="X47" s="220"/>
      <c r="Y47" s="220"/>
      <c r="Z47" s="220"/>
      <c r="AA47" s="221"/>
      <c r="AB47" s="222"/>
      <c r="AC47" s="222"/>
    </row>
    <row r="48" spans="1:29" s="34" customFormat="1" ht="33.75" customHeight="1" x14ac:dyDescent="0.45">
      <c r="A48" s="225" t="s">
        <v>78</v>
      </c>
      <c r="B48" s="226" t="s">
        <v>184</v>
      </c>
      <c r="C48" s="226">
        <v>219</v>
      </c>
      <c r="D48" s="226" t="s">
        <v>184</v>
      </c>
      <c r="E48" s="226" t="s">
        <v>184</v>
      </c>
      <c r="F48" s="226">
        <v>11</v>
      </c>
      <c r="G48" s="226" t="s">
        <v>184</v>
      </c>
      <c r="H48" s="226" t="s">
        <v>184</v>
      </c>
      <c r="I48" s="226">
        <v>8</v>
      </c>
      <c r="J48" s="226" t="s">
        <v>184</v>
      </c>
      <c r="K48" s="226">
        <v>15</v>
      </c>
      <c r="L48" s="226">
        <v>6</v>
      </c>
      <c r="M48" s="226" t="s">
        <v>184</v>
      </c>
      <c r="N48" s="227">
        <f t="shared" si="0"/>
        <v>259</v>
      </c>
      <c r="O48" s="189"/>
      <c r="P48" s="96"/>
      <c r="Q48" s="190"/>
      <c r="R48" s="47"/>
      <c r="S48" s="47"/>
      <c r="T48" s="47"/>
      <c r="U48" s="219"/>
      <c r="V48" s="219"/>
      <c r="W48" s="219"/>
      <c r="X48" s="220"/>
      <c r="Y48" s="220"/>
      <c r="Z48" s="220"/>
      <c r="AA48" s="221"/>
      <c r="AB48" s="222"/>
      <c r="AC48" s="222"/>
    </row>
    <row r="49" spans="1:29" s="34" customFormat="1" ht="33.75" customHeight="1" x14ac:dyDescent="0.45">
      <c r="A49" s="225" t="s">
        <v>79</v>
      </c>
      <c r="B49" s="226">
        <v>152</v>
      </c>
      <c r="C49" s="226">
        <v>185</v>
      </c>
      <c r="D49" s="226">
        <v>100</v>
      </c>
      <c r="E49" s="226">
        <v>192</v>
      </c>
      <c r="F49" s="226">
        <v>68</v>
      </c>
      <c r="G49" s="226">
        <v>86</v>
      </c>
      <c r="H49" s="226">
        <v>71</v>
      </c>
      <c r="I49" s="226">
        <v>53</v>
      </c>
      <c r="J49" s="226">
        <v>262</v>
      </c>
      <c r="K49" s="226">
        <v>47</v>
      </c>
      <c r="L49" s="226">
        <v>33</v>
      </c>
      <c r="M49" s="226">
        <v>60</v>
      </c>
      <c r="N49" s="227">
        <f t="shared" si="0"/>
        <v>1309</v>
      </c>
      <c r="O49" s="189"/>
      <c r="P49" s="96"/>
      <c r="Q49" s="190"/>
      <c r="R49" s="47"/>
      <c r="S49" s="47"/>
      <c r="T49" s="47"/>
      <c r="U49" s="219"/>
      <c r="V49" s="219"/>
      <c r="W49" s="219"/>
      <c r="X49" s="220"/>
      <c r="Y49" s="220"/>
      <c r="Z49" s="220"/>
      <c r="AA49" s="221"/>
      <c r="AB49" s="222"/>
      <c r="AC49" s="222"/>
    </row>
    <row r="50" spans="1:29" s="34" customFormat="1" ht="33.75" customHeight="1" x14ac:dyDescent="0.45">
      <c r="A50" s="225" t="s">
        <v>80</v>
      </c>
      <c r="B50" s="226">
        <v>69</v>
      </c>
      <c r="C50" s="226">
        <v>499</v>
      </c>
      <c r="D50" s="226">
        <v>135</v>
      </c>
      <c r="E50" s="226">
        <v>218</v>
      </c>
      <c r="F50" s="226">
        <v>100</v>
      </c>
      <c r="G50" s="226">
        <v>362</v>
      </c>
      <c r="H50" s="226">
        <v>198</v>
      </c>
      <c r="I50" s="226">
        <v>119</v>
      </c>
      <c r="J50" s="226">
        <v>345</v>
      </c>
      <c r="K50" s="226">
        <v>27</v>
      </c>
      <c r="L50" s="226">
        <v>15</v>
      </c>
      <c r="M50" s="226">
        <v>56</v>
      </c>
      <c r="N50" s="227">
        <f t="shared" si="0"/>
        <v>2143</v>
      </c>
      <c r="O50" s="189"/>
      <c r="P50" s="96"/>
      <c r="Q50" s="190"/>
      <c r="R50" s="47"/>
      <c r="S50" s="47"/>
      <c r="T50" s="47"/>
      <c r="U50" s="219"/>
      <c r="V50" s="219"/>
      <c r="W50" s="219"/>
      <c r="X50" s="220"/>
      <c r="Y50" s="220"/>
      <c r="Z50" s="220"/>
      <c r="AA50" s="221"/>
      <c r="AB50" s="222"/>
      <c r="AC50" s="222"/>
    </row>
    <row r="51" spans="1:29" s="34" customFormat="1" ht="33.75" customHeight="1" x14ac:dyDescent="0.45">
      <c r="A51" s="225" t="s">
        <v>81</v>
      </c>
      <c r="B51" s="226">
        <v>228</v>
      </c>
      <c r="C51" s="226">
        <v>220</v>
      </c>
      <c r="D51" s="226">
        <v>199</v>
      </c>
      <c r="E51" s="226">
        <v>293</v>
      </c>
      <c r="F51" s="226">
        <v>238</v>
      </c>
      <c r="G51" s="226">
        <v>377</v>
      </c>
      <c r="H51" s="226">
        <v>333</v>
      </c>
      <c r="I51" s="226">
        <v>283</v>
      </c>
      <c r="J51" s="226">
        <v>468</v>
      </c>
      <c r="K51" s="226">
        <v>424</v>
      </c>
      <c r="L51" s="226">
        <v>220</v>
      </c>
      <c r="M51" s="226">
        <v>188</v>
      </c>
      <c r="N51" s="227">
        <f t="shared" si="0"/>
        <v>3471</v>
      </c>
      <c r="O51" s="189"/>
      <c r="P51" s="96"/>
      <c r="Q51" s="190"/>
      <c r="R51" s="47"/>
      <c r="S51" s="47"/>
      <c r="T51" s="47"/>
      <c r="U51" s="219"/>
      <c r="V51" s="219"/>
      <c r="W51" s="219"/>
      <c r="X51" s="220"/>
      <c r="Y51" s="220"/>
      <c r="Z51" s="220"/>
      <c r="AA51" s="221"/>
      <c r="AB51" s="222"/>
      <c r="AC51" s="222"/>
    </row>
    <row r="52" spans="1:29" s="34" customFormat="1" ht="33.75" customHeight="1" x14ac:dyDescent="0.45">
      <c r="A52" s="225" t="s">
        <v>82</v>
      </c>
      <c r="B52" s="226">
        <v>82</v>
      </c>
      <c r="C52" s="226">
        <v>46</v>
      </c>
      <c r="D52" s="226">
        <v>33</v>
      </c>
      <c r="E52" s="226" t="s">
        <v>184</v>
      </c>
      <c r="F52" s="226" t="s">
        <v>184</v>
      </c>
      <c r="G52" s="226">
        <v>37</v>
      </c>
      <c r="H52" s="226">
        <v>123</v>
      </c>
      <c r="I52" s="226">
        <v>128</v>
      </c>
      <c r="J52" s="226">
        <v>87</v>
      </c>
      <c r="K52" s="226" t="s">
        <v>185</v>
      </c>
      <c r="L52" s="226">
        <v>30</v>
      </c>
      <c r="M52" s="226">
        <v>49</v>
      </c>
      <c r="N52" s="227">
        <f t="shared" si="0"/>
        <v>615</v>
      </c>
      <c r="O52" s="189"/>
      <c r="P52" s="96"/>
      <c r="Q52" s="190"/>
      <c r="R52" s="47"/>
      <c r="S52" s="47"/>
      <c r="T52" s="47"/>
      <c r="U52" s="219"/>
      <c r="V52" s="219"/>
      <c r="W52" s="219"/>
      <c r="X52" s="220"/>
      <c r="Y52" s="220"/>
      <c r="Z52" s="220"/>
      <c r="AA52" s="221"/>
      <c r="AB52" s="222"/>
      <c r="AC52" s="222"/>
    </row>
    <row r="53" spans="1:29" s="34" customFormat="1" ht="33.75" customHeight="1" x14ac:dyDescent="0.45">
      <c r="A53" s="225" t="s">
        <v>83</v>
      </c>
      <c r="B53" s="226">
        <v>32</v>
      </c>
      <c r="C53" s="226">
        <v>81</v>
      </c>
      <c r="D53" s="226">
        <v>130</v>
      </c>
      <c r="E53" s="226">
        <v>260</v>
      </c>
      <c r="F53" s="226">
        <v>162</v>
      </c>
      <c r="G53" s="226">
        <v>600</v>
      </c>
      <c r="H53" s="226">
        <v>256</v>
      </c>
      <c r="I53" s="226">
        <v>182</v>
      </c>
      <c r="J53" s="226">
        <v>475</v>
      </c>
      <c r="K53" s="226">
        <v>37</v>
      </c>
      <c r="L53" s="226">
        <v>10</v>
      </c>
      <c r="M53" s="226">
        <v>82</v>
      </c>
      <c r="N53" s="227">
        <f t="shared" si="0"/>
        <v>2307</v>
      </c>
      <c r="O53" s="189"/>
      <c r="P53" s="96"/>
      <c r="Q53" s="190"/>
      <c r="R53" s="47"/>
      <c r="S53" s="47"/>
      <c r="T53" s="47"/>
      <c r="U53" s="219"/>
      <c r="V53" s="219"/>
      <c r="W53" s="219"/>
      <c r="X53" s="220"/>
      <c r="Y53" s="220"/>
      <c r="Z53" s="220"/>
      <c r="AA53" s="221"/>
      <c r="AB53" s="222"/>
      <c r="AC53" s="222"/>
    </row>
    <row r="54" spans="1:29" s="34" customFormat="1" ht="33.75" customHeight="1" x14ac:dyDescent="0.45">
      <c r="A54" s="225" t="s">
        <v>84</v>
      </c>
      <c r="B54" s="226" t="s">
        <v>184</v>
      </c>
      <c r="C54" s="226" t="s">
        <v>184</v>
      </c>
      <c r="D54" s="226" t="s">
        <v>184</v>
      </c>
      <c r="E54" s="226" t="s">
        <v>184</v>
      </c>
      <c r="F54" s="226" t="s">
        <v>184</v>
      </c>
      <c r="G54" s="226" t="s">
        <v>184</v>
      </c>
      <c r="H54" s="226">
        <v>43</v>
      </c>
      <c r="I54" s="226" t="s">
        <v>184</v>
      </c>
      <c r="J54" s="226" t="s">
        <v>184</v>
      </c>
      <c r="K54" s="226">
        <v>7</v>
      </c>
      <c r="L54" s="226" t="s">
        <v>184</v>
      </c>
      <c r="M54" s="226">
        <v>53</v>
      </c>
      <c r="N54" s="227">
        <f t="shared" si="0"/>
        <v>103</v>
      </c>
      <c r="O54" s="189"/>
      <c r="P54" s="96"/>
      <c r="Q54" s="190"/>
      <c r="R54" s="47"/>
      <c r="S54" s="47"/>
      <c r="T54" s="47"/>
      <c r="U54" s="219"/>
      <c r="V54" s="219"/>
      <c r="W54" s="219"/>
      <c r="X54" s="220"/>
      <c r="Y54" s="220"/>
      <c r="Z54" s="220"/>
      <c r="AA54" s="221"/>
      <c r="AB54" s="222"/>
      <c r="AC54" s="222"/>
    </row>
    <row r="55" spans="1:29" s="34" customFormat="1" ht="33.75" customHeight="1" x14ac:dyDescent="0.45">
      <c r="A55" s="225" t="s">
        <v>37</v>
      </c>
      <c r="B55" s="226">
        <v>1598</v>
      </c>
      <c r="C55" s="226">
        <v>2201</v>
      </c>
      <c r="D55" s="226">
        <v>1701</v>
      </c>
      <c r="E55" s="226">
        <v>3899</v>
      </c>
      <c r="F55" s="226">
        <v>3514</v>
      </c>
      <c r="G55" s="226">
        <v>15241</v>
      </c>
      <c r="H55" s="226">
        <v>4321</v>
      </c>
      <c r="I55" s="226">
        <v>3298</v>
      </c>
      <c r="J55" s="226">
        <v>4804</v>
      </c>
      <c r="K55" s="226">
        <v>3332</v>
      </c>
      <c r="L55" s="226">
        <v>3336</v>
      </c>
      <c r="M55" s="226">
        <v>2177</v>
      </c>
      <c r="N55" s="227">
        <f t="shared" si="0"/>
        <v>49422</v>
      </c>
      <c r="O55" s="189"/>
      <c r="P55" s="96"/>
      <c r="Q55" s="190"/>
      <c r="R55" s="47"/>
      <c r="S55" s="47"/>
      <c r="T55" s="47"/>
      <c r="U55" s="219"/>
      <c r="V55" s="219"/>
      <c r="W55" s="219"/>
      <c r="X55" s="220"/>
      <c r="Y55" s="220"/>
      <c r="Z55" s="220"/>
      <c r="AA55" s="221"/>
      <c r="AB55" s="222"/>
      <c r="AC55" s="222"/>
    </row>
    <row r="56" spans="1:29" s="34" customFormat="1" ht="33.75" customHeight="1" x14ac:dyDescent="0.45">
      <c r="A56" s="225" t="s">
        <v>38</v>
      </c>
      <c r="B56" s="226">
        <v>1199</v>
      </c>
      <c r="C56" s="226">
        <v>1677</v>
      </c>
      <c r="D56" s="226">
        <v>5201</v>
      </c>
      <c r="E56" s="226">
        <v>2410</v>
      </c>
      <c r="F56" s="226">
        <v>1085</v>
      </c>
      <c r="G56" s="226">
        <v>2109</v>
      </c>
      <c r="H56" s="226">
        <v>2188</v>
      </c>
      <c r="I56" s="226">
        <v>3921</v>
      </c>
      <c r="J56" s="226">
        <v>3712</v>
      </c>
      <c r="K56" s="226">
        <v>2588</v>
      </c>
      <c r="L56" s="226">
        <v>1662</v>
      </c>
      <c r="M56" s="226">
        <v>1748</v>
      </c>
      <c r="N56" s="227">
        <f t="shared" si="0"/>
        <v>29500</v>
      </c>
      <c r="O56" s="189"/>
      <c r="P56" s="96"/>
      <c r="Q56" s="190"/>
      <c r="R56" s="47"/>
      <c r="S56" s="47"/>
      <c r="T56" s="47"/>
      <c r="U56" s="219"/>
      <c r="V56" s="219"/>
      <c r="W56" s="219"/>
      <c r="X56" s="220"/>
      <c r="Y56" s="220"/>
      <c r="Z56" s="220"/>
      <c r="AA56" s="221"/>
      <c r="AB56" s="222"/>
      <c r="AC56" s="222"/>
    </row>
    <row r="57" spans="1:29" s="34" customFormat="1" ht="33.75" customHeight="1" x14ac:dyDescent="0.45">
      <c r="A57" s="225" t="s">
        <v>39</v>
      </c>
      <c r="B57" s="226">
        <v>1999</v>
      </c>
      <c r="C57" s="226">
        <v>1402</v>
      </c>
      <c r="D57" s="226">
        <v>2494</v>
      </c>
      <c r="E57" s="226">
        <v>1425</v>
      </c>
      <c r="F57" s="226">
        <v>2998</v>
      </c>
      <c r="G57" s="226">
        <v>2545</v>
      </c>
      <c r="H57" s="226">
        <v>9214</v>
      </c>
      <c r="I57" s="226">
        <v>1201</v>
      </c>
      <c r="J57" s="226">
        <v>2201</v>
      </c>
      <c r="K57" s="226">
        <v>2988</v>
      </c>
      <c r="L57" s="226">
        <v>1792</v>
      </c>
      <c r="M57" s="226">
        <v>2699</v>
      </c>
      <c r="N57" s="227">
        <f t="shared" si="0"/>
        <v>32958</v>
      </c>
      <c r="O57" s="189"/>
      <c r="P57" s="96"/>
      <c r="Q57" s="190"/>
      <c r="R57" s="47"/>
      <c r="S57" s="47"/>
      <c r="T57" s="47"/>
      <c r="U57" s="219"/>
      <c r="V57" s="219"/>
      <c r="W57" s="219"/>
      <c r="X57" s="220"/>
      <c r="Y57" s="220"/>
      <c r="Z57" s="220"/>
      <c r="AA57" s="221"/>
      <c r="AB57" s="222"/>
      <c r="AC57" s="222"/>
    </row>
    <row r="58" spans="1:29" s="34" customFormat="1" ht="33.75" customHeight="1" x14ac:dyDescent="0.45">
      <c r="A58" s="225" t="s">
        <v>54</v>
      </c>
      <c r="B58" s="226">
        <v>1420</v>
      </c>
      <c r="C58" s="226">
        <v>548</v>
      </c>
      <c r="D58" s="226">
        <v>920</v>
      </c>
      <c r="E58" s="226">
        <v>714</v>
      </c>
      <c r="F58" s="226">
        <v>712</v>
      </c>
      <c r="G58" s="226">
        <v>965</v>
      </c>
      <c r="H58" s="226">
        <v>608</v>
      </c>
      <c r="I58" s="226">
        <v>448</v>
      </c>
      <c r="J58" s="226">
        <v>720</v>
      </c>
      <c r="K58" s="226">
        <v>552</v>
      </c>
      <c r="L58" s="226">
        <v>921</v>
      </c>
      <c r="M58" s="226">
        <v>385</v>
      </c>
      <c r="N58" s="227">
        <f t="shared" si="0"/>
        <v>8913</v>
      </c>
      <c r="O58" s="189"/>
      <c r="P58" s="96"/>
      <c r="Q58" s="190"/>
      <c r="R58" s="47"/>
      <c r="S58" s="47"/>
      <c r="T58" s="47"/>
      <c r="U58" s="219"/>
      <c r="V58" s="219"/>
      <c r="W58" s="219"/>
      <c r="X58" s="220"/>
      <c r="Y58" s="220"/>
      <c r="Z58" s="220"/>
      <c r="AA58" s="221"/>
      <c r="AB58" s="222"/>
      <c r="AC58" s="222"/>
    </row>
    <row r="59" spans="1:29" s="34" customFormat="1" ht="33.75" customHeight="1" x14ac:dyDescent="0.45">
      <c r="A59" s="225" t="s">
        <v>40</v>
      </c>
      <c r="B59" s="226">
        <v>58</v>
      </c>
      <c r="C59" s="226">
        <v>56</v>
      </c>
      <c r="D59" s="226">
        <v>86</v>
      </c>
      <c r="E59" s="226">
        <v>135</v>
      </c>
      <c r="F59" s="226">
        <v>91</v>
      </c>
      <c r="G59" s="226">
        <v>31</v>
      </c>
      <c r="H59" s="226">
        <v>53</v>
      </c>
      <c r="I59" s="226">
        <v>23</v>
      </c>
      <c r="J59" s="226">
        <v>92</v>
      </c>
      <c r="K59" s="226">
        <v>183</v>
      </c>
      <c r="L59" s="226">
        <v>24</v>
      </c>
      <c r="M59" s="226">
        <v>200</v>
      </c>
      <c r="N59" s="227">
        <f t="shared" si="0"/>
        <v>1032</v>
      </c>
      <c r="O59" s="189"/>
      <c r="P59" s="96"/>
      <c r="Q59" s="190"/>
      <c r="R59" s="47"/>
      <c r="S59" s="47"/>
      <c r="T59" s="47"/>
      <c r="U59" s="219"/>
      <c r="V59" s="219"/>
      <c r="W59" s="219"/>
      <c r="X59" s="220"/>
      <c r="Y59" s="220"/>
      <c r="Z59" s="220"/>
      <c r="AA59" s="221"/>
      <c r="AB59" s="222"/>
      <c r="AC59" s="222"/>
    </row>
    <row r="60" spans="1:29" s="34" customFormat="1" ht="33.75" customHeight="1" x14ac:dyDescent="0.45">
      <c r="A60" s="225" t="s">
        <v>41</v>
      </c>
      <c r="B60" s="226">
        <v>5988</v>
      </c>
      <c r="C60" s="226">
        <v>4982</v>
      </c>
      <c r="D60" s="226">
        <v>3548</v>
      </c>
      <c r="E60" s="226">
        <v>2998</v>
      </c>
      <c r="F60" s="226">
        <v>3201</v>
      </c>
      <c r="G60" s="226">
        <v>4104</v>
      </c>
      <c r="H60" s="226">
        <v>3451</v>
      </c>
      <c r="I60" s="226">
        <v>3754</v>
      </c>
      <c r="J60" s="226">
        <v>3769</v>
      </c>
      <c r="K60" s="226">
        <v>1862</v>
      </c>
      <c r="L60" s="226">
        <v>2076</v>
      </c>
      <c r="M60" s="226">
        <v>11967</v>
      </c>
      <c r="N60" s="227">
        <f t="shared" si="0"/>
        <v>51700</v>
      </c>
      <c r="O60" s="189"/>
      <c r="P60" s="96"/>
      <c r="Q60" s="190"/>
      <c r="R60" s="47"/>
      <c r="S60" s="47"/>
      <c r="T60" s="47"/>
      <c r="U60" s="219"/>
      <c r="V60" s="219"/>
      <c r="W60" s="219"/>
      <c r="X60" s="220"/>
      <c r="Y60" s="220"/>
      <c r="Z60" s="220"/>
      <c r="AA60" s="221"/>
      <c r="AB60" s="222"/>
      <c r="AC60" s="222"/>
    </row>
    <row r="61" spans="1:29" s="34" customFormat="1" ht="33.75" customHeight="1" x14ac:dyDescent="0.45">
      <c r="A61" s="225" t="s">
        <v>55</v>
      </c>
      <c r="B61" s="226">
        <v>1601</v>
      </c>
      <c r="C61" s="226">
        <v>1758</v>
      </c>
      <c r="D61" s="226">
        <v>1954</v>
      </c>
      <c r="E61" s="226">
        <v>1101</v>
      </c>
      <c r="F61" s="226">
        <v>989</v>
      </c>
      <c r="G61" s="226">
        <v>2014</v>
      </c>
      <c r="H61" s="226">
        <v>2998</v>
      </c>
      <c r="I61" s="226">
        <v>1099</v>
      </c>
      <c r="J61" s="226">
        <v>4521</v>
      </c>
      <c r="K61" s="226">
        <v>1605</v>
      </c>
      <c r="L61" s="226">
        <v>2326</v>
      </c>
      <c r="M61" s="226">
        <v>3992</v>
      </c>
      <c r="N61" s="227">
        <f t="shared" si="0"/>
        <v>25958</v>
      </c>
      <c r="O61" s="189"/>
      <c r="P61" s="96"/>
      <c r="Q61" s="190"/>
      <c r="R61" s="47"/>
      <c r="S61" s="47"/>
      <c r="T61" s="47"/>
      <c r="U61" s="219"/>
      <c r="V61" s="219"/>
      <c r="W61" s="219"/>
      <c r="X61" s="220"/>
      <c r="Y61" s="220"/>
      <c r="Z61" s="220"/>
      <c r="AA61" s="221"/>
      <c r="AB61" s="222"/>
      <c r="AC61" s="222"/>
    </row>
    <row r="62" spans="1:29" s="34" customFormat="1" ht="33.75" customHeight="1" x14ac:dyDescent="0.45">
      <c r="A62" s="225" t="s">
        <v>66</v>
      </c>
      <c r="B62" s="226" t="s">
        <v>184</v>
      </c>
      <c r="C62" s="226" t="s">
        <v>184</v>
      </c>
      <c r="D62" s="226">
        <v>7</v>
      </c>
      <c r="E62" s="226" t="s">
        <v>184</v>
      </c>
      <c r="F62" s="226">
        <v>5</v>
      </c>
      <c r="G62" s="226" t="s">
        <v>184</v>
      </c>
      <c r="H62" s="226" t="s">
        <v>184</v>
      </c>
      <c r="I62" s="226" t="s">
        <v>184</v>
      </c>
      <c r="J62" s="226">
        <v>24</v>
      </c>
      <c r="K62" s="226" t="s">
        <v>185</v>
      </c>
      <c r="L62" s="226" t="s">
        <v>184</v>
      </c>
      <c r="M62" s="226" t="s">
        <v>184</v>
      </c>
      <c r="N62" s="227">
        <f t="shared" si="0"/>
        <v>36</v>
      </c>
      <c r="O62" s="189"/>
      <c r="P62" s="96"/>
      <c r="Q62" s="190"/>
      <c r="R62" s="47"/>
      <c r="S62" s="47"/>
      <c r="T62" s="47"/>
      <c r="U62" s="219"/>
      <c r="V62" s="219"/>
      <c r="W62" s="219"/>
      <c r="X62" s="220"/>
      <c r="Y62" s="220"/>
      <c r="Z62" s="220"/>
      <c r="AA62" s="221"/>
      <c r="AB62" s="222"/>
      <c r="AC62" s="222"/>
    </row>
    <row r="63" spans="1:29" s="34" customFormat="1" ht="33.75" customHeight="1" x14ac:dyDescent="0.45">
      <c r="A63" s="225" t="s">
        <v>42</v>
      </c>
      <c r="B63" s="226" t="s">
        <v>184</v>
      </c>
      <c r="C63" s="226">
        <v>1</v>
      </c>
      <c r="D63" s="226">
        <v>69</v>
      </c>
      <c r="E63" s="226">
        <v>4</v>
      </c>
      <c r="F63" s="226">
        <v>4</v>
      </c>
      <c r="G63" s="226">
        <v>14</v>
      </c>
      <c r="H63" s="226">
        <v>46</v>
      </c>
      <c r="I63" s="226">
        <v>24</v>
      </c>
      <c r="J63" s="226">
        <v>125</v>
      </c>
      <c r="K63" s="226" t="s">
        <v>185</v>
      </c>
      <c r="L63" s="226">
        <v>62</v>
      </c>
      <c r="M63" s="226">
        <v>60</v>
      </c>
      <c r="N63" s="227">
        <f t="shared" si="0"/>
        <v>409</v>
      </c>
      <c r="O63" s="189"/>
      <c r="P63" s="96"/>
      <c r="Q63" s="190"/>
      <c r="R63" s="47"/>
      <c r="S63" s="47"/>
      <c r="T63" s="47"/>
      <c r="U63" s="219"/>
      <c r="V63" s="219"/>
      <c r="W63" s="219"/>
      <c r="X63" s="220"/>
      <c r="Y63" s="220"/>
      <c r="Z63" s="220"/>
      <c r="AA63" s="221"/>
      <c r="AB63" s="222"/>
      <c r="AC63" s="222"/>
    </row>
    <row r="64" spans="1:29" s="34" customFormat="1" ht="33.75" customHeight="1" x14ac:dyDescent="0.45">
      <c r="A64" s="225" t="s">
        <v>85</v>
      </c>
      <c r="B64" s="226">
        <v>11</v>
      </c>
      <c r="C64" s="226">
        <v>109</v>
      </c>
      <c r="D64" s="226">
        <v>520</v>
      </c>
      <c r="E64" s="226">
        <v>122</v>
      </c>
      <c r="F64" s="226" t="s">
        <v>184</v>
      </c>
      <c r="G64" s="226">
        <v>135</v>
      </c>
      <c r="H64" s="226">
        <v>56</v>
      </c>
      <c r="I64" s="226">
        <v>14</v>
      </c>
      <c r="J64" s="226">
        <v>52</v>
      </c>
      <c r="K64" s="226">
        <v>422</v>
      </c>
      <c r="L64" s="226">
        <v>272</v>
      </c>
      <c r="M64" s="226">
        <v>287</v>
      </c>
      <c r="N64" s="227">
        <f t="shared" si="0"/>
        <v>2000</v>
      </c>
      <c r="O64" s="189"/>
      <c r="P64" s="96"/>
      <c r="Q64" s="190"/>
      <c r="R64" s="47"/>
      <c r="S64" s="47"/>
      <c r="T64" s="47"/>
      <c r="U64" s="219"/>
      <c r="V64" s="219"/>
      <c r="W64" s="219"/>
      <c r="X64" s="220"/>
      <c r="Y64" s="220"/>
      <c r="Z64" s="220"/>
      <c r="AA64" s="221"/>
      <c r="AB64" s="222"/>
      <c r="AC64" s="222"/>
    </row>
    <row r="65" spans="1:29" s="34" customFormat="1" ht="33.75" customHeight="1" x14ac:dyDescent="0.45">
      <c r="A65" s="225" t="s">
        <v>86</v>
      </c>
      <c r="B65" s="226">
        <v>40</v>
      </c>
      <c r="C65" s="226">
        <v>56</v>
      </c>
      <c r="D65" s="226">
        <v>25</v>
      </c>
      <c r="E65" s="226">
        <v>65</v>
      </c>
      <c r="F65" s="226">
        <v>22</v>
      </c>
      <c r="G65" s="226">
        <v>70</v>
      </c>
      <c r="H65" s="226">
        <v>17</v>
      </c>
      <c r="I65" s="226">
        <v>23</v>
      </c>
      <c r="J65" s="226">
        <v>56</v>
      </c>
      <c r="K65" s="226">
        <v>12</v>
      </c>
      <c r="L65" s="226">
        <v>33</v>
      </c>
      <c r="M65" s="226">
        <v>78</v>
      </c>
      <c r="N65" s="227">
        <f t="shared" si="0"/>
        <v>497</v>
      </c>
      <c r="O65" s="189"/>
      <c r="P65" s="96"/>
      <c r="Q65" s="190"/>
      <c r="R65" s="47"/>
      <c r="S65" s="47"/>
      <c r="T65" s="47"/>
      <c r="U65" s="219"/>
      <c r="V65" s="219"/>
      <c r="W65" s="219"/>
      <c r="X65" s="220"/>
      <c r="Y65" s="220"/>
      <c r="Z65" s="220"/>
      <c r="AA65" s="221"/>
      <c r="AB65" s="222"/>
      <c r="AC65" s="222"/>
    </row>
    <row r="66" spans="1:29" s="34" customFormat="1" ht="33.75" customHeight="1" x14ac:dyDescent="0.45">
      <c r="A66" s="225" t="s">
        <v>87</v>
      </c>
      <c r="B66" s="226">
        <v>8</v>
      </c>
      <c r="C66" s="226">
        <v>23</v>
      </c>
      <c r="D66" s="226">
        <v>33</v>
      </c>
      <c r="E66" s="226">
        <v>36</v>
      </c>
      <c r="F66" s="226">
        <v>4</v>
      </c>
      <c r="G66" s="226">
        <v>43</v>
      </c>
      <c r="H66" s="226">
        <v>129</v>
      </c>
      <c r="I66" s="226">
        <v>80</v>
      </c>
      <c r="J66" s="226">
        <v>46</v>
      </c>
      <c r="K66" s="226">
        <v>8</v>
      </c>
      <c r="L66" s="226">
        <v>20</v>
      </c>
      <c r="M66" s="226">
        <v>54</v>
      </c>
      <c r="N66" s="227">
        <f t="shared" si="0"/>
        <v>484</v>
      </c>
      <c r="O66" s="189"/>
      <c r="P66" s="96"/>
      <c r="Q66" s="190"/>
      <c r="R66" s="47"/>
      <c r="S66" s="47"/>
      <c r="T66" s="47"/>
      <c r="U66" s="219"/>
      <c r="V66" s="219"/>
      <c r="W66" s="219"/>
      <c r="X66" s="220"/>
      <c r="Y66" s="220"/>
      <c r="Z66" s="220"/>
      <c r="AA66" s="221"/>
      <c r="AB66" s="222"/>
      <c r="AC66" s="222"/>
    </row>
    <row r="67" spans="1:29" s="34" customFormat="1" ht="33.75" customHeight="1" x14ac:dyDescent="0.45">
      <c r="A67" s="225" t="s">
        <v>88</v>
      </c>
      <c r="B67" s="226">
        <v>12</v>
      </c>
      <c r="C67" s="226">
        <v>93</v>
      </c>
      <c r="D67" s="226" t="s">
        <v>184</v>
      </c>
      <c r="E67" s="226">
        <v>30</v>
      </c>
      <c r="F67" s="226">
        <v>17</v>
      </c>
      <c r="G67" s="226" t="s">
        <v>184</v>
      </c>
      <c r="H67" s="226">
        <v>18</v>
      </c>
      <c r="I67" s="226">
        <v>85</v>
      </c>
      <c r="J67" s="226">
        <v>33</v>
      </c>
      <c r="K67" s="226" t="s">
        <v>185</v>
      </c>
      <c r="L67" s="226">
        <v>12</v>
      </c>
      <c r="M67" s="226">
        <v>3</v>
      </c>
      <c r="N67" s="227">
        <f t="shared" si="0"/>
        <v>303</v>
      </c>
      <c r="O67" s="189"/>
      <c r="P67" s="96"/>
      <c r="Q67" s="190"/>
      <c r="R67" s="47"/>
      <c r="S67" s="47"/>
      <c r="T67" s="47"/>
      <c r="U67" s="219"/>
      <c r="V67" s="219"/>
      <c r="W67" s="219"/>
      <c r="X67" s="220"/>
      <c r="Y67" s="220"/>
      <c r="Z67" s="220"/>
      <c r="AA67" s="221"/>
      <c r="AB67" s="222"/>
      <c r="AC67" s="222"/>
    </row>
    <row r="68" spans="1:29" s="34" customFormat="1" ht="33.75" customHeight="1" x14ac:dyDescent="0.45">
      <c r="A68" s="225" t="s">
        <v>89</v>
      </c>
      <c r="B68" s="226">
        <v>994</v>
      </c>
      <c r="C68" s="226">
        <v>354</v>
      </c>
      <c r="D68" s="226">
        <v>769</v>
      </c>
      <c r="E68" s="226">
        <v>392</v>
      </c>
      <c r="F68" s="226">
        <v>421</v>
      </c>
      <c r="G68" s="226">
        <v>265</v>
      </c>
      <c r="H68" s="226">
        <v>1985</v>
      </c>
      <c r="I68" s="226">
        <v>574</v>
      </c>
      <c r="J68" s="226">
        <v>2098</v>
      </c>
      <c r="K68" s="226">
        <v>246</v>
      </c>
      <c r="L68" s="226">
        <v>44</v>
      </c>
      <c r="M68" s="226">
        <v>199</v>
      </c>
      <c r="N68" s="227">
        <f t="shared" si="0"/>
        <v>8341</v>
      </c>
      <c r="O68" s="189"/>
      <c r="P68" s="96"/>
      <c r="Q68" s="190"/>
      <c r="R68" s="47"/>
      <c r="S68" s="47"/>
      <c r="T68" s="47"/>
      <c r="U68" s="219"/>
      <c r="V68" s="219"/>
      <c r="W68" s="219"/>
      <c r="X68" s="220"/>
      <c r="Y68" s="220"/>
      <c r="Z68" s="220"/>
      <c r="AA68" s="221"/>
      <c r="AB68" s="222"/>
      <c r="AC68" s="222"/>
    </row>
    <row r="69" spans="1:29" s="34" customFormat="1" ht="33.75" customHeight="1" x14ac:dyDescent="0.45">
      <c r="A69" s="225" t="s">
        <v>90</v>
      </c>
      <c r="B69" s="226">
        <v>1401</v>
      </c>
      <c r="C69" s="226">
        <v>1105</v>
      </c>
      <c r="D69" s="226">
        <v>821</v>
      </c>
      <c r="E69" s="226">
        <v>1021</v>
      </c>
      <c r="F69" s="226">
        <v>698</v>
      </c>
      <c r="G69" s="226">
        <v>899</v>
      </c>
      <c r="H69" s="226">
        <v>1058</v>
      </c>
      <c r="I69" s="226">
        <v>865</v>
      </c>
      <c r="J69" s="226">
        <v>1564</v>
      </c>
      <c r="K69" s="226">
        <v>1616</v>
      </c>
      <c r="L69" s="226">
        <v>1810</v>
      </c>
      <c r="M69" s="226">
        <v>1716</v>
      </c>
      <c r="N69" s="227">
        <f t="shared" si="0"/>
        <v>14574</v>
      </c>
      <c r="O69" s="189"/>
      <c r="P69" s="96"/>
      <c r="Q69" s="190"/>
      <c r="R69" s="47"/>
      <c r="S69" s="47"/>
      <c r="T69" s="47"/>
      <c r="U69" s="219"/>
      <c r="V69" s="219"/>
      <c r="W69" s="219"/>
      <c r="X69" s="220"/>
      <c r="Y69" s="220"/>
      <c r="Z69" s="220"/>
      <c r="AA69" s="221"/>
      <c r="AB69" s="222"/>
      <c r="AC69" s="222"/>
    </row>
    <row r="70" spans="1:29" s="34" customFormat="1" ht="33.75" customHeight="1" x14ac:dyDescent="0.45">
      <c r="A70" s="225" t="s">
        <v>91</v>
      </c>
      <c r="B70" s="226">
        <v>92</v>
      </c>
      <c r="C70" s="226">
        <v>65</v>
      </c>
      <c r="D70" s="226">
        <v>89</v>
      </c>
      <c r="E70" s="226">
        <v>354</v>
      </c>
      <c r="F70" s="226">
        <v>62</v>
      </c>
      <c r="G70" s="226">
        <v>270</v>
      </c>
      <c r="H70" s="226">
        <v>26</v>
      </c>
      <c r="I70" s="226">
        <v>191</v>
      </c>
      <c r="J70" s="226">
        <v>64</v>
      </c>
      <c r="K70" s="226">
        <v>171</v>
      </c>
      <c r="L70" s="226">
        <v>178</v>
      </c>
      <c r="M70" s="226">
        <v>22</v>
      </c>
      <c r="N70" s="227">
        <f t="shared" si="0"/>
        <v>1584</v>
      </c>
      <c r="O70" s="189"/>
      <c r="P70" s="96"/>
      <c r="Q70" s="190"/>
      <c r="R70" s="47"/>
      <c r="S70" s="47"/>
      <c r="T70" s="47"/>
      <c r="U70" s="219"/>
      <c r="V70" s="219"/>
      <c r="W70" s="219"/>
      <c r="X70" s="220"/>
      <c r="Y70" s="220"/>
      <c r="Z70" s="220"/>
      <c r="AA70" s="221"/>
      <c r="AB70" s="222"/>
      <c r="AC70" s="222"/>
    </row>
    <row r="71" spans="1:29" s="34" customFormat="1" ht="33.75" customHeight="1" x14ac:dyDescent="0.45">
      <c r="A71" s="225" t="s">
        <v>92</v>
      </c>
      <c r="B71" s="226">
        <v>16</v>
      </c>
      <c r="C71" s="226">
        <v>8</v>
      </c>
      <c r="D71" s="226">
        <v>22</v>
      </c>
      <c r="E71" s="226">
        <v>26</v>
      </c>
      <c r="F71" s="226">
        <v>18</v>
      </c>
      <c r="G71" s="226">
        <v>43</v>
      </c>
      <c r="H71" s="226">
        <v>5</v>
      </c>
      <c r="I71" s="226">
        <v>33</v>
      </c>
      <c r="J71" s="226">
        <v>8</v>
      </c>
      <c r="K71" s="226">
        <v>27</v>
      </c>
      <c r="L71" s="226">
        <v>59</v>
      </c>
      <c r="M71" s="226" t="s">
        <v>184</v>
      </c>
      <c r="N71" s="227">
        <f t="shared" si="0"/>
        <v>265</v>
      </c>
      <c r="O71" s="189"/>
      <c r="P71" s="96"/>
      <c r="Q71" s="190"/>
      <c r="R71" s="47"/>
      <c r="S71" s="47"/>
      <c r="T71" s="47"/>
      <c r="U71" s="219"/>
      <c r="V71" s="219"/>
      <c r="W71" s="219"/>
      <c r="X71" s="220"/>
      <c r="Y71" s="220"/>
      <c r="Z71" s="220"/>
      <c r="AA71" s="221"/>
      <c r="AB71" s="222"/>
      <c r="AC71" s="222"/>
    </row>
    <row r="72" spans="1:29" s="34" customFormat="1" ht="33.75" customHeight="1" x14ac:dyDescent="0.45">
      <c r="A72" s="225" t="s">
        <v>43</v>
      </c>
      <c r="B72" s="226">
        <v>13125</v>
      </c>
      <c r="C72" s="226">
        <v>4012</v>
      </c>
      <c r="D72" s="226">
        <v>6854</v>
      </c>
      <c r="E72" s="226">
        <v>8421</v>
      </c>
      <c r="F72" s="226">
        <v>4421</v>
      </c>
      <c r="G72" s="226">
        <v>12858</v>
      </c>
      <c r="H72" s="226">
        <v>13024</v>
      </c>
      <c r="I72" s="226">
        <v>2621</v>
      </c>
      <c r="J72" s="226">
        <v>9102</v>
      </c>
      <c r="K72" s="226">
        <v>2493</v>
      </c>
      <c r="L72" s="226">
        <v>18541</v>
      </c>
      <c r="M72" s="226">
        <v>1914</v>
      </c>
      <c r="N72" s="227">
        <f t="shared" si="0"/>
        <v>97386</v>
      </c>
      <c r="O72" s="189"/>
      <c r="P72" s="96"/>
      <c r="Q72" s="190"/>
      <c r="R72" s="47"/>
      <c r="S72" s="47"/>
      <c r="T72" s="47"/>
      <c r="U72" s="219"/>
      <c r="V72" s="219"/>
      <c r="W72" s="219"/>
      <c r="X72" s="220"/>
      <c r="Y72" s="220"/>
      <c r="Z72" s="220"/>
      <c r="AA72" s="221"/>
      <c r="AB72" s="222"/>
      <c r="AC72" s="222"/>
    </row>
    <row r="73" spans="1:29" s="34" customFormat="1" ht="33.75" customHeight="1" x14ac:dyDescent="0.45">
      <c r="A73" s="225" t="s">
        <v>56</v>
      </c>
      <c r="B73" s="226">
        <v>32180</v>
      </c>
      <c r="C73" s="226">
        <v>28954</v>
      </c>
      <c r="D73" s="226">
        <v>23121</v>
      </c>
      <c r="E73" s="226">
        <v>23102</v>
      </c>
      <c r="F73" s="226">
        <v>24989</v>
      </c>
      <c r="G73" s="226">
        <v>28995</v>
      </c>
      <c r="H73" s="226">
        <v>25244</v>
      </c>
      <c r="I73" s="226">
        <v>24804</v>
      </c>
      <c r="J73" s="226">
        <v>28414</v>
      </c>
      <c r="K73" s="226">
        <v>22061</v>
      </c>
      <c r="L73" s="226">
        <v>44214</v>
      </c>
      <c r="M73" s="226">
        <v>19641</v>
      </c>
      <c r="N73" s="227">
        <f t="shared" si="0"/>
        <v>325719</v>
      </c>
      <c r="O73" s="189"/>
      <c r="P73" s="96"/>
      <c r="Q73" s="190"/>
      <c r="R73" s="47"/>
      <c r="S73" s="47"/>
      <c r="T73" s="47"/>
      <c r="U73" s="219"/>
      <c r="V73" s="219"/>
      <c r="W73" s="219"/>
      <c r="X73" s="220"/>
      <c r="Y73" s="220"/>
      <c r="Z73" s="220"/>
      <c r="AA73" s="221"/>
      <c r="AB73" s="222"/>
      <c r="AC73" s="222"/>
    </row>
    <row r="74" spans="1:29" s="34" customFormat="1" ht="35.25" customHeight="1" thickBot="1" x14ac:dyDescent="0.5">
      <c r="A74" s="233" t="s">
        <v>44</v>
      </c>
      <c r="B74" s="234">
        <f t="shared" ref="B74:N74" si="1">SUM(B12:B73)</f>
        <v>762054.99398230086</v>
      </c>
      <c r="C74" s="234">
        <f t="shared" si="1"/>
        <v>376426.88345517509</v>
      </c>
      <c r="D74" s="234">
        <f t="shared" si="1"/>
        <v>209819.5668718738</v>
      </c>
      <c r="E74" s="234">
        <f t="shared" si="1"/>
        <v>509913.96</v>
      </c>
      <c r="F74" s="234">
        <f t="shared" si="1"/>
        <v>797528.69</v>
      </c>
      <c r="G74" s="234">
        <f t="shared" si="1"/>
        <v>725671.43949365139</v>
      </c>
      <c r="H74" s="234">
        <f t="shared" si="1"/>
        <v>450237.196</v>
      </c>
      <c r="I74" s="234">
        <f t="shared" si="1"/>
        <v>404955.17158984224</v>
      </c>
      <c r="J74" s="234">
        <f t="shared" si="1"/>
        <v>361020.18400000001</v>
      </c>
      <c r="K74" s="234">
        <f t="shared" si="1"/>
        <v>185645.554</v>
      </c>
      <c r="L74" s="234">
        <f t="shared" si="1"/>
        <v>359262.51137437474</v>
      </c>
      <c r="M74" s="234">
        <f t="shared" si="1"/>
        <v>902194.84923278179</v>
      </c>
      <c r="N74" s="235">
        <f t="shared" si="1"/>
        <v>6044731</v>
      </c>
      <c r="O74" s="189"/>
      <c r="P74" s="96"/>
      <c r="Q74" s="190"/>
      <c r="R74" s="47"/>
      <c r="S74" s="47"/>
      <c r="T74" s="47"/>
      <c r="U74" s="219"/>
      <c r="V74" s="219"/>
      <c r="W74" s="219"/>
      <c r="X74" s="220"/>
      <c r="Y74" s="220"/>
      <c r="Z74" s="220"/>
      <c r="AA74" s="221"/>
      <c r="AB74" s="222"/>
      <c r="AC74" s="222"/>
    </row>
    <row r="75" spans="1:29" ht="25.5" customHeight="1" x14ac:dyDescent="0.45">
      <c r="A75" s="21" t="s">
        <v>57</v>
      </c>
      <c r="B75" s="22"/>
      <c r="C75" s="22"/>
      <c r="D75" s="22"/>
      <c r="E75" s="22"/>
      <c r="F75" s="22"/>
      <c r="G75" s="22" t="s">
        <v>58</v>
      </c>
      <c r="H75" s="22"/>
      <c r="I75" s="176"/>
      <c r="J75" s="176"/>
      <c r="K75" s="176"/>
      <c r="L75" s="176"/>
      <c r="M75" s="176"/>
      <c r="N75" s="176"/>
      <c r="O75" s="189"/>
      <c r="P75" s="96"/>
      <c r="Q75" s="190"/>
      <c r="R75" s="47"/>
      <c r="S75" s="47"/>
      <c r="T75" s="47"/>
      <c r="U75" s="219"/>
      <c r="V75" s="219"/>
      <c r="W75" s="219"/>
      <c r="X75" s="220"/>
      <c r="Y75" s="220"/>
      <c r="Z75" s="220"/>
      <c r="AA75" s="221"/>
      <c r="AB75" s="222"/>
      <c r="AC75" s="222"/>
    </row>
    <row r="76" spans="1:29" ht="19.5" customHeight="1" x14ac:dyDescent="0.45">
      <c r="A76" s="21" t="s">
        <v>174</v>
      </c>
      <c r="B76" s="22"/>
      <c r="C76" s="22"/>
      <c r="D76" s="22"/>
      <c r="E76" s="22"/>
      <c r="F76" s="22"/>
      <c r="G76" s="22"/>
      <c r="H76" s="22"/>
      <c r="I76" s="176"/>
      <c r="J76" s="176"/>
      <c r="K76" s="176"/>
      <c r="L76" s="176"/>
      <c r="M76" s="176"/>
      <c r="N76" s="176"/>
      <c r="O76" s="189"/>
      <c r="P76" s="96"/>
      <c r="Q76" s="190"/>
      <c r="R76" s="47"/>
      <c r="S76" s="47"/>
      <c r="T76" s="47"/>
      <c r="U76" s="219"/>
      <c r="V76" s="219"/>
      <c r="W76" s="219"/>
      <c r="X76" s="220"/>
      <c r="Y76" s="220"/>
      <c r="Z76" s="220"/>
      <c r="AA76" s="221"/>
      <c r="AB76" s="222"/>
      <c r="AC76" s="222"/>
    </row>
    <row r="77" spans="1:29" ht="19.5" customHeight="1" x14ac:dyDescent="0.45">
      <c r="A77" s="23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89"/>
      <c r="P77" s="96"/>
      <c r="Q77" s="190"/>
      <c r="R77" s="47"/>
      <c r="S77" s="47"/>
      <c r="T77" s="47"/>
      <c r="U77" s="219"/>
      <c r="V77" s="219"/>
      <c r="W77" s="219"/>
      <c r="X77" s="220"/>
      <c r="Y77" s="220"/>
      <c r="Z77" s="220"/>
      <c r="AA77" s="221"/>
      <c r="AB77" s="222"/>
      <c r="AC77" s="222"/>
    </row>
    <row r="78" spans="1:29" ht="19.5" customHeight="1" x14ac:dyDescent="0.45">
      <c r="A78" s="23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89"/>
      <c r="P78" s="96"/>
      <c r="Q78" s="190"/>
      <c r="R78" s="47"/>
      <c r="S78" s="47"/>
      <c r="T78" s="47"/>
      <c r="U78" s="219"/>
      <c r="V78" s="219"/>
      <c r="W78" s="219"/>
      <c r="X78" s="220"/>
      <c r="Y78" s="220"/>
      <c r="Z78" s="220"/>
      <c r="AA78" s="221"/>
      <c r="AB78" s="222"/>
      <c r="AC78" s="222"/>
    </row>
    <row r="79" spans="1:29" ht="19.5" customHeight="1" x14ac:dyDescent="0.45">
      <c r="A79" s="23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89"/>
      <c r="P79" s="96"/>
      <c r="Q79" s="190"/>
      <c r="R79" s="47"/>
      <c r="S79" s="47"/>
      <c r="T79" s="47"/>
      <c r="U79" s="219"/>
      <c r="V79" s="219"/>
      <c r="W79" s="219"/>
      <c r="X79" s="220"/>
      <c r="Y79" s="220"/>
      <c r="Z79" s="220"/>
      <c r="AA79" s="221"/>
      <c r="AB79" s="222"/>
      <c r="AC79" s="222"/>
    </row>
    <row r="80" spans="1:29" x14ac:dyDescent="0.4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12"/>
      <c r="P80" s="213"/>
      <c r="Q80" s="97"/>
      <c r="R80" s="51"/>
      <c r="S80" s="51"/>
    </row>
    <row r="81" spans="1:19" x14ac:dyDescent="0.4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12"/>
      <c r="P81" s="213"/>
      <c r="Q81" s="97"/>
      <c r="R81" s="51"/>
      <c r="S81" s="51"/>
    </row>
    <row r="82" spans="1:19" x14ac:dyDescent="0.4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12"/>
      <c r="P82" s="213"/>
      <c r="Q82" s="97"/>
      <c r="R82" s="51"/>
      <c r="S82" s="51"/>
    </row>
    <row r="83" spans="1:19" x14ac:dyDescent="0.4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12"/>
      <c r="P83" s="213"/>
      <c r="Q83" s="97"/>
      <c r="R83" s="51"/>
      <c r="S83" s="51"/>
    </row>
    <row r="84" spans="1:19" x14ac:dyDescent="0.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12"/>
      <c r="P84" s="213"/>
      <c r="Q84" s="97"/>
      <c r="R84" s="51"/>
      <c r="S84" s="51"/>
    </row>
    <row r="85" spans="1:19" x14ac:dyDescent="0.4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12"/>
      <c r="P85" s="213"/>
      <c r="Q85" s="97"/>
      <c r="R85" s="51"/>
      <c r="S85" s="51"/>
    </row>
    <row r="86" spans="1:19" x14ac:dyDescent="0.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12"/>
      <c r="P86" s="213"/>
      <c r="Q86" s="97"/>
      <c r="R86" s="51"/>
      <c r="S86" s="51"/>
    </row>
    <row r="87" spans="1:19" x14ac:dyDescent="0.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12"/>
      <c r="P87" s="213"/>
      <c r="Q87" s="97"/>
      <c r="R87" s="51"/>
      <c r="S87" s="51"/>
    </row>
    <row r="88" spans="1:19" x14ac:dyDescent="0.4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12"/>
      <c r="P88" s="213"/>
      <c r="Q88" s="97"/>
      <c r="R88" s="51"/>
      <c r="S88" s="51"/>
    </row>
    <row r="89" spans="1:19" x14ac:dyDescent="0.4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12"/>
      <c r="P89" s="213"/>
      <c r="Q89" s="97"/>
      <c r="R89" s="51"/>
      <c r="S89" s="51"/>
    </row>
    <row r="90" spans="1:19" x14ac:dyDescent="0.4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12"/>
      <c r="P90" s="213"/>
      <c r="Q90" s="97"/>
      <c r="R90" s="51"/>
      <c r="S90" s="51"/>
    </row>
    <row r="91" spans="1:19" x14ac:dyDescent="0.4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12"/>
      <c r="P91" s="213"/>
      <c r="Q91" s="97"/>
      <c r="R91" s="51"/>
      <c r="S91" s="51"/>
    </row>
    <row r="92" spans="1:19" x14ac:dyDescent="0.4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12"/>
      <c r="P92" s="213"/>
      <c r="Q92" s="97"/>
      <c r="R92" s="51"/>
      <c r="S92" s="51"/>
    </row>
    <row r="93" spans="1:19" x14ac:dyDescent="0.4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12"/>
      <c r="P93" s="213"/>
      <c r="Q93" s="97"/>
      <c r="R93" s="51"/>
      <c r="S93" s="51"/>
    </row>
    <row r="94" spans="1:19" x14ac:dyDescent="0.4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12"/>
      <c r="P94" s="213"/>
      <c r="Q94" s="97"/>
      <c r="R94" s="51"/>
      <c r="S94" s="51"/>
    </row>
    <row r="95" spans="1:19" x14ac:dyDescent="0.4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12"/>
      <c r="P95" s="213"/>
      <c r="Q95" s="97"/>
      <c r="R95" s="51"/>
      <c r="S95" s="51"/>
    </row>
    <row r="96" spans="1:19" x14ac:dyDescent="0.4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12"/>
      <c r="P96" s="213"/>
      <c r="Q96" s="97"/>
      <c r="R96" s="51"/>
      <c r="S96" s="51"/>
    </row>
    <row r="97" spans="1:19" x14ac:dyDescent="0.4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12"/>
      <c r="P97" s="213"/>
      <c r="Q97" s="97"/>
      <c r="R97" s="51"/>
      <c r="S97" s="51"/>
    </row>
    <row r="98" spans="1:19" x14ac:dyDescent="0.4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12"/>
      <c r="P98" s="213"/>
      <c r="Q98" s="97"/>
      <c r="R98" s="51"/>
      <c r="S98" s="51"/>
    </row>
    <row r="99" spans="1:19" x14ac:dyDescent="0.4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12"/>
      <c r="P99" s="213"/>
      <c r="Q99" s="97"/>
      <c r="R99" s="51"/>
      <c r="S99" s="51"/>
    </row>
    <row r="100" spans="1:19" x14ac:dyDescent="0.4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12"/>
      <c r="P100" s="213"/>
      <c r="Q100" s="97"/>
      <c r="R100" s="51"/>
      <c r="S100" s="51"/>
    </row>
    <row r="101" spans="1:19" x14ac:dyDescent="0.4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12"/>
      <c r="P101" s="213"/>
      <c r="Q101" s="97"/>
      <c r="R101" s="51"/>
      <c r="S101" s="51"/>
    </row>
    <row r="102" spans="1:19" x14ac:dyDescent="0.4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3" spans="1:19" x14ac:dyDescent="0.4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9" x14ac:dyDescent="0.4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9" x14ac:dyDescent="0.4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9" x14ac:dyDescent="0.4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9" x14ac:dyDescent="0.4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</row>
    <row r="108" spans="1:19" x14ac:dyDescent="0.4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</row>
    <row r="109" spans="1:19" x14ac:dyDescent="0.4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</row>
    <row r="110" spans="1:19" x14ac:dyDescent="0.4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</row>
    <row r="111" spans="1:19" x14ac:dyDescent="0.4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</row>
  </sheetData>
  <mergeCells count="2">
    <mergeCell ref="A7:N7"/>
    <mergeCell ref="A8:N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240"/>
  <sheetViews>
    <sheetView zoomScale="55" zoomScaleNormal="55" workbookViewId="0">
      <selection activeCell="A32" sqref="A32:XFD32"/>
    </sheetView>
  </sheetViews>
  <sheetFormatPr baseColWidth="10" defaultColWidth="11.42578125" defaultRowHeight="12.75" x14ac:dyDescent="0.2"/>
  <cols>
    <col min="1" max="13" width="23.7109375" style="36" customWidth="1"/>
    <col min="14" max="14" width="26.42578125" style="36" customWidth="1"/>
    <col min="15" max="15" width="6.140625" style="48" customWidth="1"/>
    <col min="16" max="16" width="4.28515625" style="48" customWidth="1"/>
    <col min="17" max="17" width="24.7109375" style="48" customWidth="1"/>
    <col min="18" max="18" width="20.28515625" style="48" customWidth="1"/>
    <col min="19" max="34" width="11.42578125" style="48"/>
    <col min="35" max="16384" width="11.42578125" style="36"/>
  </cols>
  <sheetData>
    <row r="1" spans="1:34" s="48" customFormat="1" x14ac:dyDescent="0.2"/>
    <row r="2" spans="1:34" s="48" customFormat="1" x14ac:dyDescent="0.2"/>
    <row r="3" spans="1:34" s="48" customFormat="1" x14ac:dyDescent="0.2"/>
    <row r="4" spans="1:34" s="48" customFormat="1" x14ac:dyDescent="0.2"/>
    <row r="5" spans="1:34" s="48" customFormat="1" x14ac:dyDescent="0.2"/>
    <row r="6" spans="1:34" s="48" customFormat="1" x14ac:dyDescent="0.2"/>
    <row r="7" spans="1:34" ht="22.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34" ht="18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</row>
    <row r="9" spans="1:34" ht="15.7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</row>
    <row r="10" spans="1:34" ht="36.75" customHeight="1" x14ac:dyDescent="0.45">
      <c r="A10" s="318" t="s">
        <v>161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</row>
    <row r="11" spans="1:34" ht="28.5" x14ac:dyDescent="0.45">
      <c r="A11" s="318" t="s">
        <v>73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</row>
    <row r="12" spans="1:34" ht="16.5" customHeight="1" thickBot="1" x14ac:dyDescent="0.4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34" ht="19.5" hidden="1" thickBo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34" s="34" customFormat="1" ht="31.5" customHeight="1" x14ac:dyDescent="0.35">
      <c r="A14" s="26" t="s">
        <v>60</v>
      </c>
      <c r="B14" s="27" t="s">
        <v>2</v>
      </c>
      <c r="C14" s="27" t="s">
        <v>3</v>
      </c>
      <c r="D14" s="27" t="s">
        <v>4</v>
      </c>
      <c r="E14" s="27" t="s">
        <v>5</v>
      </c>
      <c r="F14" s="27" t="s">
        <v>6</v>
      </c>
      <c r="G14" s="27" t="s">
        <v>7</v>
      </c>
      <c r="H14" s="27" t="s">
        <v>8</v>
      </c>
      <c r="I14" s="27" t="s">
        <v>9</v>
      </c>
      <c r="J14" s="27" t="s">
        <v>10</v>
      </c>
      <c r="K14" s="27" t="s">
        <v>11</v>
      </c>
      <c r="L14" s="27" t="s">
        <v>12</v>
      </c>
      <c r="M14" s="27" t="s">
        <v>13</v>
      </c>
      <c r="N14" s="28" t="s">
        <v>14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34" customFormat="1" ht="33.75" customHeight="1" x14ac:dyDescent="0.35">
      <c r="A15" s="6" t="s">
        <v>61</v>
      </c>
      <c r="B15" s="15">
        <v>518938</v>
      </c>
      <c r="C15" s="15">
        <v>205968</v>
      </c>
      <c r="D15" s="15">
        <v>21545</v>
      </c>
      <c r="E15" s="15">
        <v>258785</v>
      </c>
      <c r="F15" s="15">
        <v>326890</v>
      </c>
      <c r="G15" s="15">
        <v>284352</v>
      </c>
      <c r="H15" s="15">
        <v>296858</v>
      </c>
      <c r="I15" s="15">
        <v>200122</v>
      </c>
      <c r="J15" s="15">
        <v>82283</v>
      </c>
      <c r="K15" s="15">
        <v>10640</v>
      </c>
      <c r="L15" s="15">
        <v>85851</v>
      </c>
      <c r="M15" s="138">
        <v>458446.39999999991</v>
      </c>
      <c r="N15" s="16">
        <f>SUM(B15:M15)</f>
        <v>2750678.4</v>
      </c>
      <c r="O15" s="22"/>
      <c r="P15" s="22"/>
      <c r="Q15" s="214"/>
      <c r="R15" s="214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34" customFormat="1" ht="33.75" customHeight="1" x14ac:dyDescent="0.35">
      <c r="A16" s="6" t="s">
        <v>62</v>
      </c>
      <c r="B16" s="15">
        <v>28321</v>
      </c>
      <c r="C16" s="15">
        <v>23533</v>
      </c>
      <c r="D16" s="15">
        <v>30055</v>
      </c>
      <c r="E16" s="15">
        <v>44521</v>
      </c>
      <c r="F16" s="15">
        <v>81459</v>
      </c>
      <c r="G16" s="15">
        <v>64251</v>
      </c>
      <c r="H16" s="15">
        <v>47835</v>
      </c>
      <c r="I16" s="15">
        <v>29806</v>
      </c>
      <c r="J16" s="15">
        <v>27135</v>
      </c>
      <c r="K16" s="15">
        <v>26607</v>
      </c>
      <c r="L16" s="15">
        <v>18679</v>
      </c>
      <c r="M16" s="138">
        <v>30398.544000000053</v>
      </c>
      <c r="N16" s="16">
        <f t="shared" ref="N16:N76" si="0">SUM(B16:M16)</f>
        <v>452600.54400000005</v>
      </c>
      <c r="O16" s="22"/>
      <c r="P16" s="22"/>
      <c r="Q16" s="214"/>
      <c r="R16" s="214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s="34" customFormat="1" ht="33.75" customHeight="1" x14ac:dyDescent="0.35">
      <c r="A17" s="6" t="s">
        <v>15</v>
      </c>
      <c r="B17" s="15">
        <v>112</v>
      </c>
      <c r="C17" s="15">
        <v>75</v>
      </c>
      <c r="D17" s="15">
        <v>56</v>
      </c>
      <c r="E17" s="15">
        <v>245</v>
      </c>
      <c r="F17" s="15">
        <v>379</v>
      </c>
      <c r="G17" s="15">
        <v>0</v>
      </c>
      <c r="H17" s="15">
        <v>0</v>
      </c>
      <c r="I17" s="15">
        <v>0</v>
      </c>
      <c r="J17" s="15">
        <v>125</v>
      </c>
      <c r="K17" s="15">
        <v>0</v>
      </c>
      <c r="L17" s="15">
        <v>0</v>
      </c>
      <c r="M17" s="138">
        <v>85</v>
      </c>
      <c r="N17" s="16">
        <f t="shared" si="0"/>
        <v>1077</v>
      </c>
      <c r="O17" s="22"/>
      <c r="P17" s="22"/>
      <c r="Q17" s="214"/>
      <c r="R17" s="214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s="34" customFormat="1" ht="33.75" customHeight="1" x14ac:dyDescent="0.35">
      <c r="A18" s="6" t="s">
        <v>16</v>
      </c>
      <c r="B18" s="15">
        <v>599</v>
      </c>
      <c r="C18" s="15">
        <v>721</v>
      </c>
      <c r="D18" s="15">
        <v>265</v>
      </c>
      <c r="E18" s="15">
        <v>458</v>
      </c>
      <c r="F18" s="15">
        <v>1468.1</v>
      </c>
      <c r="G18" s="15">
        <v>25132</v>
      </c>
      <c r="H18" s="15">
        <v>9298</v>
      </c>
      <c r="I18" s="15">
        <v>1538</v>
      </c>
      <c r="J18" s="15">
        <v>1068</v>
      </c>
      <c r="K18" s="15">
        <v>1337</v>
      </c>
      <c r="L18" s="15">
        <v>2021</v>
      </c>
      <c r="M18" s="138">
        <v>439.05099999999948</v>
      </c>
      <c r="N18" s="16">
        <f>SUM(B18:M18)</f>
        <v>44344.150999999998</v>
      </c>
      <c r="O18" s="22"/>
      <c r="P18" s="22"/>
      <c r="Q18" s="214"/>
      <c r="R18" s="214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34" customFormat="1" ht="33.75" customHeight="1" x14ac:dyDescent="0.35">
      <c r="A19" s="6" t="s">
        <v>48</v>
      </c>
      <c r="B19" s="15">
        <v>4621</v>
      </c>
      <c r="C19" s="15">
        <v>5998</v>
      </c>
      <c r="D19" s="15">
        <v>5642</v>
      </c>
      <c r="E19" s="15">
        <v>4580</v>
      </c>
      <c r="F19" s="15">
        <v>7120.7300000000005</v>
      </c>
      <c r="G19" s="15">
        <v>2708</v>
      </c>
      <c r="H19" s="15">
        <v>5152</v>
      </c>
      <c r="I19" s="15">
        <v>3266</v>
      </c>
      <c r="J19" s="15">
        <v>7943</v>
      </c>
      <c r="K19" s="15">
        <v>5538</v>
      </c>
      <c r="L19" s="15">
        <v>1052</v>
      </c>
      <c r="M19" s="138">
        <v>1340.5182499999937</v>
      </c>
      <c r="N19" s="16">
        <f t="shared" si="0"/>
        <v>54961.24824999999</v>
      </c>
      <c r="O19" s="22"/>
      <c r="P19" s="22"/>
      <c r="Q19" s="214"/>
      <c r="R19" s="214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34" customFormat="1" ht="33.75" customHeight="1" x14ac:dyDescent="0.35">
      <c r="A20" s="6" t="s">
        <v>63</v>
      </c>
      <c r="B20" s="15">
        <v>14522</v>
      </c>
      <c r="C20" s="15">
        <v>4215</v>
      </c>
      <c r="D20" s="15">
        <v>2854</v>
      </c>
      <c r="E20" s="15">
        <v>13545</v>
      </c>
      <c r="F20" s="15">
        <v>5451</v>
      </c>
      <c r="G20" s="15">
        <v>8661</v>
      </c>
      <c r="H20" s="15">
        <v>2271</v>
      </c>
      <c r="I20" s="15">
        <v>3409</v>
      </c>
      <c r="J20" s="15">
        <v>8081</v>
      </c>
      <c r="K20" s="15">
        <v>14983</v>
      </c>
      <c r="L20" s="15">
        <v>136187</v>
      </c>
      <c r="M20" s="139">
        <v>70679.070000000007</v>
      </c>
      <c r="N20" s="16">
        <f t="shared" si="0"/>
        <v>284858.07</v>
      </c>
      <c r="O20" s="22"/>
      <c r="P20" s="22"/>
      <c r="Q20" s="214"/>
      <c r="R20" s="214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</row>
    <row r="21" spans="1:34" s="34" customFormat="1" ht="33.75" customHeight="1" x14ac:dyDescent="0.35">
      <c r="A21" s="6" t="s">
        <v>17</v>
      </c>
      <c r="B21" s="15">
        <v>32105</v>
      </c>
      <c r="C21" s="15">
        <v>4012</v>
      </c>
      <c r="D21" s="15">
        <v>2456</v>
      </c>
      <c r="E21" s="15">
        <v>26542</v>
      </c>
      <c r="F21" s="15">
        <v>26575</v>
      </c>
      <c r="G21" s="15">
        <v>27790</v>
      </c>
      <c r="H21" s="15">
        <v>2250</v>
      </c>
      <c r="I21" s="15">
        <v>4332</v>
      </c>
      <c r="J21" s="15">
        <v>24435</v>
      </c>
      <c r="K21" s="15">
        <v>39405</v>
      </c>
      <c r="L21" s="15">
        <v>55588</v>
      </c>
      <c r="M21" s="139">
        <v>80737.2</v>
      </c>
      <c r="N21" s="16">
        <f t="shared" si="0"/>
        <v>326227.20000000001</v>
      </c>
      <c r="O21" s="22"/>
      <c r="P21" s="22"/>
      <c r="Q21" s="214"/>
      <c r="R21" s="214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1:34" s="34" customFormat="1" ht="33.75" customHeight="1" x14ac:dyDescent="0.35">
      <c r="A22" s="6" t="s">
        <v>18</v>
      </c>
      <c r="B22" s="15">
        <v>501</v>
      </c>
      <c r="C22" s="15">
        <v>316</v>
      </c>
      <c r="D22" s="15">
        <v>312</v>
      </c>
      <c r="E22" s="15">
        <v>821</v>
      </c>
      <c r="F22" s="15">
        <v>324</v>
      </c>
      <c r="G22" s="15">
        <v>465</v>
      </c>
      <c r="H22" s="15">
        <v>630</v>
      </c>
      <c r="I22" s="15">
        <v>295</v>
      </c>
      <c r="J22" s="15">
        <v>698</v>
      </c>
      <c r="K22" s="15">
        <v>580</v>
      </c>
      <c r="L22" s="15">
        <v>687</v>
      </c>
      <c r="M22" s="139">
        <v>506.61000000000058</v>
      </c>
      <c r="N22" s="16">
        <f t="shared" si="0"/>
        <v>6135.6100000000006</v>
      </c>
      <c r="O22" s="22"/>
      <c r="P22" s="22"/>
      <c r="Q22" s="214"/>
      <c r="R22" s="214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</row>
    <row r="23" spans="1:34" s="34" customFormat="1" ht="33.75" customHeight="1" x14ac:dyDescent="0.35">
      <c r="A23" s="6" t="s">
        <v>64</v>
      </c>
      <c r="B23" s="15">
        <v>7244</v>
      </c>
      <c r="C23" s="15">
        <v>4985</v>
      </c>
      <c r="D23" s="15">
        <v>7854</v>
      </c>
      <c r="E23" s="15">
        <v>38754</v>
      </c>
      <c r="F23" s="15">
        <v>40638</v>
      </c>
      <c r="G23" s="15">
        <v>40888.5</v>
      </c>
      <c r="H23" s="15">
        <v>22181</v>
      </c>
      <c r="I23" s="15">
        <v>10191</v>
      </c>
      <c r="J23" s="15">
        <v>7283</v>
      </c>
      <c r="K23" s="15">
        <v>4006</v>
      </c>
      <c r="L23" s="15">
        <v>3579</v>
      </c>
      <c r="M23" s="139">
        <v>5628.1050000000105</v>
      </c>
      <c r="N23" s="16">
        <f t="shared" si="0"/>
        <v>193231.60500000001</v>
      </c>
      <c r="O23" s="22"/>
      <c r="P23" s="22"/>
      <c r="Q23" s="214"/>
      <c r="R23" s="214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s="34" customFormat="1" ht="33.75" customHeight="1" x14ac:dyDescent="0.35">
      <c r="A24" s="6" t="s">
        <v>74</v>
      </c>
      <c r="B24" s="15">
        <v>130</v>
      </c>
      <c r="C24" s="15">
        <v>122</v>
      </c>
      <c r="D24" s="15">
        <v>256</v>
      </c>
      <c r="E24" s="15">
        <v>24</v>
      </c>
      <c r="F24" s="15">
        <v>55</v>
      </c>
      <c r="G24" s="15">
        <v>40</v>
      </c>
      <c r="H24" s="15">
        <v>266</v>
      </c>
      <c r="I24" s="15">
        <v>27</v>
      </c>
      <c r="J24" s="15">
        <v>150</v>
      </c>
      <c r="K24" s="15">
        <v>105</v>
      </c>
      <c r="L24" s="15">
        <v>146</v>
      </c>
      <c r="M24" s="139">
        <v>101</v>
      </c>
      <c r="N24" s="16">
        <f t="shared" si="0"/>
        <v>1422</v>
      </c>
      <c r="O24" s="22"/>
      <c r="P24" s="22"/>
      <c r="Q24" s="214"/>
      <c r="R24" s="214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s="34" customFormat="1" ht="33.75" customHeight="1" x14ac:dyDescent="0.35">
      <c r="A25" s="6" t="s">
        <v>19</v>
      </c>
      <c r="B25" s="15">
        <v>12541</v>
      </c>
      <c r="C25" s="15">
        <v>9214</v>
      </c>
      <c r="D25" s="15">
        <v>8543</v>
      </c>
      <c r="E25" s="15">
        <v>6592</v>
      </c>
      <c r="F25" s="15">
        <v>9353.1500000000015</v>
      </c>
      <c r="G25" s="15">
        <v>8020</v>
      </c>
      <c r="H25" s="15">
        <v>11987</v>
      </c>
      <c r="I25" s="15">
        <v>11567</v>
      </c>
      <c r="J25" s="15">
        <v>9316</v>
      </c>
      <c r="K25" s="15">
        <v>17182</v>
      </c>
      <c r="L25" s="15">
        <v>13998</v>
      </c>
      <c r="M25" s="139">
        <v>8281.9205000000075</v>
      </c>
      <c r="N25" s="16">
        <f t="shared" si="0"/>
        <v>126595.0705</v>
      </c>
      <c r="O25" s="22"/>
      <c r="P25" s="22"/>
      <c r="Q25" s="214"/>
      <c r="R25" s="214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s="34" customFormat="1" ht="33.75" customHeight="1" x14ac:dyDescent="0.35">
      <c r="A26" s="6" t="s">
        <v>20</v>
      </c>
      <c r="B26" s="15">
        <v>5687</v>
      </c>
      <c r="C26" s="15">
        <v>7014</v>
      </c>
      <c r="D26" s="15">
        <v>7121</v>
      </c>
      <c r="E26" s="15">
        <v>4321</v>
      </c>
      <c r="F26" s="15">
        <v>6783</v>
      </c>
      <c r="G26" s="15">
        <v>4591</v>
      </c>
      <c r="H26" s="15">
        <v>5242</v>
      </c>
      <c r="I26" s="15">
        <v>3229</v>
      </c>
      <c r="J26" s="15">
        <v>2522</v>
      </c>
      <c r="K26" s="15">
        <v>2844</v>
      </c>
      <c r="L26" s="15">
        <v>2874</v>
      </c>
      <c r="M26" s="139">
        <v>5745.0800000000017</v>
      </c>
      <c r="N26" s="16">
        <f t="shared" si="0"/>
        <v>57973.08</v>
      </c>
      <c r="O26" s="22"/>
      <c r="P26" s="22"/>
      <c r="Q26" s="214"/>
      <c r="R26" s="214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s="34" customFormat="1" ht="33.75" customHeight="1" x14ac:dyDescent="0.35">
      <c r="A27" s="6" t="s">
        <v>21</v>
      </c>
      <c r="B27" s="15">
        <v>4559</v>
      </c>
      <c r="C27" s="15">
        <v>3911</v>
      </c>
      <c r="D27" s="15">
        <v>4752</v>
      </c>
      <c r="E27" s="15">
        <v>3630</v>
      </c>
      <c r="F27" s="15">
        <v>6503</v>
      </c>
      <c r="G27" s="15">
        <v>4192</v>
      </c>
      <c r="H27" s="15">
        <v>3491</v>
      </c>
      <c r="I27" s="15">
        <v>3517</v>
      </c>
      <c r="J27" s="15">
        <v>1319</v>
      </c>
      <c r="K27" s="15">
        <v>1538</v>
      </c>
      <c r="L27" s="15">
        <v>4543</v>
      </c>
      <c r="M27" s="139">
        <v>2936.8500000000058</v>
      </c>
      <c r="N27" s="16">
        <f t="shared" si="0"/>
        <v>44891.850000000006</v>
      </c>
      <c r="O27" s="22"/>
      <c r="P27" s="22"/>
      <c r="Q27" s="214"/>
      <c r="R27" s="214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s="34" customFormat="1" ht="33.75" customHeight="1" x14ac:dyDescent="0.35">
      <c r="A28" s="6" t="s">
        <v>49</v>
      </c>
      <c r="B28" s="15">
        <v>5278</v>
      </c>
      <c r="C28" s="15">
        <v>5221</v>
      </c>
      <c r="D28" s="15">
        <v>5899</v>
      </c>
      <c r="E28" s="15">
        <v>5421</v>
      </c>
      <c r="F28" s="15">
        <v>7123</v>
      </c>
      <c r="G28" s="15">
        <v>9127</v>
      </c>
      <c r="H28" s="15">
        <v>7623</v>
      </c>
      <c r="I28" s="15">
        <v>5343</v>
      </c>
      <c r="J28" s="15">
        <v>3872</v>
      </c>
      <c r="K28" s="15">
        <v>5578</v>
      </c>
      <c r="L28" s="15">
        <v>5771</v>
      </c>
      <c r="M28" s="139">
        <v>3975.3600000000006</v>
      </c>
      <c r="N28" s="16">
        <f t="shared" si="0"/>
        <v>70231.360000000001</v>
      </c>
      <c r="O28" s="22"/>
      <c r="P28" s="22"/>
      <c r="Q28" s="214"/>
      <c r="R28" s="214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s="34" customFormat="1" ht="33.75" customHeight="1" x14ac:dyDescent="0.35">
      <c r="A29" s="6" t="s">
        <v>22</v>
      </c>
      <c r="B29" s="15">
        <v>19618</v>
      </c>
      <c r="C29" s="15">
        <v>23211</v>
      </c>
      <c r="D29" s="15">
        <v>25214</v>
      </c>
      <c r="E29" s="15">
        <v>24244</v>
      </c>
      <c r="F29" s="15">
        <v>27852</v>
      </c>
      <c r="G29" s="15">
        <v>33994</v>
      </c>
      <c r="H29" s="15">
        <v>25518</v>
      </c>
      <c r="I29" s="15">
        <v>28678</v>
      </c>
      <c r="J29" s="15">
        <v>36359</v>
      </c>
      <c r="K29" s="15">
        <v>20898</v>
      </c>
      <c r="L29" s="15">
        <v>18854</v>
      </c>
      <c r="M29" s="139">
        <v>17066.400000000023</v>
      </c>
      <c r="N29" s="16">
        <f t="shared" si="0"/>
        <v>301506.40000000002</v>
      </c>
      <c r="O29" s="22"/>
      <c r="P29" s="22"/>
      <c r="Q29" s="214"/>
      <c r="R29" s="214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s="34" customFormat="1" ht="33.75" customHeight="1" x14ac:dyDescent="0.35">
      <c r="A30" s="6" t="s">
        <v>75</v>
      </c>
      <c r="B30" s="15">
        <v>310</v>
      </c>
      <c r="C30" s="15">
        <v>366</v>
      </c>
      <c r="D30" s="15">
        <v>799</v>
      </c>
      <c r="E30" s="15">
        <v>275</v>
      </c>
      <c r="F30" s="15">
        <v>571</v>
      </c>
      <c r="G30" s="15">
        <v>466</v>
      </c>
      <c r="H30" s="15">
        <v>375</v>
      </c>
      <c r="I30" s="15">
        <v>241</v>
      </c>
      <c r="J30" s="15">
        <v>285</v>
      </c>
      <c r="K30" s="15">
        <v>240</v>
      </c>
      <c r="L30" s="15">
        <v>130</v>
      </c>
      <c r="M30" s="139">
        <v>292.900000000001</v>
      </c>
      <c r="N30" s="16">
        <f t="shared" si="0"/>
        <v>4350.9000000000015</v>
      </c>
      <c r="O30" s="22"/>
      <c r="P30" s="22"/>
      <c r="Q30" s="214"/>
      <c r="R30" s="214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s="34" customFormat="1" ht="33.75" customHeight="1" x14ac:dyDescent="0.35">
      <c r="A31" s="6" t="s">
        <v>50</v>
      </c>
      <c r="B31" s="15">
        <v>4621</v>
      </c>
      <c r="C31" s="15">
        <v>3885</v>
      </c>
      <c r="D31" s="15">
        <v>3213</v>
      </c>
      <c r="E31" s="15">
        <v>2325</v>
      </c>
      <c r="F31" s="15">
        <v>5190</v>
      </c>
      <c r="G31" s="15">
        <v>5042.3</v>
      </c>
      <c r="H31" s="15">
        <v>2887</v>
      </c>
      <c r="I31" s="15">
        <v>3426</v>
      </c>
      <c r="J31" s="15">
        <v>3014</v>
      </c>
      <c r="K31" s="15">
        <v>4210</v>
      </c>
      <c r="L31" s="15">
        <v>8021</v>
      </c>
      <c r="M31" s="139">
        <v>4325.0870000000104</v>
      </c>
      <c r="N31" s="16">
        <f t="shared" si="0"/>
        <v>50159.387000000017</v>
      </c>
      <c r="O31" s="22"/>
      <c r="P31" s="22"/>
      <c r="Q31" s="214"/>
      <c r="R31" s="214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s="22" customFormat="1" ht="33.75" customHeight="1" x14ac:dyDescent="0.35">
      <c r="A32" s="146" t="s">
        <v>23</v>
      </c>
      <c r="B32" s="144">
        <v>1176.0530973451328</v>
      </c>
      <c r="C32" s="144">
        <v>35.982300884955755</v>
      </c>
      <c r="D32" s="144">
        <v>60.601769911504427</v>
      </c>
      <c r="E32" s="144">
        <v>0</v>
      </c>
      <c r="F32" s="144">
        <v>0</v>
      </c>
      <c r="G32" s="144">
        <v>47.345132743362832</v>
      </c>
      <c r="H32" s="144">
        <v>0</v>
      </c>
      <c r="I32" s="144">
        <v>75.752212389380531</v>
      </c>
      <c r="J32" s="144">
        <v>0</v>
      </c>
      <c r="K32" s="144">
        <v>0</v>
      </c>
      <c r="L32" s="144">
        <v>1980.9203539823009</v>
      </c>
      <c r="M32" s="139">
        <v>1545.3451327433629</v>
      </c>
      <c r="N32" s="152">
        <f t="shared" si="0"/>
        <v>4922</v>
      </c>
      <c r="Q32" s="214"/>
      <c r="R32" s="214"/>
    </row>
    <row r="33" spans="1:34" s="34" customFormat="1" ht="33.75" customHeight="1" x14ac:dyDescent="0.35">
      <c r="A33" s="6" t="s">
        <v>24</v>
      </c>
      <c r="B33" s="15">
        <v>6721</v>
      </c>
      <c r="C33" s="15">
        <v>5741</v>
      </c>
      <c r="D33" s="15">
        <v>5112</v>
      </c>
      <c r="E33" s="15">
        <v>3421</v>
      </c>
      <c r="F33" s="15">
        <v>11216.92</v>
      </c>
      <c r="G33" s="15">
        <v>14743</v>
      </c>
      <c r="H33" s="15">
        <v>7627</v>
      </c>
      <c r="I33" s="15">
        <v>6970</v>
      </c>
      <c r="J33" s="15">
        <v>6517</v>
      </c>
      <c r="K33" s="15">
        <v>5890</v>
      </c>
      <c r="L33" s="15">
        <v>6364</v>
      </c>
      <c r="M33" s="139">
        <v>6819.3752000000104</v>
      </c>
      <c r="N33" s="16">
        <f t="shared" si="0"/>
        <v>87142.295200000008</v>
      </c>
      <c r="O33" s="22"/>
      <c r="P33" s="22"/>
      <c r="Q33" s="214"/>
      <c r="R33" s="214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s="34" customFormat="1" ht="33.75" customHeight="1" x14ac:dyDescent="0.35">
      <c r="A34" s="6" t="s">
        <v>25</v>
      </c>
      <c r="B34" s="15">
        <v>2451</v>
      </c>
      <c r="C34" s="15">
        <v>1241</v>
      </c>
      <c r="D34" s="15">
        <v>1625</v>
      </c>
      <c r="E34" s="15">
        <v>1201</v>
      </c>
      <c r="F34" s="15">
        <v>1110.71</v>
      </c>
      <c r="G34" s="15">
        <v>7256</v>
      </c>
      <c r="H34" s="15">
        <v>1021</v>
      </c>
      <c r="I34" s="15">
        <v>705</v>
      </c>
      <c r="J34" s="15">
        <v>830</v>
      </c>
      <c r="K34" s="15">
        <v>1467</v>
      </c>
      <c r="L34" s="15">
        <v>1794</v>
      </c>
      <c r="M34" s="139">
        <v>2691.2222999999976</v>
      </c>
      <c r="N34" s="16">
        <f t="shared" si="0"/>
        <v>23392.932299999997</v>
      </c>
      <c r="O34" s="22"/>
      <c r="P34" s="22"/>
      <c r="Q34" s="214"/>
      <c r="R34" s="214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s="34" customFormat="1" ht="33.75" customHeight="1" x14ac:dyDescent="0.35">
      <c r="A35" s="6" t="s">
        <v>26</v>
      </c>
      <c r="B35" s="15">
        <v>6120</v>
      </c>
      <c r="C35" s="15">
        <v>4211</v>
      </c>
      <c r="D35" s="15">
        <v>2892</v>
      </c>
      <c r="E35" s="15">
        <v>5635</v>
      </c>
      <c r="F35" s="15">
        <v>8100</v>
      </c>
      <c r="G35" s="15">
        <v>4052</v>
      </c>
      <c r="H35" s="15">
        <v>4512</v>
      </c>
      <c r="I35" s="15">
        <v>2150</v>
      </c>
      <c r="J35" s="15">
        <v>2410</v>
      </c>
      <c r="K35" s="15">
        <v>3912</v>
      </c>
      <c r="L35" s="15">
        <v>9492</v>
      </c>
      <c r="M35" s="139">
        <v>10697.199999999997</v>
      </c>
      <c r="N35" s="16">
        <f t="shared" si="0"/>
        <v>64183.199999999997</v>
      </c>
      <c r="O35" s="22"/>
      <c r="P35" s="22"/>
      <c r="Q35" s="214"/>
      <c r="R35" s="214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s="34" customFormat="1" ht="33.75" customHeight="1" x14ac:dyDescent="0.35">
      <c r="A36" s="6" t="s">
        <v>27</v>
      </c>
      <c r="B36" s="15">
        <v>745</v>
      </c>
      <c r="C36" s="15">
        <v>475</v>
      </c>
      <c r="D36" s="15">
        <v>854</v>
      </c>
      <c r="E36" s="15">
        <v>765</v>
      </c>
      <c r="F36" s="15">
        <v>334</v>
      </c>
      <c r="G36" s="15">
        <v>572</v>
      </c>
      <c r="H36" s="15">
        <v>423</v>
      </c>
      <c r="I36" s="15">
        <v>248</v>
      </c>
      <c r="J36" s="15">
        <v>234</v>
      </c>
      <c r="K36" s="15">
        <v>299</v>
      </c>
      <c r="L36" s="15">
        <v>882</v>
      </c>
      <c r="M36" s="139">
        <v>583.10000000000036</v>
      </c>
      <c r="N36" s="16">
        <f t="shared" si="0"/>
        <v>6414.1</v>
      </c>
      <c r="O36" s="22"/>
      <c r="P36" s="22"/>
      <c r="Q36" s="214"/>
      <c r="R36" s="214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s="34" customFormat="1" ht="33.75" customHeight="1" x14ac:dyDescent="0.35">
      <c r="A37" s="6" t="s">
        <v>28</v>
      </c>
      <c r="B37" s="15">
        <v>1499</v>
      </c>
      <c r="C37" s="15">
        <v>998</v>
      </c>
      <c r="D37" s="15">
        <v>1321</v>
      </c>
      <c r="E37" s="15">
        <v>1188</v>
      </c>
      <c r="F37" s="15">
        <v>1852</v>
      </c>
      <c r="G37" s="15">
        <v>1148</v>
      </c>
      <c r="H37" s="15">
        <v>2423</v>
      </c>
      <c r="I37" s="15">
        <v>1293</v>
      </c>
      <c r="J37" s="15">
        <v>1234</v>
      </c>
      <c r="K37" s="15">
        <v>1017</v>
      </c>
      <c r="L37" s="15">
        <v>1098</v>
      </c>
      <c r="M37" s="139">
        <v>1507.1000000000022</v>
      </c>
      <c r="N37" s="16">
        <f t="shared" si="0"/>
        <v>16578.100000000002</v>
      </c>
      <c r="O37" s="22"/>
      <c r="P37" s="22"/>
      <c r="Q37" s="214"/>
      <c r="R37" s="214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s="34" customFormat="1" ht="33.75" customHeight="1" x14ac:dyDescent="0.35">
      <c r="A38" s="6" t="s">
        <v>29</v>
      </c>
      <c r="B38" s="15">
        <v>642</v>
      </c>
      <c r="C38" s="15">
        <v>832</v>
      </c>
      <c r="D38" s="15">
        <v>792</v>
      </c>
      <c r="E38" s="15">
        <v>721</v>
      </c>
      <c r="F38" s="15">
        <v>791</v>
      </c>
      <c r="G38" s="15">
        <v>519</v>
      </c>
      <c r="H38" s="15">
        <v>698</v>
      </c>
      <c r="I38" s="15">
        <v>1044</v>
      </c>
      <c r="J38" s="15">
        <v>1011</v>
      </c>
      <c r="K38" s="15">
        <v>889</v>
      </c>
      <c r="L38" s="15">
        <v>820</v>
      </c>
      <c r="M38" s="139">
        <v>1821.8719999999994</v>
      </c>
      <c r="N38" s="16">
        <f t="shared" si="0"/>
        <v>10580.871999999999</v>
      </c>
      <c r="O38" s="22"/>
      <c r="P38" s="22"/>
      <c r="Q38" s="214"/>
      <c r="R38" s="214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s="34" customFormat="1" ht="33.75" customHeight="1" x14ac:dyDescent="0.35">
      <c r="A39" s="6" t="s">
        <v>30</v>
      </c>
      <c r="B39" s="15">
        <v>65</v>
      </c>
      <c r="C39" s="15">
        <v>562</v>
      </c>
      <c r="D39" s="15">
        <v>321</v>
      </c>
      <c r="E39" s="15">
        <v>75</v>
      </c>
      <c r="F39" s="15">
        <v>182</v>
      </c>
      <c r="G39" s="15">
        <v>274</v>
      </c>
      <c r="H39" s="15">
        <v>557</v>
      </c>
      <c r="I39" s="15">
        <v>249</v>
      </c>
      <c r="J39" s="15">
        <v>938</v>
      </c>
      <c r="K39" s="15">
        <v>1026</v>
      </c>
      <c r="L39" s="15">
        <v>1690</v>
      </c>
      <c r="M39" s="139">
        <v>415.73000000000047</v>
      </c>
      <c r="N39" s="16">
        <f t="shared" si="0"/>
        <v>6354.7300000000005</v>
      </c>
      <c r="O39" s="22"/>
      <c r="P39" s="22"/>
      <c r="Q39" s="214"/>
      <c r="R39" s="214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s="34" customFormat="1" ht="33.75" customHeight="1" x14ac:dyDescent="0.35">
      <c r="A40" s="6" t="s">
        <v>31</v>
      </c>
      <c r="B40" s="15">
        <v>785</v>
      </c>
      <c r="C40" s="15">
        <v>654</v>
      </c>
      <c r="D40" s="15">
        <v>882</v>
      </c>
      <c r="E40" s="15">
        <v>788</v>
      </c>
      <c r="F40" s="15">
        <v>239</v>
      </c>
      <c r="G40" s="15">
        <v>220</v>
      </c>
      <c r="H40" s="15">
        <v>1428</v>
      </c>
      <c r="I40" s="15">
        <v>864</v>
      </c>
      <c r="J40" s="15">
        <v>880</v>
      </c>
      <c r="K40" s="15">
        <v>406</v>
      </c>
      <c r="L40" s="15">
        <v>2187</v>
      </c>
      <c r="M40" s="139">
        <v>933.30000000000109</v>
      </c>
      <c r="N40" s="16">
        <f t="shared" si="0"/>
        <v>10266.300000000001</v>
      </c>
      <c r="O40" s="22"/>
      <c r="P40" s="22"/>
      <c r="Q40" s="214"/>
      <c r="R40" s="214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s="22" customFormat="1" ht="33.75" customHeight="1" x14ac:dyDescent="0.35">
      <c r="A41" s="146" t="s">
        <v>76</v>
      </c>
      <c r="B41" s="144">
        <v>5107.9786148634857</v>
      </c>
      <c r="C41" s="144">
        <v>3192.4866342896785</v>
      </c>
      <c r="D41" s="144">
        <v>9577.4599028690354</v>
      </c>
      <c r="E41" s="144">
        <v>7661.9679222952282</v>
      </c>
      <c r="F41" s="144">
        <v>3511.7352977186465</v>
      </c>
      <c r="G41" s="144">
        <v>5235.6780802350731</v>
      </c>
      <c r="H41" s="144">
        <v>3958.6834265192015</v>
      </c>
      <c r="I41" s="144">
        <v>3894.8336938334078</v>
      </c>
      <c r="J41" s="144">
        <v>3064.7871689180915</v>
      </c>
      <c r="K41" s="144">
        <v>4022.5331592049947</v>
      </c>
      <c r="L41" s="144">
        <v>7087.3203281230863</v>
      </c>
      <c r="M41" s="139">
        <v>7534.2684569236408</v>
      </c>
      <c r="N41" s="152">
        <f t="shared" si="0"/>
        <v>63849.73268579357</v>
      </c>
      <c r="Q41" s="214"/>
      <c r="R41" s="214"/>
    </row>
    <row r="42" spans="1:34" s="34" customFormat="1" ht="33.75" customHeight="1" x14ac:dyDescent="0.35">
      <c r="A42" s="6" t="s">
        <v>32</v>
      </c>
      <c r="B42" s="15">
        <v>955</v>
      </c>
      <c r="C42" s="15">
        <v>1201</v>
      </c>
      <c r="D42" s="15">
        <v>1200</v>
      </c>
      <c r="E42" s="15">
        <v>872</v>
      </c>
      <c r="F42" s="15">
        <v>1571</v>
      </c>
      <c r="G42" s="15">
        <v>1058</v>
      </c>
      <c r="H42" s="15">
        <v>2294</v>
      </c>
      <c r="I42" s="15">
        <v>2001</v>
      </c>
      <c r="J42" s="15">
        <v>1506</v>
      </c>
      <c r="K42" s="15">
        <v>1668</v>
      </c>
      <c r="L42" s="15">
        <v>6768</v>
      </c>
      <c r="M42" s="139">
        <v>1054.7000000000007</v>
      </c>
      <c r="N42" s="16">
        <f t="shared" si="0"/>
        <v>22148.7</v>
      </c>
      <c r="O42" s="22"/>
      <c r="P42" s="22"/>
      <c r="Q42" s="214"/>
      <c r="R42" s="214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s="34" customFormat="1" ht="33.75" customHeight="1" x14ac:dyDescent="0.35">
      <c r="A43" s="6" t="s">
        <v>33</v>
      </c>
      <c r="B43" s="15">
        <v>249</v>
      </c>
      <c r="C43" s="15">
        <v>362</v>
      </c>
      <c r="D43" s="15">
        <v>325</v>
      </c>
      <c r="E43" s="15">
        <v>232</v>
      </c>
      <c r="F43" s="15">
        <v>295</v>
      </c>
      <c r="G43" s="15">
        <v>104</v>
      </c>
      <c r="H43" s="15">
        <v>360</v>
      </c>
      <c r="I43" s="15">
        <v>412</v>
      </c>
      <c r="J43" s="15">
        <v>553</v>
      </c>
      <c r="K43" s="15">
        <v>285</v>
      </c>
      <c r="L43" s="15">
        <v>391</v>
      </c>
      <c r="M43" s="139">
        <v>463.83999999999969</v>
      </c>
      <c r="N43" s="16">
        <f t="shared" si="0"/>
        <v>4031.8399999999997</v>
      </c>
      <c r="O43" s="22"/>
      <c r="P43" s="22"/>
      <c r="Q43" s="214"/>
      <c r="R43" s="214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s="34" customFormat="1" ht="33.75" customHeight="1" x14ac:dyDescent="0.35">
      <c r="A44" s="6" t="s">
        <v>51</v>
      </c>
      <c r="B44" s="15">
        <v>259</v>
      </c>
      <c r="C44" s="15">
        <v>119</v>
      </c>
      <c r="D44" s="15">
        <v>94</v>
      </c>
      <c r="E44" s="15">
        <v>56</v>
      </c>
      <c r="F44" s="15">
        <v>115</v>
      </c>
      <c r="G44" s="15">
        <v>37</v>
      </c>
      <c r="H44" s="15">
        <v>335</v>
      </c>
      <c r="I44" s="15">
        <v>218</v>
      </c>
      <c r="J44" s="15">
        <v>159</v>
      </c>
      <c r="K44" s="15">
        <v>240</v>
      </c>
      <c r="L44" s="15">
        <v>237</v>
      </c>
      <c r="M44" s="139">
        <v>249.52</v>
      </c>
      <c r="N44" s="16">
        <f t="shared" si="0"/>
        <v>2118.52</v>
      </c>
      <c r="O44" s="22"/>
      <c r="P44" s="22"/>
      <c r="Q44" s="214"/>
      <c r="R44" s="214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s="34" customFormat="1" ht="33.75" customHeight="1" x14ac:dyDescent="0.35">
      <c r="A45" s="6" t="s">
        <v>52</v>
      </c>
      <c r="B45" s="15">
        <v>785</v>
      </c>
      <c r="C45" s="15">
        <v>425</v>
      </c>
      <c r="D45" s="15">
        <v>512</v>
      </c>
      <c r="E45" s="15">
        <v>458</v>
      </c>
      <c r="F45" s="15">
        <v>554</v>
      </c>
      <c r="G45" s="15">
        <v>304</v>
      </c>
      <c r="H45" s="15">
        <v>589</v>
      </c>
      <c r="I45" s="15">
        <v>252</v>
      </c>
      <c r="J45" s="15">
        <v>274</v>
      </c>
      <c r="K45" s="15">
        <v>402</v>
      </c>
      <c r="L45" s="15">
        <v>465</v>
      </c>
      <c r="M45" s="139">
        <v>351.40000000000055</v>
      </c>
      <c r="N45" s="16">
        <f t="shared" si="0"/>
        <v>5371.4000000000005</v>
      </c>
      <c r="O45" s="22"/>
      <c r="P45" s="22"/>
      <c r="Q45" s="214"/>
      <c r="R45" s="214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s="34" customFormat="1" ht="33.75" customHeight="1" x14ac:dyDescent="0.35">
      <c r="A46" s="6" t="s">
        <v>34</v>
      </c>
      <c r="B46" s="15">
        <v>22</v>
      </c>
      <c r="C46" s="15">
        <v>91</v>
      </c>
      <c r="D46" s="15">
        <v>165</v>
      </c>
      <c r="E46" s="15">
        <v>220</v>
      </c>
      <c r="F46" s="15">
        <v>146</v>
      </c>
      <c r="G46" s="15">
        <v>62</v>
      </c>
      <c r="H46" s="15">
        <v>253</v>
      </c>
      <c r="I46" s="15">
        <v>95</v>
      </c>
      <c r="J46" s="15">
        <v>118</v>
      </c>
      <c r="K46" s="15">
        <v>122</v>
      </c>
      <c r="L46" s="15">
        <v>98</v>
      </c>
      <c r="M46" s="139">
        <v>111.36000000000013</v>
      </c>
      <c r="N46" s="16">
        <f t="shared" si="0"/>
        <v>1503.3600000000001</v>
      </c>
      <c r="O46" s="22"/>
      <c r="P46" s="22"/>
      <c r="Q46" s="214"/>
      <c r="R46" s="214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s="34" customFormat="1" ht="33.75" customHeight="1" x14ac:dyDescent="0.35">
      <c r="A47" s="6" t="s">
        <v>65</v>
      </c>
      <c r="B47" s="15">
        <v>1177</v>
      </c>
      <c r="C47" s="15">
        <v>899</v>
      </c>
      <c r="D47" s="15">
        <v>852</v>
      </c>
      <c r="E47" s="15">
        <v>786</v>
      </c>
      <c r="F47" s="15">
        <v>640</v>
      </c>
      <c r="G47" s="15">
        <v>257</v>
      </c>
      <c r="H47" s="15">
        <v>553</v>
      </c>
      <c r="I47" s="15">
        <v>379</v>
      </c>
      <c r="J47" s="15">
        <v>271</v>
      </c>
      <c r="K47" s="15">
        <v>643</v>
      </c>
      <c r="L47" s="15">
        <v>1790</v>
      </c>
      <c r="M47" s="139">
        <v>1154.58</v>
      </c>
      <c r="N47" s="16">
        <f t="shared" si="0"/>
        <v>9401.58</v>
      </c>
      <c r="O47" s="22"/>
      <c r="P47" s="22"/>
      <c r="Q47" s="214"/>
      <c r="R47" s="214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s="34" customFormat="1" ht="33.75" customHeight="1" x14ac:dyDescent="0.35">
      <c r="A48" s="6" t="s">
        <v>35</v>
      </c>
      <c r="B48" s="15">
        <v>261</v>
      </c>
      <c r="C48" s="15">
        <v>210</v>
      </c>
      <c r="D48" s="15">
        <v>352</v>
      </c>
      <c r="E48" s="15">
        <v>209</v>
      </c>
      <c r="F48" s="15">
        <v>4</v>
      </c>
      <c r="G48" s="15">
        <v>15</v>
      </c>
      <c r="H48" s="15">
        <v>125</v>
      </c>
      <c r="I48" s="15">
        <v>14</v>
      </c>
      <c r="J48" s="15">
        <v>12</v>
      </c>
      <c r="K48" s="15">
        <v>31</v>
      </c>
      <c r="L48" s="15">
        <v>6</v>
      </c>
      <c r="M48" s="139">
        <v>9</v>
      </c>
      <c r="N48" s="16">
        <f t="shared" si="0"/>
        <v>1248</v>
      </c>
      <c r="O48" s="22"/>
      <c r="P48" s="22"/>
      <c r="Q48" s="214"/>
      <c r="R48" s="214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s="34" customFormat="1" ht="33.75" customHeight="1" x14ac:dyDescent="0.35">
      <c r="A49" s="6" t="s">
        <v>36</v>
      </c>
      <c r="B49" s="15">
        <v>335</v>
      </c>
      <c r="C49" s="15">
        <v>212</v>
      </c>
      <c r="D49" s="15">
        <v>301</v>
      </c>
      <c r="E49" s="15">
        <v>135</v>
      </c>
      <c r="F49" s="15">
        <v>74</v>
      </c>
      <c r="G49" s="15">
        <v>28</v>
      </c>
      <c r="H49" s="15">
        <v>300</v>
      </c>
      <c r="I49" s="15">
        <v>52</v>
      </c>
      <c r="J49" s="15">
        <v>137</v>
      </c>
      <c r="K49" s="15">
        <v>51</v>
      </c>
      <c r="L49" s="15">
        <v>188</v>
      </c>
      <c r="M49" s="139">
        <v>194</v>
      </c>
      <c r="N49" s="16">
        <f t="shared" si="0"/>
        <v>2007</v>
      </c>
      <c r="O49" s="22"/>
      <c r="P49" s="22"/>
      <c r="Q49" s="214"/>
      <c r="R49" s="214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s="34" customFormat="1" ht="33.75" customHeight="1" x14ac:dyDescent="0.35">
      <c r="A50" s="6" t="s">
        <v>77</v>
      </c>
      <c r="B50" s="15">
        <v>336</v>
      </c>
      <c r="C50" s="15">
        <v>265</v>
      </c>
      <c r="D50" s="15">
        <v>391</v>
      </c>
      <c r="E50" s="15">
        <v>238</v>
      </c>
      <c r="F50" s="15">
        <v>95</v>
      </c>
      <c r="G50" s="15">
        <v>166</v>
      </c>
      <c r="H50" s="15">
        <v>172</v>
      </c>
      <c r="I50" s="15">
        <v>190</v>
      </c>
      <c r="J50" s="15">
        <v>162</v>
      </c>
      <c r="K50" s="15">
        <v>124</v>
      </c>
      <c r="L50" s="15">
        <v>334</v>
      </c>
      <c r="M50" s="139">
        <v>247.30000000000018</v>
      </c>
      <c r="N50" s="16">
        <f t="shared" si="0"/>
        <v>2720.3</v>
      </c>
      <c r="O50" s="22"/>
      <c r="P50" s="22"/>
      <c r="Q50" s="214"/>
      <c r="R50" s="214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s="34" customFormat="1" ht="33.75" customHeight="1" x14ac:dyDescent="0.35">
      <c r="A51" s="6" t="s">
        <v>78</v>
      </c>
      <c r="B51" s="15">
        <v>0</v>
      </c>
      <c r="C51" s="15">
        <v>201</v>
      </c>
      <c r="D51" s="15">
        <v>8</v>
      </c>
      <c r="E51" s="15">
        <v>4</v>
      </c>
      <c r="F51" s="15">
        <v>19</v>
      </c>
      <c r="G51" s="15">
        <v>2</v>
      </c>
      <c r="H51" s="15">
        <v>0</v>
      </c>
      <c r="I51" s="15">
        <v>10</v>
      </c>
      <c r="J51" s="15">
        <v>0</v>
      </c>
      <c r="K51" s="15">
        <v>0</v>
      </c>
      <c r="L51" s="15">
        <v>0</v>
      </c>
      <c r="M51" s="139">
        <v>244</v>
      </c>
      <c r="N51" s="16">
        <f t="shared" si="0"/>
        <v>488</v>
      </c>
      <c r="O51" s="22"/>
      <c r="P51" s="22"/>
      <c r="Q51" s="214"/>
      <c r="R51" s="214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s="34" customFormat="1" ht="33.75" customHeight="1" x14ac:dyDescent="0.35">
      <c r="A52" s="6" t="s">
        <v>79</v>
      </c>
      <c r="B52" s="15">
        <v>160</v>
      </c>
      <c r="C52" s="15">
        <v>182</v>
      </c>
      <c r="D52" s="15">
        <v>98</v>
      </c>
      <c r="E52" s="15">
        <v>188</v>
      </c>
      <c r="F52" s="15">
        <v>40</v>
      </c>
      <c r="G52" s="15">
        <v>5</v>
      </c>
      <c r="H52" s="15">
        <v>80</v>
      </c>
      <c r="I52" s="15">
        <v>73</v>
      </c>
      <c r="J52" s="15">
        <v>238</v>
      </c>
      <c r="K52" s="15">
        <v>49</v>
      </c>
      <c r="L52" s="15">
        <v>36</v>
      </c>
      <c r="M52" s="139">
        <v>149.36999999999989</v>
      </c>
      <c r="N52" s="16">
        <f t="shared" si="0"/>
        <v>1298.3699999999999</v>
      </c>
      <c r="O52" s="22"/>
      <c r="P52" s="22"/>
      <c r="Q52" s="214"/>
      <c r="R52" s="214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s="34" customFormat="1" ht="33.75" customHeight="1" x14ac:dyDescent="0.35">
      <c r="A53" s="6" t="s">
        <v>80</v>
      </c>
      <c r="B53" s="15">
        <v>71</v>
      </c>
      <c r="C53" s="15">
        <v>455</v>
      </c>
      <c r="D53" s="15">
        <v>132</v>
      </c>
      <c r="E53" s="15">
        <v>223</v>
      </c>
      <c r="F53" s="15">
        <v>36</v>
      </c>
      <c r="G53" s="15">
        <v>20</v>
      </c>
      <c r="H53" s="15">
        <v>201</v>
      </c>
      <c r="I53" s="15">
        <v>11</v>
      </c>
      <c r="J53" s="15">
        <v>351</v>
      </c>
      <c r="K53" s="15">
        <v>29</v>
      </c>
      <c r="L53" s="15">
        <v>20</v>
      </c>
      <c r="M53" s="139">
        <v>108.43000000000006</v>
      </c>
      <c r="N53" s="16">
        <f t="shared" si="0"/>
        <v>1657.43</v>
      </c>
      <c r="O53" s="22"/>
      <c r="P53" s="22"/>
      <c r="Q53" s="214"/>
      <c r="R53" s="214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s="34" customFormat="1" ht="33.75" customHeight="1" x14ac:dyDescent="0.35">
      <c r="A54" s="6" t="s">
        <v>81</v>
      </c>
      <c r="B54" s="15">
        <v>236</v>
      </c>
      <c r="C54" s="15">
        <v>215</v>
      </c>
      <c r="D54" s="15">
        <v>216</v>
      </c>
      <c r="E54" s="15">
        <v>299</v>
      </c>
      <c r="F54" s="15">
        <v>369</v>
      </c>
      <c r="G54" s="15">
        <v>280</v>
      </c>
      <c r="H54" s="15">
        <v>366</v>
      </c>
      <c r="I54" s="15">
        <v>283</v>
      </c>
      <c r="J54" s="15">
        <v>476</v>
      </c>
      <c r="K54" s="15">
        <v>493</v>
      </c>
      <c r="L54" s="15">
        <v>329</v>
      </c>
      <c r="M54" s="139">
        <v>356.20000000000027</v>
      </c>
      <c r="N54" s="16">
        <f t="shared" si="0"/>
        <v>3918.2000000000003</v>
      </c>
      <c r="O54" s="22"/>
      <c r="P54" s="22"/>
      <c r="Q54" s="214"/>
      <c r="R54" s="214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s="34" customFormat="1" ht="33.75" customHeight="1" x14ac:dyDescent="0.35">
      <c r="A55" s="6" t="s">
        <v>82</v>
      </c>
      <c r="B55" s="15">
        <v>84</v>
      </c>
      <c r="C55" s="15">
        <v>48</v>
      </c>
      <c r="D55" s="15">
        <v>36</v>
      </c>
      <c r="E55" s="15">
        <v>26</v>
      </c>
      <c r="F55" s="15">
        <v>35</v>
      </c>
      <c r="G55" s="15">
        <v>0</v>
      </c>
      <c r="H55" s="15">
        <v>127</v>
      </c>
      <c r="I55" s="15">
        <v>0</v>
      </c>
      <c r="J55" s="15">
        <v>89</v>
      </c>
      <c r="K55" s="15">
        <v>0</v>
      </c>
      <c r="L55" s="15">
        <v>40</v>
      </c>
      <c r="M55" s="139">
        <v>0</v>
      </c>
      <c r="N55" s="16">
        <f t="shared" si="0"/>
        <v>485</v>
      </c>
      <c r="O55" s="22"/>
      <c r="P55" s="22"/>
      <c r="Q55" s="214"/>
      <c r="R55" s="214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s="34" customFormat="1" ht="33.75" customHeight="1" x14ac:dyDescent="0.35">
      <c r="A56" s="6" t="s">
        <v>83</v>
      </c>
      <c r="B56" s="15">
        <v>28</v>
      </c>
      <c r="C56" s="15">
        <v>75</v>
      </c>
      <c r="D56" s="15">
        <v>128</v>
      </c>
      <c r="E56" s="15">
        <v>238</v>
      </c>
      <c r="F56" s="15">
        <v>2</v>
      </c>
      <c r="G56" s="15">
        <v>115</v>
      </c>
      <c r="H56" s="15">
        <v>289</v>
      </c>
      <c r="I56" s="15">
        <v>20</v>
      </c>
      <c r="J56" s="15">
        <v>15</v>
      </c>
      <c r="K56" s="15">
        <v>20</v>
      </c>
      <c r="L56" s="15">
        <v>31</v>
      </c>
      <c r="M56" s="139">
        <v>76.880000000000095</v>
      </c>
      <c r="N56" s="16">
        <f t="shared" si="0"/>
        <v>1037.8800000000001</v>
      </c>
      <c r="O56" s="22"/>
      <c r="P56" s="22"/>
      <c r="Q56" s="214"/>
      <c r="R56" s="214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s="34" customFormat="1" ht="33.75" customHeight="1" x14ac:dyDescent="0.35">
      <c r="A57" s="6" t="s">
        <v>84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58</v>
      </c>
      <c r="I57" s="15">
        <v>0</v>
      </c>
      <c r="J57" s="15">
        <v>0</v>
      </c>
      <c r="K57" s="15">
        <v>0</v>
      </c>
      <c r="L57" s="15">
        <v>0</v>
      </c>
      <c r="M57" s="139">
        <v>58</v>
      </c>
      <c r="N57" s="16">
        <f t="shared" si="0"/>
        <v>116</v>
      </c>
      <c r="O57" s="22"/>
      <c r="P57" s="22"/>
      <c r="Q57" s="214"/>
      <c r="R57" s="214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s="34" customFormat="1" ht="33.75" customHeight="1" x14ac:dyDescent="0.35">
      <c r="A58" s="6" t="s">
        <v>37</v>
      </c>
      <c r="B58" s="15">
        <v>1665</v>
      </c>
      <c r="C58" s="15">
        <v>2015</v>
      </c>
      <c r="D58" s="15">
        <v>1769</v>
      </c>
      <c r="E58" s="15">
        <v>3321</v>
      </c>
      <c r="F58" s="15">
        <v>7246.1600000000017</v>
      </c>
      <c r="G58" s="15">
        <v>43185</v>
      </c>
      <c r="H58" s="15">
        <v>25809</v>
      </c>
      <c r="I58" s="15">
        <v>8061</v>
      </c>
      <c r="J58" s="15">
        <v>9919</v>
      </c>
      <c r="K58" s="15">
        <v>3242</v>
      </c>
      <c r="L58" s="15">
        <v>3387</v>
      </c>
      <c r="M58" s="139">
        <v>2192.3831999999966</v>
      </c>
      <c r="N58" s="16">
        <f t="shared" si="0"/>
        <v>111811.5432</v>
      </c>
      <c r="O58" s="22"/>
      <c r="P58" s="22"/>
      <c r="Q58" s="214"/>
      <c r="R58" s="214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s="34" customFormat="1" ht="33.75" customHeight="1" x14ac:dyDescent="0.35">
      <c r="A59" s="6" t="s">
        <v>38</v>
      </c>
      <c r="B59" s="15">
        <v>1206</v>
      </c>
      <c r="C59" s="15">
        <v>1521</v>
      </c>
      <c r="D59" s="15">
        <v>4987</v>
      </c>
      <c r="E59" s="15">
        <v>2345</v>
      </c>
      <c r="F59" s="15">
        <v>3174.7000000000003</v>
      </c>
      <c r="G59" s="15">
        <v>3881</v>
      </c>
      <c r="H59" s="15">
        <v>3466</v>
      </c>
      <c r="I59" s="15">
        <v>3240</v>
      </c>
      <c r="J59" s="15">
        <v>2207</v>
      </c>
      <c r="K59" s="15">
        <v>1369</v>
      </c>
      <c r="L59" s="15">
        <v>2114</v>
      </c>
      <c r="M59" s="139">
        <v>7967.8889999999992</v>
      </c>
      <c r="N59" s="16">
        <f t="shared" si="0"/>
        <v>37478.589</v>
      </c>
      <c r="O59" s="22"/>
      <c r="P59" s="22"/>
      <c r="Q59" s="214"/>
      <c r="R59" s="214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s="34" customFormat="1" ht="33.75" customHeight="1" x14ac:dyDescent="0.35">
      <c r="A60" s="6" t="s">
        <v>39</v>
      </c>
      <c r="B60" s="15">
        <v>2101</v>
      </c>
      <c r="C60" s="15">
        <v>1652</v>
      </c>
      <c r="D60" s="15">
        <v>2421</v>
      </c>
      <c r="E60" s="15">
        <v>1421</v>
      </c>
      <c r="F60" s="15">
        <v>3151.33</v>
      </c>
      <c r="G60" s="15">
        <v>1762</v>
      </c>
      <c r="H60" s="15">
        <v>9317</v>
      </c>
      <c r="I60" s="15">
        <v>1989</v>
      </c>
      <c r="J60" s="15">
        <v>2244</v>
      </c>
      <c r="K60" s="15">
        <v>3486</v>
      </c>
      <c r="L60" s="15">
        <v>3519</v>
      </c>
      <c r="M60" s="139">
        <v>2983.7997999999998</v>
      </c>
      <c r="N60" s="16">
        <f t="shared" si="0"/>
        <v>36047.129800000002</v>
      </c>
      <c r="O60" s="22"/>
      <c r="P60" s="22"/>
      <c r="Q60" s="214"/>
      <c r="R60" s="214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s="34" customFormat="1" ht="33.75" customHeight="1" x14ac:dyDescent="0.35">
      <c r="A61" s="6" t="s">
        <v>54</v>
      </c>
      <c r="B61" s="15">
        <v>1400</v>
      </c>
      <c r="C61" s="15">
        <v>621</v>
      </c>
      <c r="D61" s="15">
        <v>901</v>
      </c>
      <c r="E61" s="15">
        <v>721</v>
      </c>
      <c r="F61" s="15">
        <v>516.22</v>
      </c>
      <c r="G61" s="15">
        <v>885</v>
      </c>
      <c r="H61" s="144">
        <v>70363</v>
      </c>
      <c r="I61" s="15">
        <v>701</v>
      </c>
      <c r="J61" s="15">
        <v>627</v>
      </c>
      <c r="K61" s="15">
        <v>986</v>
      </c>
      <c r="L61" s="15">
        <v>1160</v>
      </c>
      <c r="M61" s="139">
        <v>631.04975999999442</v>
      </c>
      <c r="N61" s="16">
        <f t="shared" si="0"/>
        <v>79512.269759999996</v>
      </c>
      <c r="O61" s="22"/>
      <c r="P61" s="22"/>
      <c r="Q61" s="214"/>
      <c r="R61" s="214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s="34" customFormat="1" ht="33.75" customHeight="1" x14ac:dyDescent="0.35">
      <c r="A62" s="6" t="s">
        <v>40</v>
      </c>
      <c r="B62" s="15">
        <v>59</v>
      </c>
      <c r="C62" s="15">
        <v>54</v>
      </c>
      <c r="D62" s="15">
        <v>82</v>
      </c>
      <c r="E62" s="15">
        <v>126</v>
      </c>
      <c r="F62" s="15">
        <v>244</v>
      </c>
      <c r="G62" s="15">
        <v>2914</v>
      </c>
      <c r="H62" s="15">
        <v>778</v>
      </c>
      <c r="I62" s="15">
        <v>1358</v>
      </c>
      <c r="J62" s="15">
        <v>95</v>
      </c>
      <c r="K62" s="15">
        <v>193</v>
      </c>
      <c r="L62" s="15">
        <v>1137</v>
      </c>
      <c r="M62" s="139">
        <v>211.19999999999982</v>
      </c>
      <c r="N62" s="16">
        <f t="shared" si="0"/>
        <v>7251.2</v>
      </c>
      <c r="O62" s="22"/>
      <c r="P62" s="22"/>
      <c r="Q62" s="214"/>
      <c r="R62" s="214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s="34" customFormat="1" ht="33.75" customHeight="1" x14ac:dyDescent="0.35">
      <c r="A63" s="6" t="s">
        <v>41</v>
      </c>
      <c r="B63" s="15">
        <v>5998</v>
      </c>
      <c r="C63" s="15">
        <v>4785</v>
      </c>
      <c r="D63" s="15">
        <v>3542</v>
      </c>
      <c r="E63" s="15">
        <v>2912</v>
      </c>
      <c r="F63" s="15">
        <v>11221</v>
      </c>
      <c r="G63" s="15">
        <v>4362</v>
      </c>
      <c r="H63" s="15">
        <v>3480</v>
      </c>
      <c r="I63" s="15">
        <v>3575</v>
      </c>
      <c r="J63" s="15">
        <v>3789</v>
      </c>
      <c r="K63" s="15">
        <v>3891</v>
      </c>
      <c r="L63" s="15">
        <v>3716</v>
      </c>
      <c r="M63" s="139">
        <v>12200.6499999999</v>
      </c>
      <c r="N63" s="16">
        <f t="shared" si="0"/>
        <v>63471.6499999999</v>
      </c>
      <c r="O63" s="22"/>
      <c r="P63" s="22"/>
      <c r="Q63" s="214"/>
      <c r="R63" s="214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s="34" customFormat="1" ht="33.75" customHeight="1" x14ac:dyDescent="0.35">
      <c r="A64" s="6" t="s">
        <v>55</v>
      </c>
      <c r="B64" s="15">
        <v>1552</v>
      </c>
      <c r="C64" s="15">
        <v>2012</v>
      </c>
      <c r="D64" s="15">
        <v>2011</v>
      </c>
      <c r="E64" s="15">
        <v>1128</v>
      </c>
      <c r="F64" s="15">
        <v>4446</v>
      </c>
      <c r="G64" s="15">
        <v>16234</v>
      </c>
      <c r="H64" s="15">
        <v>23167</v>
      </c>
      <c r="I64" s="15">
        <v>2264</v>
      </c>
      <c r="J64" s="15">
        <v>3285</v>
      </c>
      <c r="K64" s="15">
        <v>2391</v>
      </c>
      <c r="L64" s="15">
        <v>14532</v>
      </c>
      <c r="M64" s="139">
        <v>3651.1000000000058</v>
      </c>
      <c r="N64" s="16">
        <f t="shared" si="0"/>
        <v>76673.100000000006</v>
      </c>
      <c r="O64" s="22"/>
      <c r="P64" s="22"/>
      <c r="Q64" s="214"/>
      <c r="R64" s="214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</row>
    <row r="65" spans="1:34" s="34" customFormat="1" ht="33.75" customHeight="1" x14ac:dyDescent="0.35">
      <c r="A65" s="6" t="s">
        <v>66</v>
      </c>
      <c r="B65" s="15">
        <v>0</v>
      </c>
      <c r="C65" s="15">
        <v>0</v>
      </c>
      <c r="D65" s="15">
        <v>6</v>
      </c>
      <c r="E65" s="15">
        <v>0</v>
      </c>
      <c r="F65" s="15">
        <v>0</v>
      </c>
      <c r="G65" s="15">
        <v>40</v>
      </c>
      <c r="H65" s="15">
        <v>0</v>
      </c>
      <c r="I65" s="15">
        <v>0</v>
      </c>
      <c r="J65" s="15">
        <v>10</v>
      </c>
      <c r="K65" s="15">
        <v>0</v>
      </c>
      <c r="L65" s="15">
        <v>1</v>
      </c>
      <c r="M65" s="139">
        <v>2.8500000000000014</v>
      </c>
      <c r="N65" s="16">
        <f t="shared" si="0"/>
        <v>59.85</v>
      </c>
      <c r="O65" s="22"/>
      <c r="P65" s="22"/>
      <c r="Q65" s="214"/>
      <c r="R65" s="214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</row>
    <row r="66" spans="1:34" s="34" customFormat="1" ht="33.75" customHeight="1" x14ac:dyDescent="0.35">
      <c r="A66" s="6" t="s">
        <v>42</v>
      </c>
      <c r="B66" s="15">
        <v>10</v>
      </c>
      <c r="C66" s="15">
        <v>0</v>
      </c>
      <c r="D66" s="15">
        <v>66</v>
      </c>
      <c r="E66" s="15">
        <v>3</v>
      </c>
      <c r="F66" s="15">
        <v>12</v>
      </c>
      <c r="G66" s="15">
        <v>0</v>
      </c>
      <c r="H66" s="15">
        <v>47</v>
      </c>
      <c r="I66" s="15">
        <v>8</v>
      </c>
      <c r="J66" s="15">
        <v>17</v>
      </c>
      <c r="K66" s="15">
        <v>1</v>
      </c>
      <c r="L66" s="15">
        <v>347</v>
      </c>
      <c r="M66" s="139">
        <v>65.77</v>
      </c>
      <c r="N66" s="16">
        <f t="shared" si="0"/>
        <v>576.77</v>
      </c>
      <c r="O66" s="22"/>
      <c r="P66" s="22"/>
      <c r="Q66" s="214"/>
      <c r="R66" s="214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</row>
    <row r="67" spans="1:34" s="34" customFormat="1" ht="33.75" customHeight="1" x14ac:dyDescent="0.35">
      <c r="A67" s="6" t="s">
        <v>85</v>
      </c>
      <c r="B67" s="15">
        <v>12</v>
      </c>
      <c r="C67" s="15">
        <v>112</v>
      </c>
      <c r="D67" s="15">
        <v>459</v>
      </c>
      <c r="E67" s="15">
        <v>125</v>
      </c>
      <c r="F67" s="15">
        <v>77</v>
      </c>
      <c r="G67" s="15">
        <v>888</v>
      </c>
      <c r="H67" s="15">
        <v>96</v>
      </c>
      <c r="I67" s="15">
        <v>137</v>
      </c>
      <c r="J67" s="15">
        <v>149</v>
      </c>
      <c r="K67" s="15">
        <v>419</v>
      </c>
      <c r="L67" s="15">
        <v>395</v>
      </c>
      <c r="M67" s="139">
        <v>298.20999999999998</v>
      </c>
      <c r="N67" s="16">
        <f t="shared" si="0"/>
        <v>3167.21</v>
      </c>
      <c r="O67" s="22"/>
      <c r="P67" s="22"/>
      <c r="Q67" s="214"/>
      <c r="R67" s="214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</row>
    <row r="68" spans="1:34" s="34" customFormat="1" ht="33.75" customHeight="1" x14ac:dyDescent="0.35">
      <c r="A68" s="6" t="s">
        <v>86</v>
      </c>
      <c r="B68" s="15">
        <v>36</v>
      </c>
      <c r="C68" s="15">
        <v>62</v>
      </c>
      <c r="D68" s="15">
        <v>23</v>
      </c>
      <c r="E68" s="15">
        <v>63</v>
      </c>
      <c r="F68" s="15">
        <v>26</v>
      </c>
      <c r="G68" s="15">
        <v>132</v>
      </c>
      <c r="H68" s="15">
        <v>19</v>
      </c>
      <c r="I68" s="15">
        <v>114</v>
      </c>
      <c r="J68" s="15">
        <v>58</v>
      </c>
      <c r="K68" s="15">
        <v>26</v>
      </c>
      <c r="L68" s="15">
        <v>99</v>
      </c>
      <c r="M68" s="139">
        <v>89.22</v>
      </c>
      <c r="N68" s="16">
        <f t="shared" si="0"/>
        <v>747.22</v>
      </c>
      <c r="O68" s="22"/>
      <c r="P68" s="22"/>
      <c r="Q68" s="214"/>
      <c r="R68" s="214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</row>
    <row r="69" spans="1:34" s="34" customFormat="1" ht="33.75" customHeight="1" x14ac:dyDescent="0.35">
      <c r="A69" s="6" t="s">
        <v>87</v>
      </c>
      <c r="B69" s="15">
        <v>10</v>
      </c>
      <c r="C69" s="15">
        <v>24</v>
      </c>
      <c r="D69" s="15">
        <v>29</v>
      </c>
      <c r="E69" s="15">
        <v>37</v>
      </c>
      <c r="F69" s="15">
        <v>62</v>
      </c>
      <c r="G69" s="15">
        <v>107</v>
      </c>
      <c r="H69" s="15">
        <v>132</v>
      </c>
      <c r="I69" s="15">
        <v>42</v>
      </c>
      <c r="J69" s="15">
        <v>10</v>
      </c>
      <c r="K69" s="15">
        <v>67</v>
      </c>
      <c r="L69" s="15">
        <v>395</v>
      </c>
      <c r="M69" s="139">
        <v>73.200000000000045</v>
      </c>
      <c r="N69" s="16">
        <f t="shared" si="0"/>
        <v>988.2</v>
      </c>
      <c r="O69" s="22"/>
      <c r="P69" s="22"/>
      <c r="Q69" s="214"/>
      <c r="R69" s="214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34" customFormat="1" ht="33.75" customHeight="1" x14ac:dyDescent="0.35">
      <c r="A70" s="6" t="s">
        <v>88</v>
      </c>
      <c r="B70" s="15">
        <v>15</v>
      </c>
      <c r="C70" s="15">
        <v>91</v>
      </c>
      <c r="D70" s="15">
        <v>0</v>
      </c>
      <c r="E70" s="15">
        <v>32</v>
      </c>
      <c r="F70" s="15">
        <v>444</v>
      </c>
      <c r="G70" s="15">
        <v>0</v>
      </c>
      <c r="H70" s="15">
        <v>28</v>
      </c>
      <c r="I70" s="15">
        <v>309</v>
      </c>
      <c r="J70" s="15">
        <v>12</v>
      </c>
      <c r="K70" s="15">
        <v>0</v>
      </c>
      <c r="L70" s="15">
        <v>35</v>
      </c>
      <c r="M70" s="139">
        <v>4</v>
      </c>
      <c r="N70" s="16">
        <f t="shared" si="0"/>
        <v>970</v>
      </c>
      <c r="O70" s="22"/>
      <c r="P70" s="22"/>
      <c r="Q70" s="214"/>
      <c r="R70" s="214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s="34" customFormat="1" ht="33.75" customHeight="1" x14ac:dyDescent="0.35">
      <c r="A71" s="6" t="s">
        <v>89</v>
      </c>
      <c r="B71" s="15">
        <v>954</v>
      </c>
      <c r="C71" s="15">
        <v>333</v>
      </c>
      <c r="D71" s="15">
        <v>652</v>
      </c>
      <c r="E71" s="15">
        <v>369</v>
      </c>
      <c r="F71" s="15">
        <v>592</v>
      </c>
      <c r="G71" s="15">
        <v>4897</v>
      </c>
      <c r="H71" s="15">
        <v>3268</v>
      </c>
      <c r="I71" s="15">
        <v>131</v>
      </c>
      <c r="J71" s="15">
        <v>98</v>
      </c>
      <c r="K71" s="15">
        <v>243</v>
      </c>
      <c r="L71" s="15">
        <v>334</v>
      </c>
      <c r="M71" s="139">
        <v>278</v>
      </c>
      <c r="N71" s="16">
        <f t="shared" si="0"/>
        <v>12149</v>
      </c>
      <c r="O71" s="22"/>
      <c r="P71" s="22"/>
      <c r="Q71" s="214"/>
      <c r="R71" s="214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</row>
    <row r="72" spans="1:34" s="34" customFormat="1" ht="33.75" customHeight="1" x14ac:dyDescent="0.35">
      <c r="A72" s="146" t="s">
        <v>90</v>
      </c>
      <c r="B72" s="15">
        <v>1495</v>
      </c>
      <c r="C72" s="15">
        <v>1299</v>
      </c>
      <c r="D72" s="15">
        <v>889</v>
      </c>
      <c r="E72" s="15">
        <v>1099</v>
      </c>
      <c r="F72" s="15">
        <v>730</v>
      </c>
      <c r="G72" s="15">
        <v>3399.5299999999997</v>
      </c>
      <c r="H72" s="15">
        <v>2634</v>
      </c>
      <c r="I72" s="15">
        <v>1791</v>
      </c>
      <c r="J72" s="15">
        <v>2289</v>
      </c>
      <c r="K72" s="15">
        <v>1839</v>
      </c>
      <c r="L72" s="15">
        <v>2209</v>
      </c>
      <c r="M72" s="140">
        <v>2035.8024000000005</v>
      </c>
      <c r="N72" s="16">
        <f t="shared" si="0"/>
        <v>21709.332399999999</v>
      </c>
      <c r="O72" s="22"/>
      <c r="P72" s="22"/>
      <c r="Q72" s="214"/>
      <c r="R72" s="214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</row>
    <row r="73" spans="1:34" s="34" customFormat="1" ht="33.75" customHeight="1" x14ac:dyDescent="0.35">
      <c r="A73" s="6" t="s">
        <v>91</v>
      </c>
      <c r="B73" s="15">
        <v>111</v>
      </c>
      <c r="C73" s="15">
        <v>80</v>
      </c>
      <c r="D73" s="15">
        <v>91</v>
      </c>
      <c r="E73" s="15">
        <v>345</v>
      </c>
      <c r="F73" s="15">
        <v>40</v>
      </c>
      <c r="G73" s="15">
        <v>215</v>
      </c>
      <c r="H73" s="15">
        <v>424</v>
      </c>
      <c r="I73" s="15">
        <v>34</v>
      </c>
      <c r="J73" s="15">
        <v>29</v>
      </c>
      <c r="K73" s="15">
        <v>183</v>
      </c>
      <c r="L73" s="15">
        <v>251</v>
      </c>
      <c r="M73" s="139">
        <v>126.21000000000004</v>
      </c>
      <c r="N73" s="16">
        <f t="shared" si="0"/>
        <v>1929.21</v>
      </c>
      <c r="O73" s="22"/>
      <c r="P73" s="22"/>
      <c r="Q73" s="214"/>
      <c r="R73" s="214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</row>
    <row r="74" spans="1:34" s="34" customFormat="1" ht="33.75" customHeight="1" x14ac:dyDescent="0.35">
      <c r="A74" s="6" t="s">
        <v>92</v>
      </c>
      <c r="B74" s="15">
        <v>15</v>
      </c>
      <c r="C74" s="15">
        <v>6</v>
      </c>
      <c r="D74" s="15">
        <v>20</v>
      </c>
      <c r="E74" s="15">
        <v>28</v>
      </c>
      <c r="F74" s="15">
        <v>8</v>
      </c>
      <c r="G74" s="15">
        <v>35</v>
      </c>
      <c r="H74" s="15">
        <v>159</v>
      </c>
      <c r="I74" s="15">
        <v>0</v>
      </c>
      <c r="J74" s="15">
        <v>280</v>
      </c>
      <c r="K74" s="15">
        <v>26</v>
      </c>
      <c r="L74" s="15">
        <v>61</v>
      </c>
      <c r="M74" s="139">
        <v>44.660000000000082</v>
      </c>
      <c r="N74" s="16">
        <f t="shared" si="0"/>
        <v>682.66000000000008</v>
      </c>
      <c r="O74" s="22"/>
      <c r="P74" s="22"/>
      <c r="Q74" s="214"/>
      <c r="R74" s="214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</row>
    <row r="75" spans="1:34" s="34" customFormat="1" ht="33.75" customHeight="1" x14ac:dyDescent="0.35">
      <c r="A75" s="6" t="s">
        <v>43</v>
      </c>
      <c r="B75" s="15">
        <v>12874</v>
      </c>
      <c r="C75" s="15">
        <v>3995</v>
      </c>
      <c r="D75" s="15">
        <v>6545</v>
      </c>
      <c r="E75" s="15">
        <v>6989</v>
      </c>
      <c r="F75" s="15">
        <v>7253.87</v>
      </c>
      <c r="G75" s="15">
        <v>4832</v>
      </c>
      <c r="H75" s="15">
        <v>13098</v>
      </c>
      <c r="I75" s="15">
        <v>3641</v>
      </c>
      <c r="J75" s="15">
        <v>10536</v>
      </c>
      <c r="K75" s="15">
        <v>3529</v>
      </c>
      <c r="L75" s="15">
        <v>19681</v>
      </c>
      <c r="M75" s="139">
        <v>3021</v>
      </c>
      <c r="N75" s="16">
        <f t="shared" si="0"/>
        <v>95994.87</v>
      </c>
      <c r="O75" s="22"/>
      <c r="P75" s="22"/>
      <c r="Q75" s="214"/>
      <c r="R75" s="214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</row>
    <row r="76" spans="1:34" s="34" customFormat="1" ht="33.75" customHeight="1" x14ac:dyDescent="0.35">
      <c r="A76" s="6" t="s">
        <v>56</v>
      </c>
      <c r="B76" s="15">
        <v>31895</v>
      </c>
      <c r="C76" s="15">
        <v>27898</v>
      </c>
      <c r="D76" s="15">
        <v>23104</v>
      </c>
      <c r="E76" s="15">
        <v>21542</v>
      </c>
      <c r="F76" s="15">
        <v>33237</v>
      </c>
      <c r="G76" s="15">
        <v>34839</v>
      </c>
      <c r="H76" s="15">
        <v>69018</v>
      </c>
      <c r="I76" s="15">
        <v>25071</v>
      </c>
      <c r="J76" s="15">
        <v>69346</v>
      </c>
      <c r="K76" s="15">
        <v>29864</v>
      </c>
      <c r="L76" s="15">
        <v>48644</v>
      </c>
      <c r="M76" s="139">
        <v>27188</v>
      </c>
      <c r="N76" s="16">
        <f t="shared" si="0"/>
        <v>441646</v>
      </c>
      <c r="O76" s="22"/>
      <c r="P76" s="22"/>
      <c r="Q76" s="214"/>
      <c r="R76" s="214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</row>
    <row r="77" spans="1:34" s="34" customFormat="1" ht="35.25" customHeight="1" thickBot="1" x14ac:dyDescent="0.4">
      <c r="A77" s="141" t="s">
        <v>44</v>
      </c>
      <c r="B77" s="142">
        <f t="shared" ref="B77:N77" si="1">SUM(B15:B76)</f>
        <v>751385.03171220864</v>
      </c>
      <c r="C77" s="142">
        <f t="shared" si="1"/>
        <v>372229.46893517463</v>
      </c>
      <c r="D77" s="142">
        <f t="shared" si="1"/>
        <v>202680.06167278055</v>
      </c>
      <c r="E77" s="142">
        <f t="shared" si="1"/>
        <v>503328.96792229521</v>
      </c>
      <c r="F77" s="142">
        <f t="shared" si="1"/>
        <v>657548.62529771856</v>
      </c>
      <c r="G77" s="142">
        <f t="shared" si="1"/>
        <v>678847.35321297834</v>
      </c>
      <c r="H77" s="142">
        <f t="shared" si="1"/>
        <v>697916.68342651916</v>
      </c>
      <c r="I77" s="142">
        <f t="shared" si="1"/>
        <v>382956.58590622275</v>
      </c>
      <c r="J77" s="142">
        <f t="shared" si="1"/>
        <v>342367.78716891806</v>
      </c>
      <c r="K77" s="142">
        <f t="shared" si="1"/>
        <v>230531.53315920499</v>
      </c>
      <c r="L77" s="142">
        <f t="shared" si="1"/>
        <v>504126.24068210542</v>
      </c>
      <c r="M77" s="142">
        <f t="shared" si="1"/>
        <v>793427.18299966655</v>
      </c>
      <c r="N77" s="143">
        <f t="shared" si="1"/>
        <v>6117345.5220957929</v>
      </c>
      <c r="O77" s="22"/>
      <c r="P77" s="22"/>
      <c r="Q77" s="214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</row>
    <row r="78" spans="1:34" ht="25.5" customHeight="1" x14ac:dyDescent="0.35">
      <c r="A78" s="149" t="s">
        <v>57</v>
      </c>
      <c r="B78" s="150"/>
      <c r="C78" s="150"/>
      <c r="D78" s="150"/>
      <c r="E78" s="150"/>
      <c r="F78" s="150"/>
      <c r="G78" s="34" t="s">
        <v>58</v>
      </c>
      <c r="H78" s="150"/>
      <c r="I78" s="150"/>
      <c r="J78" s="150"/>
      <c r="K78" s="150"/>
      <c r="L78" s="150"/>
      <c r="M78" s="150"/>
      <c r="N78" s="150"/>
      <c r="Q78" s="214"/>
    </row>
    <row r="79" spans="1:34" ht="19.5" customHeight="1" x14ac:dyDescent="0.35">
      <c r="A79" s="149" t="s">
        <v>166</v>
      </c>
      <c r="B79" s="149"/>
      <c r="C79" s="149"/>
      <c r="D79" s="149"/>
      <c r="E79" s="149"/>
      <c r="F79" s="149"/>
      <c r="G79" s="34"/>
      <c r="H79" s="150"/>
      <c r="I79" s="150"/>
      <c r="J79" s="150"/>
      <c r="K79" s="150"/>
      <c r="L79" s="150"/>
      <c r="M79" s="150"/>
      <c r="N79" s="150"/>
      <c r="Q79" s="214"/>
    </row>
    <row r="80" spans="1:34" ht="21.75" customHeight="1" x14ac:dyDescent="0.35">
      <c r="A80" s="21"/>
      <c r="B80" s="21"/>
      <c r="C80" s="21"/>
      <c r="D80" s="21"/>
      <c r="E80" s="21"/>
      <c r="F80" s="21"/>
      <c r="G80" s="22"/>
      <c r="H80" s="22"/>
      <c r="I80" s="22"/>
      <c r="J80" s="22"/>
      <c r="K80" s="22"/>
      <c r="L80" s="22"/>
      <c r="M80" s="22"/>
      <c r="N80" s="22"/>
      <c r="Q80" s="214"/>
    </row>
    <row r="81" spans="1:14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1:14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1:14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1:14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1:14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1:14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1:14" x14ac:dyDescent="0.2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</row>
    <row r="237" spans="1:14" x14ac:dyDescent="0.2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</row>
    <row r="238" spans="1:14" x14ac:dyDescent="0.2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</row>
    <row r="239" spans="1:14" x14ac:dyDescent="0.2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</row>
    <row r="240" spans="1:14" x14ac:dyDescent="0.2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</row>
  </sheetData>
  <mergeCells count="2">
    <mergeCell ref="A10:N10"/>
    <mergeCell ref="A11:N11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337"/>
  <sheetViews>
    <sheetView zoomScale="55" zoomScaleNormal="55" workbookViewId="0">
      <selection activeCell="A30" sqref="A30:XFD30"/>
    </sheetView>
  </sheetViews>
  <sheetFormatPr baseColWidth="10" defaultColWidth="11.42578125" defaultRowHeight="26.25" x14ac:dyDescent="0.4"/>
  <cols>
    <col min="1" max="1" width="28" style="36" customWidth="1"/>
    <col min="2" max="2" width="22.28515625" style="36" customWidth="1"/>
    <col min="3" max="3" width="25" style="36" customWidth="1"/>
    <col min="4" max="4" width="24.140625" style="36" customWidth="1"/>
    <col min="5" max="5" width="22.85546875" style="36" customWidth="1"/>
    <col min="6" max="6" width="21.7109375" style="36" customWidth="1"/>
    <col min="7" max="7" width="22.85546875" style="36" customWidth="1"/>
    <col min="8" max="8" width="22.5703125" style="36" customWidth="1"/>
    <col min="9" max="9" width="22.140625" style="36" bestFit="1" customWidth="1"/>
    <col min="10" max="10" width="22.28515625" style="36" customWidth="1"/>
    <col min="11" max="11" width="21.42578125" style="36" customWidth="1"/>
    <col min="12" max="12" width="21.5703125" style="36" customWidth="1"/>
    <col min="13" max="13" width="24.85546875" style="36" customWidth="1"/>
    <col min="14" max="14" width="24.140625" style="36" customWidth="1"/>
    <col min="15" max="15" width="3.7109375" style="48" customWidth="1"/>
    <col min="16" max="16" width="29.7109375" style="48" customWidth="1"/>
    <col min="17" max="17" width="20.5703125" style="45" customWidth="1"/>
    <col min="18" max="18" width="22.85546875" style="48" customWidth="1"/>
    <col min="19" max="24" width="11.42578125" style="48"/>
    <col min="25" max="16384" width="11.42578125" style="36"/>
  </cols>
  <sheetData>
    <row r="1" spans="1:24" s="48" customFormat="1" x14ac:dyDescent="0.4">
      <c r="Q1" s="45"/>
    </row>
    <row r="2" spans="1:24" s="48" customFormat="1" x14ac:dyDescent="0.4">
      <c r="Q2" s="45"/>
    </row>
    <row r="3" spans="1:24" s="48" customFormat="1" x14ac:dyDescent="0.4">
      <c r="Q3" s="45"/>
    </row>
    <row r="4" spans="1:24" s="48" customFormat="1" x14ac:dyDescent="0.4">
      <c r="Q4" s="45"/>
    </row>
    <row r="5" spans="1:24" ht="22.5" customHeight="1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4" ht="12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</row>
    <row r="7" spans="1:24" ht="15.7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 spans="1:24" ht="28.5" x14ac:dyDescent="0.45">
      <c r="A8" s="318" t="s">
        <v>164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</row>
    <row r="9" spans="1:24" x14ac:dyDescent="0.4">
      <c r="A9" s="301" t="s">
        <v>73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</row>
    <row r="10" spans="1:24" ht="7.5" customHeight="1" x14ac:dyDescent="0.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24" ht="4.5" customHeight="1" thickBo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4" s="34" customFormat="1" ht="36.75" customHeight="1" x14ac:dyDescent="0.4">
      <c r="A12" s="26" t="s">
        <v>60</v>
      </c>
      <c r="B12" s="27" t="s">
        <v>2</v>
      </c>
      <c r="C12" s="27" t="s">
        <v>3</v>
      </c>
      <c r="D12" s="27" t="s">
        <v>4</v>
      </c>
      <c r="E12" s="27" t="s">
        <v>5</v>
      </c>
      <c r="F12" s="27" t="s">
        <v>6</v>
      </c>
      <c r="G12" s="27" t="s">
        <v>7</v>
      </c>
      <c r="H12" s="27" t="s">
        <v>8</v>
      </c>
      <c r="I12" s="27" t="s">
        <v>9</v>
      </c>
      <c r="J12" s="27" t="s">
        <v>10</v>
      </c>
      <c r="K12" s="27" t="s">
        <v>11</v>
      </c>
      <c r="L12" s="27" t="s">
        <v>12</v>
      </c>
      <c r="M12" s="27" t="s">
        <v>13</v>
      </c>
      <c r="N12" s="28" t="s">
        <v>14</v>
      </c>
      <c r="O12" s="22"/>
      <c r="P12" s="22"/>
      <c r="Q12" s="45"/>
      <c r="R12" s="22"/>
      <c r="S12" s="22"/>
      <c r="T12" s="22"/>
      <c r="U12" s="22"/>
      <c r="V12" s="22"/>
      <c r="W12" s="22"/>
      <c r="X12" s="22"/>
    </row>
    <row r="13" spans="1:24" s="34" customFormat="1" ht="33.75" customHeight="1" x14ac:dyDescent="0.4">
      <c r="A13" s="6" t="s">
        <v>61</v>
      </c>
      <c r="B13" s="15">
        <v>542825</v>
      </c>
      <c r="C13" s="15">
        <v>216647.71007836069</v>
      </c>
      <c r="D13" s="138">
        <v>23740.091998279575</v>
      </c>
      <c r="E13" s="138">
        <v>241897.43821039924</v>
      </c>
      <c r="F13" s="15">
        <v>444802</v>
      </c>
      <c r="G13" s="145">
        <v>185832</v>
      </c>
      <c r="H13" s="15">
        <v>281472</v>
      </c>
      <c r="I13" s="15">
        <v>340513</v>
      </c>
      <c r="J13" s="15">
        <v>66178</v>
      </c>
      <c r="K13" s="15">
        <v>10134</v>
      </c>
      <c r="L13" s="15">
        <v>150962</v>
      </c>
      <c r="M13" s="138">
        <v>700792</v>
      </c>
      <c r="N13" s="16">
        <f>SUM(B13:M13)</f>
        <v>3205795.2402870394</v>
      </c>
      <c r="O13" s="22"/>
      <c r="P13" s="22"/>
      <c r="Q13" s="151"/>
      <c r="R13" s="22"/>
      <c r="S13" s="22"/>
      <c r="T13" s="22"/>
      <c r="U13" s="22"/>
      <c r="V13" s="22"/>
      <c r="W13" s="22"/>
      <c r="X13" s="22"/>
    </row>
    <row r="14" spans="1:24" s="34" customFormat="1" ht="33.75" customHeight="1" x14ac:dyDescent="0.4">
      <c r="A14" s="6" t="s">
        <v>62</v>
      </c>
      <c r="B14" s="15">
        <v>35701</v>
      </c>
      <c r="C14" s="15">
        <v>25588.187067432478</v>
      </c>
      <c r="D14" s="138">
        <v>33635.882572797207</v>
      </c>
      <c r="E14" s="15">
        <v>48953.872498908611</v>
      </c>
      <c r="F14" s="15">
        <v>89154.153807030394</v>
      </c>
      <c r="G14" s="145">
        <v>71933.856152025182</v>
      </c>
      <c r="H14" s="15">
        <v>53575.200000000004</v>
      </c>
      <c r="I14" s="15">
        <v>31892.420000000002</v>
      </c>
      <c r="J14" s="15">
        <v>35428</v>
      </c>
      <c r="K14" s="15">
        <v>27405.21</v>
      </c>
      <c r="L14" s="15">
        <v>21713</v>
      </c>
      <c r="M14" s="138">
        <v>31178.560320000001</v>
      </c>
      <c r="N14" s="16">
        <f t="shared" ref="N14:N74" si="0">SUM(B14:M14)</f>
        <v>506159.34241819388</v>
      </c>
      <c r="O14" s="22"/>
      <c r="P14" s="22"/>
      <c r="Q14" s="151"/>
      <c r="R14" s="22"/>
      <c r="S14" s="22"/>
      <c r="T14" s="22"/>
      <c r="U14" s="22"/>
      <c r="V14" s="22"/>
      <c r="W14" s="22"/>
      <c r="X14" s="22"/>
    </row>
    <row r="15" spans="1:24" s="34" customFormat="1" ht="33.75" customHeight="1" x14ac:dyDescent="0.4">
      <c r="A15" s="6" t="s">
        <v>15</v>
      </c>
      <c r="B15" s="15">
        <v>0</v>
      </c>
      <c r="C15" s="15">
        <v>85</v>
      </c>
      <c r="D15" s="138">
        <v>69</v>
      </c>
      <c r="E15" s="15">
        <v>302</v>
      </c>
      <c r="F15" s="15">
        <v>484.86561530546101</v>
      </c>
      <c r="G15" s="145">
        <v>200</v>
      </c>
      <c r="H15" s="15">
        <v>107</v>
      </c>
      <c r="I15" s="15">
        <v>300</v>
      </c>
      <c r="J15" s="15">
        <v>112</v>
      </c>
      <c r="K15" s="15">
        <v>493.6854971607151</v>
      </c>
      <c r="L15" s="15">
        <v>123</v>
      </c>
      <c r="M15" s="138">
        <v>95</v>
      </c>
      <c r="N15" s="16">
        <f t="shared" si="0"/>
        <v>2371.5511124661762</v>
      </c>
      <c r="O15" s="22"/>
      <c r="P15" s="22"/>
      <c r="Q15" s="151"/>
      <c r="R15" s="22"/>
      <c r="S15" s="22"/>
      <c r="T15" s="22"/>
      <c r="U15" s="22"/>
      <c r="V15" s="22"/>
      <c r="W15" s="22"/>
      <c r="X15" s="22"/>
    </row>
    <row r="16" spans="1:24" s="22" customFormat="1" ht="33.75" customHeight="1" x14ac:dyDescent="0.4">
      <c r="A16" s="146" t="s">
        <v>16</v>
      </c>
      <c r="B16" s="144">
        <v>5855</v>
      </c>
      <c r="C16" s="144">
        <v>954.05470534061806</v>
      </c>
      <c r="D16" s="138">
        <v>475</v>
      </c>
      <c r="E16" s="144">
        <v>525</v>
      </c>
      <c r="F16" s="144">
        <v>1536</v>
      </c>
      <c r="G16" s="145">
        <v>4038</v>
      </c>
      <c r="H16" s="144">
        <v>1799</v>
      </c>
      <c r="I16" s="144">
        <v>1424</v>
      </c>
      <c r="J16" s="144">
        <v>1083</v>
      </c>
      <c r="K16" s="144">
        <v>1845</v>
      </c>
      <c r="L16" s="144">
        <v>2538.0166991192859</v>
      </c>
      <c r="M16" s="138">
        <v>576</v>
      </c>
      <c r="N16" s="16">
        <f t="shared" si="0"/>
        <v>22648.071404459904</v>
      </c>
      <c r="Q16" s="151"/>
    </row>
    <row r="17" spans="1:24" s="34" customFormat="1" ht="33.75" customHeight="1" x14ac:dyDescent="0.4">
      <c r="A17" s="6" t="s">
        <v>48</v>
      </c>
      <c r="B17" s="15">
        <v>5422</v>
      </c>
      <c r="C17" s="15">
        <v>6159.0560334453103</v>
      </c>
      <c r="D17" s="138">
        <v>5735.3032269258501</v>
      </c>
      <c r="E17" s="15">
        <v>4695.1294342087103</v>
      </c>
      <c r="F17" s="15">
        <v>8011.7268611891732</v>
      </c>
      <c r="G17" s="145">
        <v>3808</v>
      </c>
      <c r="H17" s="15">
        <v>5564.1600000000008</v>
      </c>
      <c r="I17" s="15">
        <v>3514.4408169210383</v>
      </c>
      <c r="J17" s="15">
        <v>9645.3795645182763</v>
      </c>
      <c r="K17" s="15">
        <v>5580</v>
      </c>
      <c r="L17" s="15">
        <v>1560</v>
      </c>
      <c r="M17" s="138">
        <v>1623</v>
      </c>
      <c r="N17" s="16">
        <f t="shared" si="0"/>
        <v>61318.195937208358</v>
      </c>
      <c r="O17" s="22"/>
      <c r="P17" s="22"/>
      <c r="Q17" s="151"/>
      <c r="R17" s="22"/>
      <c r="S17" s="22"/>
      <c r="T17" s="22"/>
      <c r="U17" s="22"/>
      <c r="V17" s="22"/>
      <c r="W17" s="22"/>
      <c r="X17" s="22"/>
    </row>
    <row r="18" spans="1:24" s="34" customFormat="1" ht="33.75" customHeight="1" x14ac:dyDescent="0.4">
      <c r="A18" s="6" t="s">
        <v>63</v>
      </c>
      <c r="B18" s="15">
        <v>17227</v>
      </c>
      <c r="C18" s="15">
        <v>4712.9711462398773</v>
      </c>
      <c r="D18" s="138">
        <v>4181.8542758455978</v>
      </c>
      <c r="E18" s="15">
        <v>15834.359381685415</v>
      </c>
      <c r="F18" s="15">
        <v>16593.255728765096</v>
      </c>
      <c r="G18" s="145">
        <v>9131.0821284857102</v>
      </c>
      <c r="H18" s="15">
        <v>2441.3249999999998</v>
      </c>
      <c r="I18" s="15">
        <v>3832.0764063076563</v>
      </c>
      <c r="J18" s="15">
        <v>15144.386597939338</v>
      </c>
      <c r="K18" s="15">
        <v>16631.13</v>
      </c>
      <c r="L18" s="15">
        <v>106349.113692614</v>
      </c>
      <c r="M18" s="139">
        <v>90555.231400000004</v>
      </c>
      <c r="N18" s="16">
        <f t="shared" si="0"/>
        <v>302633.7857578827</v>
      </c>
      <c r="O18" s="22"/>
      <c r="P18" s="22"/>
      <c r="Q18" s="151"/>
      <c r="R18" s="22"/>
      <c r="S18" s="22"/>
      <c r="T18" s="22"/>
      <c r="U18" s="22"/>
      <c r="V18" s="22"/>
      <c r="W18" s="22"/>
      <c r="X18" s="22"/>
    </row>
    <row r="19" spans="1:24" s="34" customFormat="1" ht="33.75" customHeight="1" x14ac:dyDescent="0.4">
      <c r="A19" s="6" t="s">
        <v>17</v>
      </c>
      <c r="B19" s="15">
        <v>32129</v>
      </c>
      <c r="C19" s="15">
        <v>4098.0552197215056</v>
      </c>
      <c r="D19" s="138">
        <v>2544.7211834444929</v>
      </c>
      <c r="E19" s="15">
        <v>31491.666979193116</v>
      </c>
      <c r="F19" s="15">
        <v>31910.714560305834</v>
      </c>
      <c r="G19" s="145">
        <v>28335.485224335778</v>
      </c>
      <c r="H19" s="15">
        <v>4750</v>
      </c>
      <c r="I19" s="15">
        <v>4725.698673806196</v>
      </c>
      <c r="J19" s="15">
        <v>32468.578612044032</v>
      </c>
      <c r="K19" s="15">
        <v>41848.11</v>
      </c>
      <c r="L19" s="15">
        <v>42046.172751134131</v>
      </c>
      <c r="M19" s="139">
        <v>90369</v>
      </c>
      <c r="N19" s="16">
        <f t="shared" si="0"/>
        <v>346717.20320398506</v>
      </c>
      <c r="O19" s="22"/>
      <c r="P19" s="22"/>
      <c r="Q19" s="151"/>
      <c r="R19" s="22"/>
      <c r="S19" s="22"/>
      <c r="T19" s="22"/>
      <c r="U19" s="22"/>
      <c r="V19" s="22"/>
      <c r="W19" s="22"/>
      <c r="X19" s="22"/>
    </row>
    <row r="20" spans="1:24" s="34" customFormat="1" ht="33.75" customHeight="1" x14ac:dyDescent="0.4">
      <c r="A20" s="6" t="s">
        <v>18</v>
      </c>
      <c r="B20" s="15">
        <v>5696</v>
      </c>
      <c r="C20" s="15">
        <v>326.19934808618075</v>
      </c>
      <c r="D20" s="139">
        <v>302.4820087627387</v>
      </c>
      <c r="E20" s="15">
        <v>885.44733474183522</v>
      </c>
      <c r="F20" s="15">
        <v>534.843188221388</v>
      </c>
      <c r="G20" s="139">
        <v>529.51538011249932</v>
      </c>
      <c r="H20" s="15">
        <v>670</v>
      </c>
      <c r="I20" s="15">
        <v>286</v>
      </c>
      <c r="J20" s="15">
        <v>664.74765954224995</v>
      </c>
      <c r="K20" s="15">
        <v>635.89967751257575</v>
      </c>
      <c r="L20" s="15">
        <v>551.34220688117387</v>
      </c>
      <c r="M20" s="139">
        <v>610</v>
      </c>
      <c r="N20" s="16">
        <f t="shared" si="0"/>
        <v>11692.476803860643</v>
      </c>
      <c r="O20" s="22"/>
      <c r="P20" s="22"/>
      <c r="Q20" s="151"/>
      <c r="R20" s="22"/>
      <c r="S20" s="22"/>
      <c r="T20" s="22"/>
      <c r="U20" s="22"/>
      <c r="V20" s="22"/>
      <c r="W20" s="22"/>
      <c r="X20" s="22"/>
    </row>
    <row r="21" spans="1:24" s="34" customFormat="1" ht="33.75" customHeight="1" x14ac:dyDescent="0.4">
      <c r="A21" s="6" t="s">
        <v>64</v>
      </c>
      <c r="B21" s="15">
        <v>6700</v>
      </c>
      <c r="C21" s="15">
        <v>4991.4251525191603</v>
      </c>
      <c r="D21" s="138">
        <v>7829.6204083859602</v>
      </c>
      <c r="E21" s="15">
        <v>39392.5267356513</v>
      </c>
      <c r="F21" s="15">
        <v>43981.431363848431</v>
      </c>
      <c r="G21" s="145">
        <v>41563.879906192495</v>
      </c>
      <c r="H21" s="15">
        <v>19623</v>
      </c>
      <c r="I21" s="15">
        <v>17147.240090786683</v>
      </c>
      <c r="J21" s="15">
        <v>8921.0469675014974</v>
      </c>
      <c r="K21" s="15">
        <v>4100.5766725576141</v>
      </c>
      <c r="L21" s="15">
        <v>4776.8075271224998</v>
      </c>
      <c r="M21" s="139">
        <v>5701</v>
      </c>
      <c r="N21" s="16">
        <f t="shared" si="0"/>
        <v>204728.55482456565</v>
      </c>
      <c r="O21" s="22"/>
      <c r="P21" s="22"/>
      <c r="Q21" s="151"/>
      <c r="R21" s="22"/>
      <c r="S21" s="22"/>
      <c r="T21" s="22"/>
      <c r="U21" s="22"/>
      <c r="V21" s="22"/>
      <c r="W21" s="22"/>
      <c r="X21" s="22"/>
    </row>
    <row r="22" spans="1:24" s="34" customFormat="1" ht="33.75" customHeight="1" x14ac:dyDescent="0.4">
      <c r="A22" s="6" t="s">
        <v>74</v>
      </c>
      <c r="B22" s="15">
        <v>165</v>
      </c>
      <c r="C22" s="15">
        <v>165.636286422973</v>
      </c>
      <c r="D22" s="138">
        <v>259.48015780082699</v>
      </c>
      <c r="E22" s="15">
        <v>105</v>
      </c>
      <c r="F22" s="15">
        <v>62.585012145570992</v>
      </c>
      <c r="G22" s="145">
        <v>45</v>
      </c>
      <c r="H22" s="15">
        <v>242</v>
      </c>
      <c r="I22" s="15">
        <v>58</v>
      </c>
      <c r="J22" s="15">
        <v>200.73349517657792</v>
      </c>
      <c r="K22" s="15">
        <v>232</v>
      </c>
      <c r="L22" s="15">
        <v>191.79277915578206</v>
      </c>
      <c r="M22" s="139">
        <v>152</v>
      </c>
      <c r="N22" s="16">
        <f t="shared" si="0"/>
        <v>1879.2277307017309</v>
      </c>
      <c r="O22" s="22"/>
      <c r="P22" s="22"/>
      <c r="Q22" s="151"/>
      <c r="R22" s="22"/>
      <c r="S22" s="22"/>
      <c r="T22" s="22"/>
      <c r="U22" s="22"/>
      <c r="V22" s="22"/>
      <c r="W22" s="22"/>
      <c r="X22" s="22"/>
    </row>
    <row r="23" spans="1:24" s="34" customFormat="1" ht="33.75" customHeight="1" x14ac:dyDescent="0.4">
      <c r="A23" s="6" t="s">
        <v>19</v>
      </c>
      <c r="B23" s="15">
        <v>12733</v>
      </c>
      <c r="C23" s="15">
        <v>10765.113796205766</v>
      </c>
      <c r="D23" s="138">
        <v>10058.767734678182</v>
      </c>
      <c r="E23" s="15">
        <v>10094</v>
      </c>
      <c r="F23" s="15">
        <v>9966.3561646264698</v>
      </c>
      <c r="G23" s="145">
        <v>9982</v>
      </c>
      <c r="H23" s="15">
        <v>13161.726000000001</v>
      </c>
      <c r="I23" s="15">
        <v>11624.834999999999</v>
      </c>
      <c r="J23" s="15">
        <v>10397.873076585556</v>
      </c>
      <c r="K23" s="15">
        <v>17903.644</v>
      </c>
      <c r="L23" s="15">
        <v>12646.9357661003</v>
      </c>
      <c r="M23" s="139">
        <v>9126.9719100000002</v>
      </c>
      <c r="N23" s="16">
        <f t="shared" si="0"/>
        <v>138461.22344819628</v>
      </c>
      <c r="O23" s="22"/>
      <c r="P23" s="22"/>
      <c r="Q23" s="151"/>
      <c r="R23" s="22"/>
      <c r="S23" s="22"/>
      <c r="T23" s="22"/>
      <c r="U23" s="22"/>
      <c r="V23" s="22"/>
      <c r="W23" s="22"/>
      <c r="X23" s="22"/>
    </row>
    <row r="24" spans="1:24" s="34" customFormat="1" ht="33.75" customHeight="1" x14ac:dyDescent="0.4">
      <c r="A24" s="6" t="s">
        <v>20</v>
      </c>
      <c r="B24" s="15">
        <v>5783</v>
      </c>
      <c r="C24" s="15">
        <v>7330.1752910757941</v>
      </c>
      <c r="D24" s="138">
        <v>7463.5942821249937</v>
      </c>
      <c r="E24" s="15">
        <v>4507.6303624719239</v>
      </c>
      <c r="F24" s="15">
        <v>8682.3956857403991</v>
      </c>
      <c r="G24" s="145">
        <v>6458.2160577328004</v>
      </c>
      <c r="H24" s="15">
        <v>5417</v>
      </c>
      <c r="I24" s="15">
        <v>3309.7249999999999</v>
      </c>
      <c r="J24" s="15">
        <v>2506.345496733913</v>
      </c>
      <c r="K24" s="15">
        <v>2909.4119999999998</v>
      </c>
      <c r="L24" s="15">
        <v>3584.0704834128455</v>
      </c>
      <c r="M24" s="139">
        <v>5965</v>
      </c>
      <c r="N24" s="16">
        <f t="shared" si="0"/>
        <v>63916.564659292664</v>
      </c>
      <c r="O24" s="22"/>
      <c r="P24" s="22"/>
      <c r="Q24" s="151"/>
      <c r="R24" s="22"/>
      <c r="S24" s="22"/>
      <c r="T24" s="22"/>
      <c r="U24" s="22"/>
      <c r="V24" s="22"/>
      <c r="W24" s="22"/>
      <c r="X24" s="22"/>
    </row>
    <row r="25" spans="1:24" s="34" customFormat="1" ht="33.75" customHeight="1" x14ac:dyDescent="0.4">
      <c r="A25" s="6" t="s">
        <v>21</v>
      </c>
      <c r="B25" s="15">
        <v>5014</v>
      </c>
      <c r="C25" s="15">
        <v>4150.39612580638</v>
      </c>
      <c r="D25" s="138">
        <v>4938.1063778595744</v>
      </c>
      <c r="E25" s="15">
        <v>3599.5566739396099</v>
      </c>
      <c r="F25" s="15">
        <v>7101.2850785843902</v>
      </c>
      <c r="G25" s="145">
        <v>5821.7895397233005</v>
      </c>
      <c r="H25" s="15">
        <v>3530</v>
      </c>
      <c r="I25" s="15">
        <v>3418.949991485902</v>
      </c>
      <c r="J25" s="15">
        <v>2091.8084587717876</v>
      </c>
      <c r="K25" s="15">
        <v>4220</v>
      </c>
      <c r="L25" s="15">
        <v>4572.6297241851598</v>
      </c>
      <c r="M25" s="139">
        <v>3105</v>
      </c>
      <c r="N25" s="16">
        <f t="shared" si="0"/>
        <v>51563.521970356102</v>
      </c>
      <c r="O25" s="22"/>
      <c r="P25" s="22"/>
      <c r="Q25" s="151"/>
      <c r="R25" s="22"/>
      <c r="S25" s="22"/>
      <c r="T25" s="22"/>
      <c r="U25" s="22"/>
      <c r="V25" s="22"/>
      <c r="W25" s="22"/>
      <c r="X25" s="22"/>
    </row>
    <row r="26" spans="1:24" s="34" customFormat="1" ht="33.75" customHeight="1" x14ac:dyDescent="0.4">
      <c r="A26" s="6" t="s">
        <v>49</v>
      </c>
      <c r="B26" s="15">
        <v>5966</v>
      </c>
      <c r="C26" s="15">
        <v>5470.7253313800802</v>
      </c>
      <c r="D26" s="138">
        <v>6076.6419544516302</v>
      </c>
      <c r="E26" s="15">
        <v>6917</v>
      </c>
      <c r="F26" s="15">
        <v>7288.9205877738505</v>
      </c>
      <c r="G26" s="139">
        <v>9814.3971048538097</v>
      </c>
      <c r="H26" s="15">
        <v>7737.3449999999993</v>
      </c>
      <c r="I26" s="15">
        <v>8056.9049935605963</v>
      </c>
      <c r="J26" s="15">
        <v>4341</v>
      </c>
      <c r="K26" s="15">
        <v>12643</v>
      </c>
      <c r="L26" s="15">
        <v>5692.3031881982452</v>
      </c>
      <c r="M26" s="139">
        <v>4933.6736000000001</v>
      </c>
      <c r="N26" s="16">
        <f t="shared" si="0"/>
        <v>84937.911760218194</v>
      </c>
      <c r="O26" s="22"/>
      <c r="P26" s="22"/>
      <c r="Q26" s="151"/>
      <c r="R26" s="22"/>
      <c r="S26" s="22"/>
      <c r="T26" s="22"/>
      <c r="U26" s="22"/>
      <c r="V26" s="22"/>
      <c r="W26" s="22"/>
      <c r="X26" s="22"/>
    </row>
    <row r="27" spans="1:24" s="34" customFormat="1" ht="33.75" customHeight="1" x14ac:dyDescent="0.4">
      <c r="A27" s="6" t="s">
        <v>22</v>
      </c>
      <c r="B27" s="15">
        <v>19990</v>
      </c>
      <c r="C27" s="15">
        <v>24933.148280076301</v>
      </c>
      <c r="D27" s="138">
        <v>25256.128386478118</v>
      </c>
      <c r="E27" s="15">
        <v>27027</v>
      </c>
      <c r="F27" s="15">
        <v>29305</v>
      </c>
      <c r="G27" s="145">
        <v>36802.545967285965</v>
      </c>
      <c r="H27" s="15">
        <v>28835.339999999997</v>
      </c>
      <c r="I27" s="15">
        <v>30054.544000000002</v>
      </c>
      <c r="J27" s="15">
        <v>37203.7139733351</v>
      </c>
      <c r="K27" s="15">
        <v>25433</v>
      </c>
      <c r="L27" s="15">
        <v>21751.337351168469</v>
      </c>
      <c r="M27" s="139">
        <v>18326</v>
      </c>
      <c r="N27" s="16">
        <f t="shared" si="0"/>
        <v>324917.75795834389</v>
      </c>
      <c r="O27" s="22"/>
      <c r="P27" s="22"/>
      <c r="Q27" s="151"/>
      <c r="R27" s="22"/>
      <c r="S27" s="22"/>
      <c r="T27" s="22"/>
      <c r="U27" s="22"/>
      <c r="V27" s="22"/>
      <c r="W27" s="22"/>
      <c r="X27" s="22"/>
    </row>
    <row r="28" spans="1:24" s="34" customFormat="1" ht="33.75" customHeight="1" x14ac:dyDescent="0.4">
      <c r="A28" s="6" t="s">
        <v>75</v>
      </c>
      <c r="B28" s="15">
        <v>410</v>
      </c>
      <c r="C28" s="15">
        <v>462.15942053653799</v>
      </c>
      <c r="D28" s="138">
        <v>977.53211977492572</v>
      </c>
      <c r="E28" s="15">
        <v>336.45876218571175</v>
      </c>
      <c r="F28" s="15">
        <v>631</v>
      </c>
      <c r="G28" s="145">
        <v>513.57098980202613</v>
      </c>
      <c r="H28" s="15">
        <v>540</v>
      </c>
      <c r="I28" s="15">
        <v>270.11279999999999</v>
      </c>
      <c r="J28" s="15">
        <v>376.2639706634734</v>
      </c>
      <c r="K28" s="15">
        <v>1370</v>
      </c>
      <c r="L28" s="15">
        <v>139</v>
      </c>
      <c r="M28" s="139">
        <v>428</v>
      </c>
      <c r="N28" s="16">
        <f t="shared" si="0"/>
        <v>6454.0980629626747</v>
      </c>
      <c r="O28" s="22"/>
      <c r="P28" s="22"/>
      <c r="Q28" s="151"/>
      <c r="R28" s="22"/>
      <c r="S28" s="22"/>
      <c r="T28" s="22"/>
      <c r="U28" s="22"/>
      <c r="V28" s="22"/>
      <c r="W28" s="22"/>
      <c r="X28" s="22"/>
    </row>
    <row r="29" spans="1:24" s="34" customFormat="1" ht="33.75" customHeight="1" x14ac:dyDescent="0.4">
      <c r="A29" s="6" t="s">
        <v>50</v>
      </c>
      <c r="B29" s="15">
        <v>4745</v>
      </c>
      <c r="C29" s="15">
        <v>3989.41679409879</v>
      </c>
      <c r="D29" s="138">
        <v>3633.7677072009242</v>
      </c>
      <c r="E29" s="15">
        <v>7256</v>
      </c>
      <c r="F29" s="15">
        <v>5276.0358906087404</v>
      </c>
      <c r="G29" s="145">
        <v>4885.9663368938782</v>
      </c>
      <c r="H29" s="15">
        <v>6852</v>
      </c>
      <c r="I29" s="15">
        <v>3694.2557999999999</v>
      </c>
      <c r="J29" s="15">
        <v>3883</v>
      </c>
      <c r="K29" s="15">
        <v>4810</v>
      </c>
      <c r="L29" s="15">
        <v>8772.6334396534294</v>
      </c>
      <c r="M29" s="139">
        <v>5958.57474</v>
      </c>
      <c r="N29" s="16">
        <f t="shared" si="0"/>
        <v>63756.650708455767</v>
      </c>
      <c r="O29" s="22"/>
      <c r="P29" s="22"/>
      <c r="Q29" s="151"/>
      <c r="R29" s="22"/>
      <c r="S29" s="22"/>
      <c r="T29" s="22"/>
      <c r="U29" s="22"/>
      <c r="V29" s="22"/>
      <c r="W29" s="22"/>
      <c r="X29" s="22"/>
    </row>
    <row r="30" spans="1:24" s="22" customFormat="1" ht="33.75" customHeight="1" x14ac:dyDescent="0.4">
      <c r="A30" s="146" t="s">
        <v>23</v>
      </c>
      <c r="B30" s="144">
        <v>1099.1150442477876</v>
      </c>
      <c r="C30" s="144">
        <v>33.628318584070797</v>
      </c>
      <c r="D30" s="288">
        <v>56.637168141592923</v>
      </c>
      <c r="E30" s="144">
        <v>0</v>
      </c>
      <c r="F30" s="144">
        <v>0</v>
      </c>
      <c r="G30" s="145">
        <v>44.247787610619469</v>
      </c>
      <c r="H30" s="144">
        <v>0</v>
      </c>
      <c r="I30" s="144">
        <v>70.796460176991147</v>
      </c>
      <c r="J30" s="144">
        <v>0</v>
      </c>
      <c r="K30" s="144">
        <v>0</v>
      </c>
      <c r="L30" s="144">
        <v>1851.3274336283184</v>
      </c>
      <c r="M30" s="139">
        <v>1444.2477876106195</v>
      </c>
      <c r="N30" s="152">
        <f t="shared" si="0"/>
        <v>4600</v>
      </c>
      <c r="Q30" s="151"/>
    </row>
    <row r="31" spans="1:24" s="34" customFormat="1" ht="33.75" customHeight="1" x14ac:dyDescent="0.4">
      <c r="A31" s="6" t="s">
        <v>24</v>
      </c>
      <c r="B31" s="15">
        <v>6971</v>
      </c>
      <c r="C31" s="15">
        <v>6079.1437647825715</v>
      </c>
      <c r="D31" s="138">
        <v>6665</v>
      </c>
      <c r="E31" s="15">
        <v>4301</v>
      </c>
      <c r="F31" s="15">
        <v>11096.250511744647</v>
      </c>
      <c r="G31" s="145">
        <v>15541</v>
      </c>
      <c r="H31" s="15">
        <v>7794.7939999999999</v>
      </c>
      <c r="I31" s="15">
        <v>7346.38</v>
      </c>
      <c r="J31" s="15">
        <v>7040.1624125525159</v>
      </c>
      <c r="K31" s="15">
        <v>6019</v>
      </c>
      <c r="L31" s="15">
        <v>6804.0407777040291</v>
      </c>
      <c r="M31" s="139">
        <v>8227.4374951999998</v>
      </c>
      <c r="N31" s="16">
        <f t="shared" si="0"/>
        <v>93885.208961983764</v>
      </c>
      <c r="O31" s="22"/>
      <c r="P31" s="22"/>
      <c r="Q31" s="151"/>
      <c r="R31" s="22"/>
      <c r="S31" s="22"/>
      <c r="T31" s="22"/>
      <c r="U31" s="22"/>
      <c r="V31" s="22"/>
      <c r="W31" s="22"/>
      <c r="X31" s="22"/>
    </row>
    <row r="32" spans="1:24" s="34" customFormat="1" ht="33.75" customHeight="1" x14ac:dyDescent="0.4">
      <c r="A32" s="6" t="s">
        <v>25</v>
      </c>
      <c r="B32" s="15">
        <v>7600</v>
      </c>
      <c r="C32" s="15">
        <v>1431.0927669249677</v>
      </c>
      <c r="D32" s="138">
        <v>2347.1352081238401</v>
      </c>
      <c r="E32" s="15">
        <v>1452.8466200595492</v>
      </c>
      <c r="F32" s="15">
        <v>1714.9455887815755</v>
      </c>
      <c r="G32" s="145">
        <v>7741.6627391480097</v>
      </c>
      <c r="H32" s="15">
        <v>1095.5329999999999</v>
      </c>
      <c r="I32" s="15">
        <v>883.36182192925537</v>
      </c>
      <c r="J32" s="15">
        <v>1697</v>
      </c>
      <c r="K32" s="15">
        <v>1533.0149999999999</v>
      </c>
      <c r="L32" s="15">
        <v>1999.9948725605855</v>
      </c>
      <c r="M32" s="139">
        <v>3395.2715932299998</v>
      </c>
      <c r="N32" s="16">
        <f t="shared" si="0"/>
        <v>32891.859210757779</v>
      </c>
      <c r="O32" s="22"/>
      <c r="P32" s="22"/>
      <c r="Q32" s="151"/>
      <c r="R32" s="22"/>
      <c r="S32" s="22"/>
      <c r="T32" s="22"/>
      <c r="U32" s="22"/>
      <c r="V32" s="22"/>
      <c r="W32" s="22"/>
      <c r="X32" s="22"/>
    </row>
    <row r="33" spans="1:24" s="34" customFormat="1" ht="33.75" customHeight="1" x14ac:dyDescent="0.4">
      <c r="A33" s="6" t="s">
        <v>26</v>
      </c>
      <c r="B33" s="15">
        <v>6325</v>
      </c>
      <c r="C33" s="15">
        <v>5223</v>
      </c>
      <c r="D33" s="138">
        <v>2915.8579731175491</v>
      </c>
      <c r="E33" s="15">
        <v>5651.8006782112698</v>
      </c>
      <c r="F33" s="15">
        <v>8796.7159974702699</v>
      </c>
      <c r="G33" s="145">
        <v>3808.5074632672045</v>
      </c>
      <c r="H33" s="15">
        <v>4490</v>
      </c>
      <c r="I33" s="15">
        <v>2152.5921440082047</v>
      </c>
      <c r="J33" s="15">
        <v>3475.6317810241799</v>
      </c>
      <c r="K33" s="15">
        <v>4222</v>
      </c>
      <c r="L33" s="15">
        <v>9650.6523192083223</v>
      </c>
      <c r="M33" s="139">
        <v>14311.5664</v>
      </c>
      <c r="N33" s="16">
        <f t="shared" si="0"/>
        <v>71023.324756306989</v>
      </c>
      <c r="O33" s="22"/>
      <c r="P33" s="22"/>
      <c r="Q33" s="151"/>
      <c r="R33" s="22"/>
      <c r="S33" s="22"/>
      <c r="T33" s="22"/>
      <c r="U33" s="22"/>
      <c r="V33" s="22"/>
      <c r="W33" s="22"/>
      <c r="X33" s="22"/>
    </row>
    <row r="34" spans="1:24" s="34" customFormat="1" ht="33.75" customHeight="1" x14ac:dyDescent="0.4">
      <c r="A34" s="6" t="s">
        <v>27</v>
      </c>
      <c r="B34" s="15">
        <v>813</v>
      </c>
      <c r="C34" s="15">
        <v>534</v>
      </c>
      <c r="D34" s="138">
        <v>857.68196509069799</v>
      </c>
      <c r="E34" s="15">
        <v>909</v>
      </c>
      <c r="F34" s="15">
        <v>388.63522959363172</v>
      </c>
      <c r="G34" s="145">
        <v>571.37514431398677</v>
      </c>
      <c r="H34" s="15">
        <v>483</v>
      </c>
      <c r="I34" s="15">
        <v>319</v>
      </c>
      <c r="J34" s="15">
        <v>585.45613089346614</v>
      </c>
      <c r="K34" s="15">
        <v>304.38200000000001</v>
      </c>
      <c r="L34" s="15">
        <v>718.44322636632728</v>
      </c>
      <c r="M34" s="139">
        <v>670.66399999999999</v>
      </c>
      <c r="N34" s="16">
        <f t="shared" si="0"/>
        <v>7154.6376962581098</v>
      </c>
      <c r="O34" s="22"/>
      <c r="P34" s="22"/>
      <c r="Q34" s="151"/>
      <c r="R34" s="22"/>
      <c r="S34" s="22"/>
      <c r="T34" s="22"/>
      <c r="U34" s="22"/>
      <c r="V34" s="22"/>
      <c r="W34" s="22"/>
      <c r="X34" s="22"/>
    </row>
    <row r="35" spans="1:24" s="34" customFormat="1" ht="33.75" customHeight="1" x14ac:dyDescent="0.4">
      <c r="A35" s="6" t="s">
        <v>28</v>
      </c>
      <c r="B35" s="15">
        <v>1689</v>
      </c>
      <c r="C35" s="15">
        <v>1105</v>
      </c>
      <c r="D35" s="138">
        <v>1416.6410008980599</v>
      </c>
      <c r="E35" s="15">
        <v>1254.6851602408999</v>
      </c>
      <c r="F35" s="15">
        <v>2818.6131968673899</v>
      </c>
      <c r="G35" s="145">
        <v>1519.5856654252491</v>
      </c>
      <c r="H35" s="15">
        <v>2452.076</v>
      </c>
      <c r="I35" s="15">
        <v>1189</v>
      </c>
      <c r="J35" s="15">
        <v>1698.5368720773013</v>
      </c>
      <c r="K35" s="15">
        <v>1358</v>
      </c>
      <c r="L35" s="15">
        <v>775.7884712960481</v>
      </c>
      <c r="M35" s="139">
        <v>1660.9905000000001</v>
      </c>
      <c r="N35" s="16">
        <f t="shared" si="0"/>
        <v>18937.916866804946</v>
      </c>
      <c r="O35" s="22"/>
      <c r="P35" s="22"/>
      <c r="Q35" s="151"/>
      <c r="R35" s="22"/>
      <c r="S35" s="22"/>
      <c r="T35" s="22"/>
      <c r="U35" s="22"/>
      <c r="V35" s="22"/>
      <c r="W35" s="22"/>
      <c r="X35" s="22"/>
    </row>
    <row r="36" spans="1:24" s="34" customFormat="1" ht="33.75" customHeight="1" x14ac:dyDescent="0.4">
      <c r="A36" s="6" t="s">
        <v>29</v>
      </c>
      <c r="B36" s="15">
        <v>732</v>
      </c>
      <c r="C36" s="15">
        <v>966.45471685472603</v>
      </c>
      <c r="D36" s="138">
        <v>872.07569480275936</v>
      </c>
      <c r="E36" s="15">
        <v>781</v>
      </c>
      <c r="F36" s="15">
        <v>970.17575356645216</v>
      </c>
      <c r="G36" s="145">
        <v>838.24808833252041</v>
      </c>
      <c r="H36" s="15">
        <v>729.41</v>
      </c>
      <c r="I36" s="15">
        <v>1044.2401199999999</v>
      </c>
      <c r="J36" s="15">
        <v>1319.2766523393179</v>
      </c>
      <c r="K36" s="15">
        <v>936.11699999999996</v>
      </c>
      <c r="L36" s="15">
        <v>1003.6650839719888</v>
      </c>
      <c r="M36" s="139">
        <v>10898.298160000004</v>
      </c>
      <c r="N36" s="16">
        <f t="shared" si="0"/>
        <v>21090.96126986777</v>
      </c>
      <c r="O36" s="22"/>
      <c r="P36" s="22"/>
      <c r="Q36" s="151"/>
      <c r="R36" s="22"/>
      <c r="S36" s="22"/>
      <c r="T36" s="22"/>
      <c r="U36" s="22"/>
      <c r="V36" s="22"/>
      <c r="W36" s="22"/>
      <c r="X36" s="22"/>
    </row>
    <row r="37" spans="1:24" s="34" customFormat="1" ht="33.75" customHeight="1" x14ac:dyDescent="0.4">
      <c r="A37" s="6" t="s">
        <v>30</v>
      </c>
      <c r="B37" s="15">
        <v>95</v>
      </c>
      <c r="C37" s="15">
        <v>829.73689734749564</v>
      </c>
      <c r="D37" s="138">
        <v>515.65569891652297</v>
      </c>
      <c r="E37" s="15">
        <v>102.19358396709269</v>
      </c>
      <c r="F37" s="15">
        <v>196.72569911837701</v>
      </c>
      <c r="G37" s="145">
        <v>280.88850752326999</v>
      </c>
      <c r="H37" s="15">
        <v>557.5569999999999</v>
      </c>
      <c r="I37" s="15">
        <v>250.24499999999998</v>
      </c>
      <c r="J37" s="15">
        <v>1244.6053460212438</v>
      </c>
      <c r="K37" s="15">
        <v>998</v>
      </c>
      <c r="L37" s="15">
        <v>1146.6307632271046</v>
      </c>
      <c r="M37" s="139">
        <v>686.50364999999999</v>
      </c>
      <c r="N37" s="16">
        <f t="shared" si="0"/>
        <v>6903.7421461211061</v>
      </c>
      <c r="O37" s="22"/>
      <c r="P37" s="22"/>
      <c r="Q37" s="151"/>
      <c r="R37" s="22"/>
      <c r="S37" s="22"/>
      <c r="T37" s="22"/>
      <c r="U37" s="22"/>
      <c r="V37" s="22"/>
      <c r="W37" s="22"/>
      <c r="X37" s="22"/>
    </row>
    <row r="38" spans="1:24" s="34" customFormat="1" ht="33.75" customHeight="1" x14ac:dyDescent="0.4">
      <c r="A38" s="6" t="s">
        <v>31</v>
      </c>
      <c r="B38" s="15">
        <v>2090</v>
      </c>
      <c r="C38" s="15">
        <v>661.56099679044496</v>
      </c>
      <c r="D38" s="138">
        <v>892</v>
      </c>
      <c r="E38" s="15">
        <v>811.13751673844104</v>
      </c>
      <c r="F38" s="15">
        <v>547.38306630372961</v>
      </c>
      <c r="G38" s="145">
        <v>741.93141163565451</v>
      </c>
      <c r="H38" s="15">
        <v>1613.6399999999999</v>
      </c>
      <c r="I38" s="15">
        <v>940.89599999999996</v>
      </c>
      <c r="J38" s="15">
        <v>724.95160043064914</v>
      </c>
      <c r="K38" s="15">
        <v>411.68400000000003</v>
      </c>
      <c r="L38" s="15">
        <v>1984.3355637035836</v>
      </c>
      <c r="M38" s="139">
        <v>10271.433150000001</v>
      </c>
      <c r="N38" s="16">
        <f t="shared" si="0"/>
        <v>21690.953305602503</v>
      </c>
      <c r="O38" s="22"/>
      <c r="P38" s="22"/>
      <c r="Q38" s="151"/>
      <c r="R38" s="22"/>
      <c r="S38" s="22"/>
      <c r="T38" s="22"/>
      <c r="U38" s="22"/>
      <c r="V38" s="22"/>
      <c r="W38" s="22"/>
      <c r="X38" s="22"/>
    </row>
    <row r="39" spans="1:24" s="22" customFormat="1" ht="33.75" customHeight="1" x14ac:dyDescent="0.4">
      <c r="A39" s="146" t="s">
        <v>76</v>
      </c>
      <c r="B39" s="144">
        <v>5055.5555555555557</v>
      </c>
      <c r="C39" s="144">
        <v>3159.7222222222226</v>
      </c>
      <c r="D39" s="138">
        <v>9479.1666666666661</v>
      </c>
      <c r="E39" s="144">
        <v>7583.333333333333</v>
      </c>
      <c r="F39" s="144">
        <v>3475.6944444444443</v>
      </c>
      <c r="G39" s="145">
        <v>5181.9444444444443</v>
      </c>
      <c r="H39" s="144">
        <v>3918.0555555555557</v>
      </c>
      <c r="I39" s="144">
        <v>3854.8611111111109</v>
      </c>
      <c r="J39" s="144">
        <v>3033.3333333333335</v>
      </c>
      <c r="K39" s="144">
        <v>3981.25</v>
      </c>
      <c r="L39" s="144">
        <v>7014.5833333333339</v>
      </c>
      <c r="M39" s="139">
        <v>7456.9444444444443</v>
      </c>
      <c r="N39" s="152">
        <f t="shared" si="0"/>
        <v>63194.444444444445</v>
      </c>
      <c r="Q39" s="151"/>
    </row>
    <row r="40" spans="1:24" s="34" customFormat="1" ht="33.75" customHeight="1" x14ac:dyDescent="0.4">
      <c r="A40" s="6" t="s">
        <v>32</v>
      </c>
      <c r="B40" s="15">
        <v>1010</v>
      </c>
      <c r="C40" s="15">
        <v>1347.7981917855543</v>
      </c>
      <c r="D40" s="138">
        <v>1484.1730384100094</v>
      </c>
      <c r="E40" s="15">
        <v>1253</v>
      </c>
      <c r="F40" s="15">
        <v>1670.30452048861</v>
      </c>
      <c r="G40" s="145">
        <v>1655.2397319827912</v>
      </c>
      <c r="H40" s="15">
        <v>2397.23</v>
      </c>
      <c r="I40" s="15">
        <v>2279.6929770526667</v>
      </c>
      <c r="J40" s="15">
        <v>1989.3979818988548</v>
      </c>
      <c r="K40" s="15">
        <v>1699.6919999999998</v>
      </c>
      <c r="L40" s="15">
        <v>3446.4555537285632</v>
      </c>
      <c r="M40" s="139">
        <v>2162</v>
      </c>
      <c r="N40" s="16">
        <f t="shared" si="0"/>
        <v>22394.983995347047</v>
      </c>
      <c r="O40" s="22"/>
      <c r="P40" s="22"/>
      <c r="Q40" s="151"/>
      <c r="R40" s="22"/>
      <c r="S40" s="22"/>
      <c r="T40" s="22"/>
      <c r="U40" s="22"/>
      <c r="V40" s="22"/>
      <c r="W40" s="22"/>
      <c r="X40" s="22"/>
    </row>
    <row r="41" spans="1:24" s="34" customFormat="1" ht="33.75" customHeight="1" x14ac:dyDescent="0.4">
      <c r="A41" s="6" t="s">
        <v>33</v>
      </c>
      <c r="B41" s="15">
        <v>301</v>
      </c>
      <c r="C41" s="15">
        <v>448.32184149184098</v>
      </c>
      <c r="D41" s="138">
        <v>357</v>
      </c>
      <c r="E41" s="15">
        <v>236</v>
      </c>
      <c r="F41" s="15">
        <v>393.69463869463902</v>
      </c>
      <c r="G41" s="145">
        <v>120</v>
      </c>
      <c r="H41" s="15">
        <v>390</v>
      </c>
      <c r="I41" s="15">
        <v>425.8572261072261</v>
      </c>
      <c r="J41" s="15">
        <v>790</v>
      </c>
      <c r="K41" s="15">
        <v>305</v>
      </c>
      <c r="L41" s="15">
        <v>485.47723776223773</v>
      </c>
      <c r="M41" s="139">
        <v>526</v>
      </c>
      <c r="N41" s="16">
        <f t="shared" si="0"/>
        <v>4778.3509440559437</v>
      </c>
      <c r="O41" s="22"/>
      <c r="P41" s="22"/>
      <c r="Q41" s="151"/>
      <c r="R41" s="22"/>
      <c r="S41" s="22"/>
      <c r="T41" s="22"/>
      <c r="U41" s="22"/>
      <c r="V41" s="22"/>
      <c r="W41" s="22"/>
      <c r="X41" s="22"/>
    </row>
    <row r="42" spans="1:24" s="34" customFormat="1" ht="33.75" customHeight="1" x14ac:dyDescent="0.4">
      <c r="A42" s="6" t="s">
        <v>51</v>
      </c>
      <c r="B42" s="15">
        <v>414</v>
      </c>
      <c r="C42" s="15">
        <v>138.97073183199993</v>
      </c>
      <c r="D42" s="138">
        <v>103.26830625085077</v>
      </c>
      <c r="E42" s="15">
        <v>225</v>
      </c>
      <c r="F42" s="15">
        <v>127</v>
      </c>
      <c r="G42" s="145">
        <v>44</v>
      </c>
      <c r="H42" s="15">
        <v>330</v>
      </c>
      <c r="I42" s="15">
        <v>222</v>
      </c>
      <c r="J42" s="15">
        <v>163</v>
      </c>
      <c r="K42" s="15">
        <v>276</v>
      </c>
      <c r="L42" s="15">
        <v>148.95205511275128</v>
      </c>
      <c r="M42" s="139">
        <v>260.63112000000001</v>
      </c>
      <c r="N42" s="16">
        <f t="shared" si="0"/>
        <v>2452.8222131956018</v>
      </c>
      <c r="O42" s="22"/>
      <c r="P42" s="22"/>
      <c r="Q42" s="151"/>
      <c r="R42" s="22"/>
      <c r="S42" s="22"/>
      <c r="T42" s="22"/>
      <c r="U42" s="22"/>
      <c r="V42" s="22"/>
      <c r="W42" s="22"/>
      <c r="X42" s="22"/>
    </row>
    <row r="43" spans="1:24" s="34" customFormat="1" ht="33.75" customHeight="1" x14ac:dyDescent="0.4">
      <c r="A43" s="6" t="s">
        <v>52</v>
      </c>
      <c r="B43" s="15">
        <v>865</v>
      </c>
      <c r="C43" s="15">
        <v>502.760956898198</v>
      </c>
      <c r="D43" s="138">
        <v>657.81891831667394</v>
      </c>
      <c r="E43" s="15">
        <v>519.51772776469102</v>
      </c>
      <c r="F43" s="15">
        <v>589</v>
      </c>
      <c r="G43" s="145">
        <v>513</v>
      </c>
      <c r="H43" s="15">
        <v>591.06150000000002</v>
      </c>
      <c r="I43" s="15">
        <v>272</v>
      </c>
      <c r="J43" s="15">
        <v>292</v>
      </c>
      <c r="K43" s="15">
        <v>490</v>
      </c>
      <c r="L43" s="15">
        <v>417.42313140637941</v>
      </c>
      <c r="M43" s="139">
        <v>539.97</v>
      </c>
      <c r="N43" s="16">
        <f t="shared" si="0"/>
        <v>6249.552234385942</v>
      </c>
      <c r="O43" s="22"/>
      <c r="P43" s="22"/>
      <c r="Q43" s="151"/>
      <c r="R43" s="22"/>
      <c r="S43" s="22"/>
      <c r="T43" s="22"/>
      <c r="U43" s="22"/>
      <c r="V43" s="22"/>
      <c r="W43" s="22"/>
      <c r="X43" s="22"/>
    </row>
    <row r="44" spans="1:24" s="34" customFormat="1" ht="33.75" customHeight="1" x14ac:dyDescent="0.4">
      <c r="A44" s="6" t="s">
        <v>34</v>
      </c>
      <c r="B44" s="15">
        <v>138</v>
      </c>
      <c r="C44" s="15">
        <v>91.262201263330169</v>
      </c>
      <c r="D44" s="138">
        <v>185</v>
      </c>
      <c r="E44" s="15">
        <v>311.12417686622501</v>
      </c>
      <c r="F44" s="15">
        <v>215</v>
      </c>
      <c r="G44" s="145">
        <v>116.96986359102883</v>
      </c>
      <c r="H44" s="15">
        <v>249</v>
      </c>
      <c r="I44" s="15">
        <v>103.455</v>
      </c>
      <c r="J44" s="15">
        <v>120.14967690458499</v>
      </c>
      <c r="K44" s="15">
        <v>125.66</v>
      </c>
      <c r="L44" s="15">
        <v>110.22160223000792</v>
      </c>
      <c r="M44" s="139">
        <v>157.87008</v>
      </c>
      <c r="N44" s="16">
        <f t="shared" si="0"/>
        <v>1923.7126008551768</v>
      </c>
      <c r="O44" s="22"/>
      <c r="P44" s="22"/>
      <c r="Q44" s="151"/>
      <c r="R44" s="22"/>
      <c r="S44" s="22"/>
      <c r="T44" s="22"/>
      <c r="U44" s="22"/>
      <c r="V44" s="22"/>
      <c r="W44" s="22"/>
      <c r="X44" s="22"/>
    </row>
    <row r="45" spans="1:24" s="34" customFormat="1" ht="33.75" customHeight="1" x14ac:dyDescent="0.4">
      <c r="A45" s="6" t="s">
        <v>65</v>
      </c>
      <c r="B45" s="15">
        <v>2114</v>
      </c>
      <c r="C45" s="15">
        <v>992.62390354002298</v>
      </c>
      <c r="D45" s="138">
        <v>894.68539061517367</v>
      </c>
      <c r="E45" s="15">
        <v>807.75935227967477</v>
      </c>
      <c r="F45" s="15">
        <v>767</v>
      </c>
      <c r="G45" s="145">
        <v>412.29741503003396</v>
      </c>
      <c r="H45" s="15">
        <v>579.9864</v>
      </c>
      <c r="I45" s="15">
        <v>386.20099999999996</v>
      </c>
      <c r="J45" s="15">
        <v>388.24673248661531</v>
      </c>
      <c r="K45" s="15">
        <v>889</v>
      </c>
      <c r="L45" s="15">
        <v>1584.2528172529055</v>
      </c>
      <c r="M45" s="139">
        <v>1429.7847400000001</v>
      </c>
      <c r="N45" s="16">
        <f t="shared" si="0"/>
        <v>11245.837751204428</v>
      </c>
      <c r="O45" s="22"/>
      <c r="P45" s="22"/>
      <c r="Q45" s="151"/>
      <c r="R45" s="22"/>
      <c r="S45" s="22"/>
      <c r="T45" s="22"/>
      <c r="U45" s="22"/>
      <c r="V45" s="22"/>
      <c r="W45" s="22"/>
      <c r="X45" s="22"/>
    </row>
    <row r="46" spans="1:24" s="34" customFormat="1" ht="33.75" customHeight="1" x14ac:dyDescent="0.4">
      <c r="A46" s="6" t="s">
        <v>35</v>
      </c>
      <c r="B46" s="15">
        <v>301</v>
      </c>
      <c r="C46" s="15">
        <v>253</v>
      </c>
      <c r="D46" s="138">
        <v>425</v>
      </c>
      <c r="E46" s="15">
        <v>253.14306863898</v>
      </c>
      <c r="F46" s="15">
        <v>5</v>
      </c>
      <c r="G46" s="145">
        <v>45</v>
      </c>
      <c r="H46" s="15">
        <v>126</v>
      </c>
      <c r="I46" s="15">
        <v>55.599712817973639</v>
      </c>
      <c r="J46" s="15">
        <v>92.422329640403532</v>
      </c>
      <c r="K46" s="15">
        <v>28</v>
      </c>
      <c r="L46" s="15">
        <v>63.403181283654149</v>
      </c>
      <c r="M46" s="139">
        <v>13</v>
      </c>
      <c r="N46" s="16">
        <f t="shared" si="0"/>
        <v>1660.5682923810114</v>
      </c>
      <c r="O46" s="22"/>
      <c r="P46" s="22"/>
      <c r="Q46" s="151"/>
      <c r="R46" s="22"/>
      <c r="S46" s="22"/>
      <c r="T46" s="22"/>
      <c r="U46" s="22"/>
      <c r="V46" s="22"/>
      <c r="W46" s="22"/>
      <c r="X46" s="22"/>
    </row>
    <row r="47" spans="1:24" s="34" customFormat="1" ht="33.75" customHeight="1" x14ac:dyDescent="0.4">
      <c r="A47" s="6" t="s">
        <v>36</v>
      </c>
      <c r="B47" s="119">
        <v>334</v>
      </c>
      <c r="C47" s="119">
        <v>299</v>
      </c>
      <c r="D47" s="147">
        <v>524</v>
      </c>
      <c r="E47" s="119">
        <v>147</v>
      </c>
      <c r="F47" s="119">
        <v>67</v>
      </c>
      <c r="G47" s="148">
        <v>83.813359756097583</v>
      </c>
      <c r="H47" s="119">
        <v>255</v>
      </c>
      <c r="I47" s="119">
        <v>56.599712817973597</v>
      </c>
      <c r="J47" s="119">
        <v>152.16300000000004</v>
      </c>
      <c r="K47" s="119">
        <v>52.53</v>
      </c>
      <c r="L47" s="119">
        <v>234.12071341463422</v>
      </c>
      <c r="M47" s="140">
        <v>228.84</v>
      </c>
      <c r="N47" s="16">
        <f t="shared" si="0"/>
        <v>2434.0667859887053</v>
      </c>
      <c r="P47" s="22"/>
      <c r="Q47" s="151"/>
    </row>
    <row r="48" spans="1:24" s="34" customFormat="1" ht="33.75" customHeight="1" x14ac:dyDescent="0.4">
      <c r="A48" s="6" t="s">
        <v>77</v>
      </c>
      <c r="B48" s="15">
        <v>436</v>
      </c>
      <c r="C48" s="15">
        <v>272.23788529967999</v>
      </c>
      <c r="D48" s="138">
        <v>448.68023636771602</v>
      </c>
      <c r="E48" s="15">
        <v>284.58279174636402</v>
      </c>
      <c r="F48" s="15">
        <v>109.70381586399239</v>
      </c>
      <c r="G48" s="145">
        <v>172.26464058643131</v>
      </c>
      <c r="H48" s="15">
        <v>335</v>
      </c>
      <c r="I48" s="15">
        <v>196.34600000000003</v>
      </c>
      <c r="J48" s="15">
        <v>216</v>
      </c>
      <c r="K48" s="15">
        <v>118</v>
      </c>
      <c r="L48" s="15">
        <v>780.78246925189399</v>
      </c>
      <c r="M48" s="139">
        <v>235</v>
      </c>
      <c r="N48" s="16">
        <f t="shared" si="0"/>
        <v>3604.5978391160775</v>
      </c>
      <c r="O48" s="22"/>
      <c r="P48" s="22"/>
      <c r="Q48" s="151"/>
      <c r="R48" s="22"/>
      <c r="S48" s="22"/>
      <c r="T48" s="22"/>
      <c r="U48" s="22"/>
      <c r="V48" s="22"/>
      <c r="W48" s="22"/>
      <c r="X48" s="22"/>
    </row>
    <row r="49" spans="1:24" s="34" customFormat="1" ht="33.75" customHeight="1" x14ac:dyDescent="0.4">
      <c r="A49" s="6" t="s">
        <v>78</v>
      </c>
      <c r="B49" s="15">
        <v>26</v>
      </c>
      <c r="C49" s="15">
        <v>310.713984375</v>
      </c>
      <c r="D49" s="138">
        <v>10</v>
      </c>
      <c r="E49" s="15">
        <v>16</v>
      </c>
      <c r="F49" s="15">
        <v>19.634375000000006</v>
      </c>
      <c r="G49" s="145">
        <v>8</v>
      </c>
      <c r="H49" s="15">
        <v>0</v>
      </c>
      <c r="I49" s="15">
        <v>18</v>
      </c>
      <c r="J49" s="15">
        <v>0</v>
      </c>
      <c r="K49" s="15">
        <v>230</v>
      </c>
      <c r="L49" s="15">
        <v>15.7075</v>
      </c>
      <c r="M49" s="139">
        <v>237</v>
      </c>
      <c r="N49" s="16">
        <f t="shared" si="0"/>
        <v>891.05585937499995</v>
      </c>
      <c r="O49" s="22"/>
      <c r="P49" s="22"/>
      <c r="Q49" s="151"/>
      <c r="R49" s="22"/>
      <c r="S49" s="22"/>
      <c r="T49" s="22"/>
      <c r="U49" s="22"/>
      <c r="V49" s="22"/>
      <c r="W49" s="22"/>
      <c r="X49" s="22"/>
    </row>
    <row r="50" spans="1:24" s="34" customFormat="1" ht="33.75" customHeight="1" x14ac:dyDescent="0.4">
      <c r="A50" s="6" t="s">
        <v>79</v>
      </c>
      <c r="B50" s="15">
        <v>186</v>
      </c>
      <c r="C50" s="15">
        <v>198</v>
      </c>
      <c r="D50" s="138">
        <v>103</v>
      </c>
      <c r="E50" s="15">
        <v>195.80112040153</v>
      </c>
      <c r="F50" s="15">
        <v>53.423662030146964</v>
      </c>
      <c r="G50" s="145">
        <v>14</v>
      </c>
      <c r="H50" s="15">
        <v>89.600000000000009</v>
      </c>
      <c r="I50" s="15">
        <v>55.287278147477664</v>
      </c>
      <c r="J50" s="15">
        <v>235.43683615611278</v>
      </c>
      <c r="K50" s="15">
        <v>51.548000000000002</v>
      </c>
      <c r="L50" s="15">
        <v>62.431139930578709</v>
      </c>
      <c r="M50" s="139">
        <v>136</v>
      </c>
      <c r="N50" s="16">
        <f t="shared" si="0"/>
        <v>1380.528036665846</v>
      </c>
      <c r="O50" s="22"/>
      <c r="P50" s="22"/>
      <c r="Q50" s="151"/>
      <c r="R50" s="22"/>
      <c r="S50" s="22"/>
      <c r="T50" s="22"/>
      <c r="U50" s="22"/>
      <c r="V50" s="22"/>
      <c r="W50" s="22"/>
      <c r="X50" s="22"/>
    </row>
    <row r="51" spans="1:24" s="34" customFormat="1" ht="33.75" customHeight="1" x14ac:dyDescent="0.4">
      <c r="A51" s="6" t="s">
        <v>80</v>
      </c>
      <c r="B51" s="15">
        <v>201</v>
      </c>
      <c r="C51" s="15">
        <v>465</v>
      </c>
      <c r="D51" s="138">
        <v>165</v>
      </c>
      <c r="E51" s="15">
        <v>268.63678062224602</v>
      </c>
      <c r="F51" s="15">
        <v>61.50885615401058</v>
      </c>
      <c r="G51" s="145">
        <v>30</v>
      </c>
      <c r="H51" s="15">
        <v>220.899</v>
      </c>
      <c r="I51" s="15">
        <v>64.071725160427675</v>
      </c>
      <c r="J51" s="15">
        <v>370.12639327636299</v>
      </c>
      <c r="K51" s="15">
        <v>27</v>
      </c>
      <c r="L51" s="15">
        <v>34.342444685989236</v>
      </c>
      <c r="M51" s="139">
        <v>103</v>
      </c>
      <c r="N51" s="16">
        <f t="shared" si="0"/>
        <v>2010.5851998990363</v>
      </c>
      <c r="O51" s="22"/>
      <c r="P51" s="22"/>
      <c r="Q51" s="151"/>
      <c r="R51" s="22"/>
      <c r="S51" s="22"/>
      <c r="T51" s="22"/>
      <c r="U51" s="22"/>
      <c r="V51" s="22"/>
      <c r="W51" s="22"/>
      <c r="X51" s="22"/>
    </row>
    <row r="52" spans="1:24" s="34" customFormat="1" ht="33.75" customHeight="1" x14ac:dyDescent="0.4">
      <c r="A52" s="6" t="s">
        <v>81</v>
      </c>
      <c r="B52" s="15">
        <v>286</v>
      </c>
      <c r="C52" s="15">
        <v>229.78311314973752</v>
      </c>
      <c r="D52" s="138">
        <v>212.16170876708892</v>
      </c>
      <c r="E52" s="15">
        <v>310.84157330992099</v>
      </c>
      <c r="F52" s="15">
        <v>595.68716554084301</v>
      </c>
      <c r="G52" s="145">
        <v>357.36208088011318</v>
      </c>
      <c r="H52" s="15">
        <v>428</v>
      </c>
      <c r="I52" s="15">
        <v>300.97358685563779</v>
      </c>
      <c r="J52" s="15">
        <v>508.55373048323798</v>
      </c>
      <c r="K52" s="15">
        <v>498</v>
      </c>
      <c r="L52" s="15">
        <v>311.19400139757391</v>
      </c>
      <c r="M52" s="139">
        <v>393.87279999999998</v>
      </c>
      <c r="N52" s="16">
        <f t="shared" si="0"/>
        <v>4432.4297603841533</v>
      </c>
      <c r="O52" s="22"/>
      <c r="P52" s="22"/>
      <c r="Q52" s="151"/>
      <c r="R52" s="22"/>
      <c r="S52" s="22"/>
      <c r="T52" s="22"/>
      <c r="U52" s="22"/>
      <c r="V52" s="22"/>
      <c r="W52" s="22"/>
      <c r="X52" s="22"/>
    </row>
    <row r="53" spans="1:24" s="34" customFormat="1" ht="33.75" customHeight="1" x14ac:dyDescent="0.4">
      <c r="A53" s="6" t="s">
        <v>82</v>
      </c>
      <c r="B53" s="15">
        <v>0</v>
      </c>
      <c r="C53" s="15">
        <v>58</v>
      </c>
      <c r="D53" s="138">
        <v>37</v>
      </c>
      <c r="E53" s="15">
        <v>27.485833609039702</v>
      </c>
      <c r="F53" s="15">
        <v>43</v>
      </c>
      <c r="G53" s="145">
        <v>21.017917440765537</v>
      </c>
      <c r="H53" s="15">
        <v>25</v>
      </c>
      <c r="I53" s="15">
        <v>72.842919349502466</v>
      </c>
      <c r="J53" s="15">
        <v>85.1462527676685</v>
      </c>
      <c r="K53" s="15">
        <v>45</v>
      </c>
      <c r="L53" s="15">
        <v>45.778751686050953</v>
      </c>
      <c r="M53" s="139">
        <v>2</v>
      </c>
      <c r="N53" s="16">
        <f t="shared" si="0"/>
        <v>462.27167485302715</v>
      </c>
      <c r="O53" s="22"/>
      <c r="P53" s="22"/>
      <c r="Q53" s="151"/>
      <c r="R53" s="22"/>
      <c r="S53" s="22"/>
      <c r="T53" s="22"/>
      <c r="U53" s="22"/>
      <c r="V53" s="22"/>
      <c r="W53" s="22"/>
      <c r="X53" s="22"/>
    </row>
    <row r="54" spans="1:24" s="34" customFormat="1" ht="33.75" customHeight="1" x14ac:dyDescent="0.4">
      <c r="A54" s="6" t="s">
        <v>83</v>
      </c>
      <c r="B54" s="15">
        <v>30</v>
      </c>
      <c r="C54" s="15">
        <v>84</v>
      </c>
      <c r="D54" s="138">
        <v>168.82558364122599</v>
      </c>
      <c r="E54" s="15">
        <v>337.651167282453</v>
      </c>
      <c r="F54" s="15">
        <v>59.43206566394619</v>
      </c>
      <c r="G54" s="145">
        <v>234.83794943200621</v>
      </c>
      <c r="H54" s="15">
        <v>0</v>
      </c>
      <c r="I54" s="15">
        <v>15</v>
      </c>
      <c r="J54" s="15">
        <v>176.8510403799493</v>
      </c>
      <c r="K54" s="15">
        <v>441</v>
      </c>
      <c r="L54" s="15">
        <v>22.219282907797513</v>
      </c>
      <c r="M54" s="139">
        <v>87</v>
      </c>
      <c r="N54" s="16">
        <f t="shared" si="0"/>
        <v>1656.8170893073784</v>
      </c>
      <c r="O54" s="22"/>
      <c r="P54" s="22"/>
      <c r="Q54" s="151"/>
      <c r="R54" s="22"/>
      <c r="S54" s="22"/>
      <c r="T54" s="22"/>
      <c r="U54" s="22"/>
      <c r="V54" s="22"/>
      <c r="W54" s="22"/>
      <c r="X54" s="22"/>
    </row>
    <row r="55" spans="1:24" s="34" customFormat="1" ht="33.75" customHeight="1" x14ac:dyDescent="0.4">
      <c r="A55" s="6" t="s">
        <v>84</v>
      </c>
      <c r="B55" s="15">
        <v>1176</v>
      </c>
      <c r="C55" s="15">
        <v>6</v>
      </c>
      <c r="D55" s="138">
        <v>8</v>
      </c>
      <c r="E55" s="15">
        <v>0</v>
      </c>
      <c r="F55" s="15">
        <v>0</v>
      </c>
      <c r="G55" s="14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39">
        <v>79.17</v>
      </c>
      <c r="N55" s="16">
        <f t="shared" si="0"/>
        <v>1269.17</v>
      </c>
      <c r="O55" s="22"/>
      <c r="P55" s="22"/>
      <c r="Q55" s="151"/>
      <c r="R55" s="22"/>
      <c r="S55" s="22"/>
      <c r="T55" s="22"/>
      <c r="U55" s="22"/>
      <c r="V55" s="22"/>
      <c r="W55" s="22"/>
      <c r="X55" s="22"/>
    </row>
    <row r="56" spans="1:24" s="34" customFormat="1" ht="33.75" customHeight="1" x14ac:dyDescent="0.4">
      <c r="A56" s="6" t="s">
        <v>37</v>
      </c>
      <c r="B56" s="15">
        <v>1782</v>
      </c>
      <c r="C56" s="15">
        <v>3418.6330573955188</v>
      </c>
      <c r="D56" s="138">
        <v>2796.8220430727238</v>
      </c>
      <c r="E56" s="15">
        <v>5949.9508244977924</v>
      </c>
      <c r="F56" s="15">
        <v>7703.4260243749568</v>
      </c>
      <c r="G56" s="145">
        <v>49016.735668974623</v>
      </c>
      <c r="H56" s="15">
        <v>26273.562000000002</v>
      </c>
      <c r="I56" s="15">
        <v>7776.0892346225501</v>
      </c>
      <c r="J56" s="15">
        <v>10218.728573550694</v>
      </c>
      <c r="K56" s="15">
        <v>3405</v>
      </c>
      <c r="L56" s="15">
        <v>5161.934133417496</v>
      </c>
      <c r="M56" s="139">
        <v>3822.7243543200002</v>
      </c>
      <c r="N56" s="16">
        <f t="shared" si="0"/>
        <v>127325.60591422635</v>
      </c>
      <c r="O56" s="22"/>
      <c r="P56" s="22"/>
      <c r="Q56" s="151"/>
      <c r="R56" s="22"/>
      <c r="S56" s="22"/>
      <c r="T56" s="22"/>
      <c r="U56" s="22"/>
      <c r="V56" s="22"/>
      <c r="W56" s="22"/>
      <c r="X56" s="22"/>
    </row>
    <row r="57" spans="1:24" s="34" customFormat="1" ht="33.75" customHeight="1" x14ac:dyDescent="0.4">
      <c r="A57" s="6" t="s">
        <v>38</v>
      </c>
      <c r="B57" s="15">
        <v>2033</v>
      </c>
      <c r="C57" s="15">
        <v>1635.1487867662936</v>
      </c>
      <c r="D57" s="138">
        <v>5330.3408915759801</v>
      </c>
      <c r="E57" s="15">
        <v>2609.9613304545801</v>
      </c>
      <c r="F57" s="15">
        <v>3785.60824688413</v>
      </c>
      <c r="G57" s="145">
        <v>4178.7783722986223</v>
      </c>
      <c r="H57" s="15">
        <v>3847.26</v>
      </c>
      <c r="I57" s="15">
        <v>3749.1092879485991</v>
      </c>
      <c r="J57" s="15">
        <v>3328.6230798212241</v>
      </c>
      <c r="K57" s="15">
        <v>2172.9642110324367</v>
      </c>
      <c r="L57" s="15">
        <v>1963.3993105302447</v>
      </c>
      <c r="M57" s="139">
        <v>8228.1607800000002</v>
      </c>
      <c r="N57" s="16">
        <f t="shared" si="0"/>
        <v>42862.354297312108</v>
      </c>
      <c r="O57" s="22"/>
      <c r="P57" s="22"/>
      <c r="Q57" s="151"/>
      <c r="R57" s="22"/>
      <c r="S57" s="22"/>
      <c r="T57" s="22"/>
      <c r="U57" s="22"/>
      <c r="V57" s="22"/>
      <c r="W57" s="22"/>
      <c r="X57" s="22"/>
    </row>
    <row r="58" spans="1:24" s="34" customFormat="1" ht="33.75" customHeight="1" x14ac:dyDescent="0.4">
      <c r="A58" s="6" t="s">
        <v>39</v>
      </c>
      <c r="B58" s="15">
        <v>2487</v>
      </c>
      <c r="C58" s="15">
        <v>1893</v>
      </c>
      <c r="D58" s="138">
        <v>2598.5748895241063</v>
      </c>
      <c r="E58" s="15">
        <v>1482.0864637922391</v>
      </c>
      <c r="F58" s="15">
        <v>3190.5966370915448</v>
      </c>
      <c r="G58" s="145">
        <v>2386.5924815596213</v>
      </c>
      <c r="H58" s="15">
        <v>10527.2783</v>
      </c>
      <c r="I58" s="15">
        <v>1994.1316200000001</v>
      </c>
      <c r="J58" s="15">
        <v>2345.055388107121</v>
      </c>
      <c r="K58" s="15">
        <v>3776.07006</v>
      </c>
      <c r="L58" s="15">
        <v>2834.6201654196957</v>
      </c>
      <c r="M58" s="139">
        <v>3117.2240596000001</v>
      </c>
      <c r="N58" s="16">
        <f t="shared" si="0"/>
        <v>38632.230065094329</v>
      </c>
      <c r="O58" s="22"/>
      <c r="P58" s="22"/>
      <c r="Q58" s="151"/>
      <c r="R58" s="22"/>
      <c r="S58" s="22"/>
      <c r="T58" s="22"/>
      <c r="U58" s="22"/>
      <c r="V58" s="22"/>
      <c r="W58" s="22"/>
      <c r="X58" s="22"/>
    </row>
    <row r="59" spans="1:24" s="34" customFormat="1" ht="33.75" customHeight="1" x14ac:dyDescent="0.4">
      <c r="A59" s="6" t="s">
        <v>54</v>
      </c>
      <c r="B59" s="15">
        <v>1566</v>
      </c>
      <c r="C59" s="15">
        <v>673.36017696405099</v>
      </c>
      <c r="D59" s="138">
        <v>939.3205232876627</v>
      </c>
      <c r="E59" s="15">
        <v>922</v>
      </c>
      <c r="F59" s="15">
        <v>638.99887820319043</v>
      </c>
      <c r="G59" s="145">
        <v>937.31342815243272</v>
      </c>
      <c r="H59" s="144">
        <v>75921.676999999996</v>
      </c>
      <c r="I59" s="15">
        <v>744</v>
      </c>
      <c r="J59" s="15">
        <v>670.70429102270793</v>
      </c>
      <c r="K59" s="15">
        <v>995</v>
      </c>
      <c r="L59" s="15">
        <v>1231.6873813195061</v>
      </c>
      <c r="M59" s="139">
        <v>645</v>
      </c>
      <c r="N59" s="16">
        <f t="shared" si="0"/>
        <v>85885.061678949554</v>
      </c>
      <c r="O59" s="22"/>
      <c r="P59" s="22"/>
      <c r="Q59" s="151"/>
      <c r="R59" s="22"/>
      <c r="S59" s="22"/>
      <c r="T59" s="22"/>
      <c r="U59" s="22"/>
      <c r="V59" s="22"/>
      <c r="W59" s="22"/>
      <c r="X59" s="22"/>
    </row>
    <row r="60" spans="1:24" s="34" customFormat="1" ht="33.75" customHeight="1" x14ac:dyDescent="0.4">
      <c r="A60" s="6" t="s">
        <v>40</v>
      </c>
      <c r="B60" s="15">
        <v>460</v>
      </c>
      <c r="C60" s="15">
        <v>51</v>
      </c>
      <c r="D60" s="138">
        <v>85</v>
      </c>
      <c r="E60" s="15">
        <v>312.04501149425289</v>
      </c>
      <c r="F60" s="15">
        <v>337.45325670498079</v>
      </c>
      <c r="G60" s="145">
        <v>2952.7159961685875</v>
      </c>
      <c r="H60" s="15">
        <v>863.58</v>
      </c>
      <c r="I60" s="15">
        <v>2000</v>
      </c>
      <c r="J60" s="15">
        <v>226.29218390804598</v>
      </c>
      <c r="K60" s="15">
        <v>381.91768582375482</v>
      </c>
      <c r="L60" s="15">
        <v>1639</v>
      </c>
      <c r="M60" s="139">
        <v>342</v>
      </c>
      <c r="N60" s="16">
        <f t="shared" si="0"/>
        <v>9651.0041340996231</v>
      </c>
      <c r="O60" s="22"/>
      <c r="P60" s="22"/>
      <c r="Q60" s="151"/>
      <c r="R60" s="22"/>
      <c r="S60" s="22"/>
      <c r="T60" s="22"/>
      <c r="U60" s="22"/>
      <c r="V60" s="22"/>
      <c r="W60" s="22"/>
      <c r="X60" s="22"/>
    </row>
    <row r="61" spans="1:24" s="34" customFormat="1" ht="33.75" customHeight="1" x14ac:dyDescent="0.4">
      <c r="A61" s="6" t="s">
        <v>41</v>
      </c>
      <c r="B61" s="15">
        <v>6191</v>
      </c>
      <c r="C61" s="15">
        <v>5514.075371715503</v>
      </c>
      <c r="D61" s="138">
        <v>3948.3782058360971</v>
      </c>
      <c r="E61" s="15">
        <v>3298.110339303671</v>
      </c>
      <c r="F61" s="15">
        <v>16558.879310401499</v>
      </c>
      <c r="G61" s="145">
        <v>4690.3021579644501</v>
      </c>
      <c r="H61" s="15">
        <v>4727</v>
      </c>
      <c r="I61" s="15">
        <v>7720</v>
      </c>
      <c r="J61" s="15">
        <v>4984</v>
      </c>
      <c r="K61" s="15">
        <v>5132</v>
      </c>
      <c r="L61" s="15">
        <v>3887.8346646318701</v>
      </c>
      <c r="M61" s="139">
        <v>12967.546165</v>
      </c>
      <c r="N61" s="16">
        <f t="shared" si="0"/>
        <v>79619.12621485308</v>
      </c>
      <c r="O61" s="22"/>
      <c r="P61" s="22"/>
      <c r="Q61" s="151"/>
      <c r="R61" s="22"/>
      <c r="S61" s="22"/>
      <c r="T61" s="22"/>
      <c r="U61" s="22"/>
      <c r="V61" s="22"/>
      <c r="W61" s="22"/>
      <c r="X61" s="22"/>
    </row>
    <row r="62" spans="1:24" s="34" customFormat="1" ht="33.75" customHeight="1" x14ac:dyDescent="0.4">
      <c r="A62" s="6" t="s">
        <v>55</v>
      </c>
      <c r="B62" s="15">
        <v>2230</v>
      </c>
      <c r="C62" s="15">
        <v>3254.6194526857525</v>
      </c>
      <c r="D62" s="138">
        <v>2020</v>
      </c>
      <c r="E62" s="15">
        <v>2003.5367578813969</v>
      </c>
      <c r="F62" s="15">
        <v>4830.2377887087196</v>
      </c>
      <c r="G62" s="145">
        <v>17599.094549405214</v>
      </c>
      <c r="H62" s="15">
        <v>23445.004000000001</v>
      </c>
      <c r="I62" s="15">
        <v>4660</v>
      </c>
      <c r="J62" s="15">
        <v>7453.5657471228697</v>
      </c>
      <c r="K62" s="15">
        <v>3684.6791290247488</v>
      </c>
      <c r="L62" s="15">
        <v>15186.6281151111</v>
      </c>
      <c r="M62" s="139">
        <v>4749.7731000000003</v>
      </c>
      <c r="N62" s="16">
        <f t="shared" si="0"/>
        <v>91117.138639939818</v>
      </c>
      <c r="O62" s="22"/>
      <c r="P62" s="22"/>
      <c r="Q62" s="151"/>
      <c r="R62" s="22"/>
      <c r="S62" s="22"/>
      <c r="T62" s="22"/>
      <c r="U62" s="22"/>
      <c r="V62" s="22"/>
      <c r="W62" s="22"/>
      <c r="X62" s="22"/>
    </row>
    <row r="63" spans="1:24" s="34" customFormat="1" ht="33.75" customHeight="1" x14ac:dyDescent="0.4">
      <c r="A63" s="6" t="s">
        <v>66</v>
      </c>
      <c r="B63" s="15">
        <v>23</v>
      </c>
      <c r="C63" s="15">
        <v>0.38589192508443354</v>
      </c>
      <c r="D63" s="138">
        <v>8.1037304267731045</v>
      </c>
      <c r="E63" s="15">
        <v>52</v>
      </c>
      <c r="F63" s="15">
        <v>0</v>
      </c>
      <c r="G63" s="145">
        <v>39</v>
      </c>
      <c r="H63" s="15">
        <v>572</v>
      </c>
      <c r="I63" s="15">
        <v>0</v>
      </c>
      <c r="J63" s="15">
        <v>10</v>
      </c>
      <c r="K63" s="15">
        <v>5.4024869511820706</v>
      </c>
      <c r="L63" s="15" t="s">
        <v>165</v>
      </c>
      <c r="M63" s="139">
        <v>3</v>
      </c>
      <c r="N63" s="16">
        <f t="shared" si="0"/>
        <v>712.89210930303955</v>
      </c>
      <c r="O63" s="22"/>
      <c r="P63" s="22"/>
      <c r="Q63" s="151"/>
      <c r="R63" s="22"/>
      <c r="S63" s="22"/>
      <c r="T63" s="22"/>
      <c r="U63" s="22"/>
      <c r="V63" s="22"/>
      <c r="W63" s="22"/>
      <c r="X63" s="22"/>
    </row>
    <row r="64" spans="1:24" s="34" customFormat="1" ht="33.75" customHeight="1" x14ac:dyDescent="0.4">
      <c r="A64" s="6" t="s">
        <v>42</v>
      </c>
      <c r="B64" s="15">
        <v>105</v>
      </c>
      <c r="C64" s="15">
        <v>1.7038170658845255</v>
      </c>
      <c r="D64" s="138">
        <v>89.876350225408729</v>
      </c>
      <c r="E64" s="15">
        <v>4.259542664711315</v>
      </c>
      <c r="F64" s="15">
        <v>18.9450395958937</v>
      </c>
      <c r="G64" s="145">
        <v>125</v>
      </c>
      <c r="H64" s="15">
        <v>43</v>
      </c>
      <c r="I64" s="15">
        <v>24.279393188854488</v>
      </c>
      <c r="J64" s="15">
        <v>116.71146901309001</v>
      </c>
      <c r="K64" s="15">
        <v>1.7038170658845255</v>
      </c>
      <c r="L64" s="15">
        <v>378</v>
      </c>
      <c r="M64" s="139">
        <v>79</v>
      </c>
      <c r="N64" s="16">
        <f t="shared" si="0"/>
        <v>987.47942881972733</v>
      </c>
      <c r="O64" s="22"/>
      <c r="P64" s="22"/>
      <c r="Q64" s="151"/>
      <c r="R64" s="22"/>
      <c r="S64" s="22"/>
      <c r="T64" s="22"/>
      <c r="U64" s="22"/>
      <c r="V64" s="22"/>
      <c r="W64" s="22"/>
      <c r="X64" s="22"/>
    </row>
    <row r="65" spans="1:24" s="34" customFormat="1" ht="33.75" customHeight="1" x14ac:dyDescent="0.4">
      <c r="A65" s="6" t="s">
        <v>85</v>
      </c>
      <c r="B65" s="15">
        <v>14</v>
      </c>
      <c r="C65" s="15">
        <v>151.9996175108935</v>
      </c>
      <c r="D65" s="138">
        <v>717.64525295390877</v>
      </c>
      <c r="E65" s="15">
        <v>171.76427365782081</v>
      </c>
      <c r="F65" s="15">
        <v>78.235202936033403</v>
      </c>
      <c r="G65" s="145">
        <v>923.19767688195282</v>
      </c>
      <c r="H65" s="15">
        <v>134</v>
      </c>
      <c r="I65" s="15">
        <v>125</v>
      </c>
      <c r="J65" s="15">
        <v>152.99969803491601</v>
      </c>
      <c r="K65" s="15">
        <v>517.64575622904897</v>
      </c>
      <c r="L65" s="15">
        <v>398</v>
      </c>
      <c r="M65" s="139">
        <v>314</v>
      </c>
      <c r="N65" s="16">
        <f t="shared" si="0"/>
        <v>3698.487478204574</v>
      </c>
      <c r="O65" s="22"/>
      <c r="P65" s="22"/>
      <c r="Q65" s="151"/>
      <c r="R65" s="22"/>
      <c r="S65" s="22"/>
      <c r="T65" s="22"/>
      <c r="U65" s="22"/>
      <c r="V65" s="22"/>
      <c r="W65" s="22"/>
      <c r="X65" s="22"/>
    </row>
    <row r="66" spans="1:24" s="34" customFormat="1" ht="33.75" customHeight="1" x14ac:dyDescent="0.4">
      <c r="A66" s="6" t="s">
        <v>86</v>
      </c>
      <c r="B66" s="15">
        <v>42</v>
      </c>
      <c r="C66" s="15">
        <v>71.60649493112119</v>
      </c>
      <c r="D66" s="138">
        <v>31.223762324616796</v>
      </c>
      <c r="E66" s="15">
        <v>79.932831551018992</v>
      </c>
      <c r="F66" s="15">
        <v>28.725861338647452</v>
      </c>
      <c r="G66" s="145">
        <v>146.66841955949951</v>
      </c>
      <c r="H66" s="15">
        <v>45</v>
      </c>
      <c r="I66" s="15">
        <v>0</v>
      </c>
      <c r="J66" s="15">
        <v>69.941227607141613</v>
      </c>
      <c r="K66" s="15">
        <v>37.884831620535046</v>
      </c>
      <c r="L66" s="15">
        <v>103</v>
      </c>
      <c r="M66" s="139">
        <v>97</v>
      </c>
      <c r="N66" s="16">
        <f t="shared" si="0"/>
        <v>752.98342893258052</v>
      </c>
      <c r="O66" s="22"/>
      <c r="P66" s="22"/>
      <c r="Q66" s="151"/>
      <c r="R66" s="22"/>
      <c r="S66" s="22"/>
      <c r="T66" s="22"/>
      <c r="U66" s="22"/>
      <c r="V66" s="22"/>
      <c r="W66" s="22"/>
      <c r="X66" s="22"/>
    </row>
    <row r="67" spans="1:24" s="34" customFormat="1" ht="33.75" customHeight="1" x14ac:dyDescent="0.4">
      <c r="A67" s="6" t="s">
        <v>87</v>
      </c>
      <c r="B67" s="15">
        <v>11</v>
      </c>
      <c r="C67" s="15">
        <v>35.103344887703827</v>
      </c>
      <c r="D67" s="138">
        <v>31.54213598605272</v>
      </c>
      <c r="E67" s="15">
        <v>54.944365911188605</v>
      </c>
      <c r="F67" s="15">
        <v>70</v>
      </c>
      <c r="G67" s="145">
        <v>110</v>
      </c>
      <c r="H67" s="15">
        <v>142</v>
      </c>
      <c r="I67" s="15">
        <v>101.74882576146038</v>
      </c>
      <c r="J67" s="15">
        <v>51.383157009537491</v>
      </c>
      <c r="K67" s="15">
        <v>74</v>
      </c>
      <c r="L67" s="15">
        <v>402</v>
      </c>
      <c r="M67" s="139">
        <v>92</v>
      </c>
      <c r="N67" s="16">
        <f t="shared" si="0"/>
        <v>1175.721829555943</v>
      </c>
      <c r="O67" s="22"/>
      <c r="P67" s="22"/>
      <c r="Q67" s="151"/>
      <c r="R67" s="22"/>
      <c r="S67" s="22"/>
      <c r="T67" s="22"/>
      <c r="U67" s="22"/>
      <c r="V67" s="22"/>
      <c r="W67" s="22"/>
      <c r="X67" s="22"/>
    </row>
    <row r="68" spans="1:24" s="34" customFormat="1" ht="33.75" customHeight="1" x14ac:dyDescent="0.4">
      <c r="A68" s="6" t="s">
        <v>88</v>
      </c>
      <c r="B68" s="15">
        <v>0</v>
      </c>
      <c r="C68" s="15">
        <v>164.41963719993592</v>
      </c>
      <c r="D68" s="138">
        <v>9</v>
      </c>
      <c r="E68" s="15">
        <v>36.537697155541323</v>
      </c>
      <c r="F68" s="15">
        <v>481.104541019245</v>
      </c>
      <c r="G68" s="145">
        <v>0</v>
      </c>
      <c r="H68" s="15">
        <v>32.199999999999996</v>
      </c>
      <c r="I68" s="15">
        <v>282.87249410741663</v>
      </c>
      <c r="J68" s="15">
        <v>47.14541568456945</v>
      </c>
      <c r="K68" s="15">
        <v>5</v>
      </c>
      <c r="L68" s="15">
        <v>73.075394311082647</v>
      </c>
      <c r="M68" s="139">
        <v>6</v>
      </c>
      <c r="N68" s="16">
        <f t="shared" si="0"/>
        <v>1137.3551794777909</v>
      </c>
      <c r="O68" s="22"/>
      <c r="P68" s="22"/>
      <c r="Q68" s="151"/>
      <c r="R68" s="22"/>
      <c r="S68" s="22"/>
      <c r="T68" s="22"/>
      <c r="U68" s="22"/>
      <c r="V68" s="22"/>
      <c r="W68" s="22"/>
      <c r="X68" s="22"/>
    </row>
    <row r="69" spans="1:24" s="34" customFormat="1" ht="33.75" customHeight="1" x14ac:dyDescent="0.4">
      <c r="A69" s="6" t="s">
        <v>89</v>
      </c>
      <c r="B69" s="15">
        <v>968</v>
      </c>
      <c r="C69" s="15">
        <v>444.70529953801429</v>
      </c>
      <c r="D69" s="138">
        <v>915.37267871007464</v>
      </c>
      <c r="E69" s="15">
        <v>481.97344610946749</v>
      </c>
      <c r="F69" s="15">
        <v>600</v>
      </c>
      <c r="G69" s="145">
        <v>5220.0529793228734</v>
      </c>
      <c r="H69" s="15">
        <v>345</v>
      </c>
      <c r="I69" s="15">
        <v>136</v>
      </c>
      <c r="J69" s="15">
        <v>176</v>
      </c>
      <c r="K69" s="15">
        <v>311.12621238864841</v>
      </c>
      <c r="L69" s="15">
        <v>306.52003696970479</v>
      </c>
      <c r="M69" s="139">
        <v>283</v>
      </c>
      <c r="N69" s="16">
        <f t="shared" si="0"/>
        <v>10187.750653038784</v>
      </c>
      <c r="O69" s="22"/>
      <c r="P69" s="22"/>
      <c r="Q69" s="151"/>
      <c r="R69" s="22"/>
      <c r="S69" s="22"/>
      <c r="T69" s="22"/>
      <c r="U69" s="22"/>
      <c r="V69" s="22"/>
      <c r="W69" s="22"/>
      <c r="X69" s="22"/>
    </row>
    <row r="70" spans="1:24" s="34" customFormat="1" ht="33.75" customHeight="1" x14ac:dyDescent="0.4">
      <c r="A70" s="146" t="s">
        <v>90</v>
      </c>
      <c r="B70" s="119">
        <v>1968</v>
      </c>
      <c r="C70" s="119">
        <v>1714.8491577751329</v>
      </c>
      <c r="D70" s="147">
        <v>1025</v>
      </c>
      <c r="E70" s="119">
        <v>1528.0154348376652</v>
      </c>
      <c r="F70" s="119">
        <v>764</v>
      </c>
      <c r="G70" s="148">
        <v>3571.6831181926859</v>
      </c>
      <c r="H70" s="119">
        <v>2446</v>
      </c>
      <c r="I70" s="119">
        <v>1813</v>
      </c>
      <c r="J70" s="119">
        <v>2649.9985269135882</v>
      </c>
      <c r="K70" s="119">
        <v>2332.2340847522255</v>
      </c>
      <c r="L70" s="119">
        <v>2830.9477231443643</v>
      </c>
      <c r="M70" s="140">
        <v>2510.8157323999999</v>
      </c>
      <c r="N70" s="16">
        <f t="shared" si="0"/>
        <v>25154.543778015657</v>
      </c>
      <c r="P70" s="22"/>
      <c r="Q70" s="151"/>
    </row>
    <row r="71" spans="1:24" s="34" customFormat="1" ht="33.75" customHeight="1" x14ac:dyDescent="0.4">
      <c r="A71" s="6" t="s">
        <v>91</v>
      </c>
      <c r="B71" s="15">
        <v>130</v>
      </c>
      <c r="C71" s="15">
        <v>80.654285479407577</v>
      </c>
      <c r="D71" s="138">
        <v>106.33525200021396</v>
      </c>
      <c r="E71" s="15">
        <v>434.168840242383</v>
      </c>
      <c r="F71" s="15">
        <v>62.998620996353175</v>
      </c>
      <c r="G71" s="145">
        <v>298.13997070248672</v>
      </c>
      <c r="H71" s="15">
        <v>428.24</v>
      </c>
      <c r="I71" s="15">
        <v>161.70983606070274</v>
      </c>
      <c r="J71" s="15">
        <v>60.992295486915175</v>
      </c>
      <c r="K71" s="15">
        <v>190</v>
      </c>
      <c r="L71" s="15">
        <v>200.23128584191235</v>
      </c>
      <c r="M71" s="139">
        <v>165</v>
      </c>
      <c r="N71" s="16">
        <f t="shared" si="0"/>
        <v>2318.4703868103747</v>
      </c>
      <c r="O71" s="22"/>
      <c r="P71" s="22"/>
      <c r="Q71" s="151"/>
      <c r="R71" s="22"/>
      <c r="S71" s="22"/>
      <c r="T71" s="22"/>
      <c r="U71" s="22"/>
      <c r="V71" s="22"/>
      <c r="W71" s="22"/>
      <c r="X71" s="22"/>
    </row>
    <row r="72" spans="1:24" s="34" customFormat="1" ht="33.75" customHeight="1" x14ac:dyDescent="0.4">
      <c r="A72" s="6" t="s">
        <v>92</v>
      </c>
      <c r="B72" s="15">
        <v>18</v>
      </c>
      <c r="C72" s="15">
        <v>11.569931708289717</v>
      </c>
      <c r="D72" s="138">
        <v>36.445284881112599</v>
      </c>
      <c r="E72" s="15">
        <v>45.701230247744377</v>
      </c>
      <c r="F72" s="15">
        <v>24.296856587408403</v>
      </c>
      <c r="G72" s="145">
        <v>68.841093664323807</v>
      </c>
      <c r="H72" s="15">
        <v>80</v>
      </c>
      <c r="I72" s="15">
        <v>1</v>
      </c>
      <c r="J72" s="15">
        <v>171.81348586810228</v>
      </c>
      <c r="K72" s="15">
        <v>30.660319026967748</v>
      </c>
      <c r="L72" s="15">
        <v>76.361549274712132</v>
      </c>
      <c r="M72" s="139">
        <v>69</v>
      </c>
      <c r="N72" s="16">
        <f t="shared" si="0"/>
        <v>633.68975125866109</v>
      </c>
      <c r="O72" s="22"/>
      <c r="P72" s="22"/>
      <c r="Q72" s="151"/>
      <c r="R72" s="22"/>
      <c r="S72" s="22"/>
      <c r="T72" s="22"/>
      <c r="U72" s="22"/>
      <c r="V72" s="22"/>
      <c r="W72" s="22"/>
      <c r="X72" s="22"/>
    </row>
    <row r="73" spans="1:24" s="34" customFormat="1" ht="33.75" customHeight="1" x14ac:dyDescent="0.4">
      <c r="A73" s="6" t="s">
        <v>43</v>
      </c>
      <c r="B73" s="119">
        <v>13000</v>
      </c>
      <c r="C73" s="119">
        <v>4101</v>
      </c>
      <c r="D73" s="147">
        <v>7254</v>
      </c>
      <c r="E73" s="119">
        <v>8073.1906281042038</v>
      </c>
      <c r="F73" s="119">
        <v>7624</v>
      </c>
      <c r="G73" s="148">
        <v>10314.758092706283</v>
      </c>
      <c r="H73" s="119">
        <v>14354.0982</v>
      </c>
      <c r="I73" s="119">
        <v>3968.6900000000005</v>
      </c>
      <c r="J73" s="119">
        <v>10752.9164226104</v>
      </c>
      <c r="K73" s="119">
        <v>22324</v>
      </c>
      <c r="L73" s="119">
        <v>20219.188991897299</v>
      </c>
      <c r="M73" s="140">
        <v>6730.0143479999997</v>
      </c>
      <c r="N73" s="16">
        <f t="shared" si="0"/>
        <v>128715.85668331818</v>
      </c>
      <c r="P73" s="22"/>
      <c r="Q73" s="151"/>
    </row>
    <row r="74" spans="1:24" s="34" customFormat="1" ht="33.75" customHeight="1" x14ac:dyDescent="0.4">
      <c r="A74" s="6" t="s">
        <v>56</v>
      </c>
      <c r="B74" s="15">
        <v>41300</v>
      </c>
      <c r="C74" s="15">
        <v>31601.713306778242</v>
      </c>
      <c r="D74" s="138">
        <v>26612.658744093129</v>
      </c>
      <c r="E74" s="15">
        <v>27001.660864460078</v>
      </c>
      <c r="F74" s="15">
        <v>33572.930367248206</v>
      </c>
      <c r="G74" s="145">
        <v>37826.566184481708</v>
      </c>
      <c r="H74" s="15">
        <v>76609.98000000001</v>
      </c>
      <c r="I74" s="15">
        <v>28330.229999999996</v>
      </c>
      <c r="J74" s="15">
        <v>71079.649999999994</v>
      </c>
      <c r="K74" s="15">
        <v>33174.919776725394</v>
      </c>
      <c r="L74" s="15">
        <v>56300</v>
      </c>
      <c r="M74" s="139">
        <v>441522.10739999998</v>
      </c>
      <c r="N74" s="16">
        <f t="shared" si="0"/>
        <v>904932.41664378671</v>
      </c>
      <c r="O74" s="22"/>
      <c r="P74" s="22"/>
      <c r="Q74" s="151"/>
      <c r="R74" s="22"/>
      <c r="S74" s="22"/>
      <c r="T74" s="22"/>
      <c r="U74" s="22"/>
      <c r="V74" s="22"/>
      <c r="W74" s="22"/>
      <c r="X74" s="22"/>
    </row>
    <row r="75" spans="1:24" s="34" customFormat="1" ht="35.25" customHeight="1" thickBot="1" x14ac:dyDescent="0.45">
      <c r="A75" s="141" t="s">
        <v>44</v>
      </c>
      <c r="B75" s="142">
        <f t="shared" ref="B75:M75" si="1">SUM(B13:B74)</f>
        <v>820976.67059980333</v>
      </c>
      <c r="C75" s="142">
        <f t="shared" si="1"/>
        <v>401369.79020021716</v>
      </c>
      <c r="D75" s="142">
        <f t="shared" si="1"/>
        <v>223535.07869783492</v>
      </c>
      <c r="E75" s="142">
        <f t="shared" si="1"/>
        <v>526402.46674082277</v>
      </c>
      <c r="F75" s="142">
        <f t="shared" si="1"/>
        <v>820474.53476356273</v>
      </c>
      <c r="G75" s="142">
        <f>SUM(G13:G74)</f>
        <v>600197.93918787898</v>
      </c>
      <c r="H75" s="142">
        <f t="shared" si="1"/>
        <v>706304.81795555528</v>
      </c>
      <c r="I75" s="142">
        <f>SUM(I13:I74)</f>
        <v>550285.36406009202</v>
      </c>
      <c r="J75" s="142">
        <f>SUM(J13:J74)</f>
        <v>371610.84693723847</v>
      </c>
      <c r="K75" s="142">
        <f t="shared" si="1"/>
        <v>281786.75421787176</v>
      </c>
      <c r="L75" s="142">
        <f t="shared" si="1"/>
        <v>541874.80808766477</v>
      </c>
      <c r="M75" s="142">
        <f t="shared" si="1"/>
        <v>1520852.8738298053</v>
      </c>
      <c r="N75" s="142">
        <f>SUM(B75:M75)</f>
        <v>7365671.9452783465</v>
      </c>
      <c r="O75" s="22"/>
      <c r="P75" s="22"/>
      <c r="Q75" s="45"/>
      <c r="R75" s="22"/>
      <c r="S75" s="22"/>
      <c r="T75" s="22"/>
      <c r="U75" s="22"/>
      <c r="V75" s="22"/>
      <c r="W75" s="22"/>
      <c r="X75" s="22"/>
    </row>
    <row r="76" spans="1:24" ht="25.5" customHeight="1" x14ac:dyDescent="0.4">
      <c r="A76" s="149" t="s">
        <v>57</v>
      </c>
      <c r="B76" s="150"/>
      <c r="C76" s="150"/>
      <c r="D76" s="150"/>
      <c r="E76" s="150"/>
      <c r="F76" s="150"/>
      <c r="G76" s="34" t="s">
        <v>58</v>
      </c>
      <c r="H76" s="150"/>
      <c r="I76" s="150"/>
      <c r="J76" s="150"/>
      <c r="K76" s="150"/>
      <c r="L76" s="150"/>
      <c r="M76" s="150"/>
      <c r="N76" s="150"/>
    </row>
    <row r="77" spans="1:24" ht="19.5" customHeight="1" x14ac:dyDescent="0.4">
      <c r="A77" s="149" t="s">
        <v>166</v>
      </c>
      <c r="B77" s="149"/>
      <c r="C77" s="149"/>
      <c r="D77" s="149"/>
      <c r="E77" s="149"/>
      <c r="F77" s="149"/>
      <c r="G77" s="34"/>
      <c r="H77" s="150"/>
      <c r="I77" s="150"/>
      <c r="J77" s="150"/>
      <c r="K77" s="150"/>
      <c r="L77" s="150"/>
      <c r="M77" s="150"/>
      <c r="N77" s="150"/>
    </row>
    <row r="78" spans="1:24" s="48" customFormat="1" ht="19.5" customHeight="1" x14ac:dyDescent="0.4">
      <c r="A78" s="21"/>
      <c r="B78" s="21"/>
      <c r="C78" s="21"/>
      <c r="D78" s="21"/>
      <c r="E78" s="21"/>
      <c r="F78" s="21"/>
      <c r="G78" s="22"/>
      <c r="H78" s="22"/>
      <c r="I78" s="22"/>
      <c r="J78" s="22"/>
      <c r="K78" s="22"/>
      <c r="L78" s="22"/>
      <c r="M78" s="22"/>
      <c r="N78" s="22"/>
      <c r="Q78" s="45"/>
    </row>
    <row r="79" spans="1:24" s="48" customFormat="1" ht="19.5" customHeight="1" x14ac:dyDescent="0.4">
      <c r="A79" s="21"/>
      <c r="B79" s="21"/>
      <c r="C79" s="21"/>
      <c r="D79" s="21"/>
      <c r="E79" s="21"/>
      <c r="F79" s="21"/>
      <c r="G79" s="22"/>
      <c r="H79" s="22"/>
      <c r="I79" s="22"/>
      <c r="J79" s="22"/>
      <c r="K79" s="22"/>
      <c r="L79" s="22"/>
      <c r="M79" s="22"/>
      <c r="N79" s="22"/>
      <c r="Q79" s="45"/>
    </row>
    <row r="80" spans="1:24" s="48" customFormat="1" x14ac:dyDescent="0.4">
      <c r="Q80" s="45"/>
    </row>
    <row r="81" spans="17:17" s="48" customFormat="1" x14ac:dyDescent="0.4">
      <c r="Q81" s="45"/>
    </row>
    <row r="82" spans="17:17" s="48" customFormat="1" x14ac:dyDescent="0.4">
      <c r="Q82" s="45"/>
    </row>
    <row r="83" spans="17:17" s="48" customFormat="1" x14ac:dyDescent="0.4">
      <c r="Q83" s="45"/>
    </row>
    <row r="84" spans="17:17" s="48" customFormat="1" x14ac:dyDescent="0.4">
      <c r="Q84" s="45"/>
    </row>
    <row r="85" spans="17:17" s="48" customFormat="1" x14ac:dyDescent="0.4">
      <c r="Q85" s="45"/>
    </row>
    <row r="86" spans="17:17" s="48" customFormat="1" x14ac:dyDescent="0.4">
      <c r="Q86" s="45"/>
    </row>
    <row r="87" spans="17:17" s="48" customFormat="1" x14ac:dyDescent="0.4">
      <c r="Q87" s="45"/>
    </row>
    <row r="88" spans="17:17" s="48" customFormat="1" x14ac:dyDescent="0.4">
      <c r="Q88" s="45"/>
    </row>
    <row r="89" spans="17:17" s="48" customFormat="1" x14ac:dyDescent="0.4">
      <c r="Q89" s="45"/>
    </row>
    <row r="90" spans="17:17" s="48" customFormat="1" x14ac:dyDescent="0.4">
      <c r="Q90" s="45"/>
    </row>
    <row r="91" spans="17:17" s="48" customFormat="1" x14ac:dyDescent="0.4">
      <c r="Q91" s="45"/>
    </row>
    <row r="92" spans="17:17" s="48" customFormat="1" x14ac:dyDescent="0.4">
      <c r="Q92" s="45"/>
    </row>
    <row r="93" spans="17:17" s="48" customFormat="1" x14ac:dyDescent="0.4">
      <c r="Q93" s="45"/>
    </row>
    <row r="94" spans="17:17" s="48" customFormat="1" x14ac:dyDescent="0.4">
      <c r="Q94" s="45"/>
    </row>
    <row r="95" spans="17:17" s="48" customFormat="1" x14ac:dyDescent="0.4">
      <c r="Q95" s="45"/>
    </row>
    <row r="96" spans="17:17" s="48" customFormat="1" x14ac:dyDescent="0.4">
      <c r="Q96" s="45"/>
    </row>
    <row r="97" spans="17:17" s="48" customFormat="1" x14ac:dyDescent="0.4">
      <c r="Q97" s="45"/>
    </row>
    <row r="98" spans="17:17" s="48" customFormat="1" x14ac:dyDescent="0.4">
      <c r="Q98" s="45"/>
    </row>
    <row r="99" spans="17:17" s="48" customFormat="1" x14ac:dyDescent="0.4">
      <c r="Q99" s="45"/>
    </row>
    <row r="100" spans="17:17" s="48" customFormat="1" x14ac:dyDescent="0.4">
      <c r="Q100" s="45"/>
    </row>
    <row r="101" spans="17:17" s="48" customFormat="1" x14ac:dyDescent="0.4">
      <c r="Q101" s="45"/>
    </row>
    <row r="102" spans="17:17" s="48" customFormat="1" x14ac:dyDescent="0.4">
      <c r="Q102" s="45"/>
    </row>
    <row r="103" spans="17:17" s="48" customFormat="1" x14ac:dyDescent="0.4">
      <c r="Q103" s="45"/>
    </row>
    <row r="104" spans="17:17" s="48" customFormat="1" x14ac:dyDescent="0.4">
      <c r="Q104" s="45"/>
    </row>
    <row r="105" spans="17:17" s="48" customFormat="1" x14ac:dyDescent="0.4">
      <c r="Q105" s="45"/>
    </row>
    <row r="106" spans="17:17" s="48" customFormat="1" x14ac:dyDescent="0.4">
      <c r="Q106" s="45"/>
    </row>
    <row r="107" spans="17:17" s="48" customFormat="1" x14ac:dyDescent="0.4">
      <c r="Q107" s="45"/>
    </row>
    <row r="108" spans="17:17" s="48" customFormat="1" x14ac:dyDescent="0.4">
      <c r="Q108" s="45"/>
    </row>
    <row r="109" spans="17:17" s="48" customFormat="1" x14ac:dyDescent="0.4">
      <c r="Q109" s="45"/>
    </row>
    <row r="110" spans="17:17" s="48" customFormat="1" x14ac:dyDescent="0.4">
      <c r="Q110" s="45"/>
    </row>
    <row r="111" spans="17:17" s="48" customFormat="1" x14ac:dyDescent="0.4">
      <c r="Q111" s="45"/>
    </row>
    <row r="112" spans="17:17" s="48" customFormat="1" x14ac:dyDescent="0.4">
      <c r="Q112" s="45"/>
    </row>
    <row r="113" spans="17:17" s="48" customFormat="1" x14ac:dyDescent="0.4">
      <c r="Q113" s="45"/>
    </row>
    <row r="114" spans="17:17" s="48" customFormat="1" x14ac:dyDescent="0.4">
      <c r="Q114" s="45"/>
    </row>
    <row r="115" spans="17:17" s="48" customFormat="1" x14ac:dyDescent="0.4">
      <c r="Q115" s="45"/>
    </row>
    <row r="116" spans="17:17" s="48" customFormat="1" x14ac:dyDescent="0.4">
      <c r="Q116" s="45"/>
    </row>
    <row r="117" spans="17:17" s="48" customFormat="1" x14ac:dyDescent="0.4">
      <c r="Q117" s="45"/>
    </row>
    <row r="118" spans="17:17" s="48" customFormat="1" x14ac:dyDescent="0.4">
      <c r="Q118" s="45"/>
    </row>
    <row r="119" spans="17:17" s="48" customFormat="1" x14ac:dyDescent="0.4">
      <c r="Q119" s="45"/>
    </row>
    <row r="120" spans="17:17" s="48" customFormat="1" x14ac:dyDescent="0.4">
      <c r="Q120" s="45"/>
    </row>
    <row r="121" spans="17:17" s="48" customFormat="1" x14ac:dyDescent="0.4">
      <c r="Q121" s="45"/>
    </row>
    <row r="122" spans="17:17" s="48" customFormat="1" x14ac:dyDescent="0.4">
      <c r="Q122" s="45"/>
    </row>
    <row r="123" spans="17:17" s="48" customFormat="1" x14ac:dyDescent="0.4">
      <c r="Q123" s="45"/>
    </row>
    <row r="124" spans="17:17" s="48" customFormat="1" x14ac:dyDescent="0.4">
      <c r="Q124" s="45"/>
    </row>
    <row r="125" spans="17:17" s="48" customFormat="1" x14ac:dyDescent="0.4">
      <c r="Q125" s="45"/>
    </row>
    <row r="126" spans="17:17" s="48" customFormat="1" x14ac:dyDescent="0.4">
      <c r="Q126" s="45"/>
    </row>
    <row r="127" spans="17:17" s="48" customFormat="1" x14ac:dyDescent="0.4">
      <c r="Q127" s="45"/>
    </row>
    <row r="128" spans="17:17" s="48" customFormat="1" x14ac:dyDescent="0.4">
      <c r="Q128" s="45"/>
    </row>
    <row r="129" spans="17:17" s="48" customFormat="1" x14ac:dyDescent="0.4">
      <c r="Q129" s="45"/>
    </row>
    <row r="130" spans="17:17" s="48" customFormat="1" x14ac:dyDescent="0.4">
      <c r="Q130" s="45"/>
    </row>
    <row r="131" spans="17:17" s="48" customFormat="1" x14ac:dyDescent="0.4">
      <c r="Q131" s="45"/>
    </row>
    <row r="132" spans="17:17" s="48" customFormat="1" x14ac:dyDescent="0.4">
      <c r="Q132" s="45"/>
    </row>
    <row r="133" spans="17:17" s="48" customFormat="1" x14ac:dyDescent="0.4">
      <c r="Q133" s="45"/>
    </row>
    <row r="134" spans="17:17" s="48" customFormat="1" x14ac:dyDescent="0.4">
      <c r="Q134" s="45"/>
    </row>
    <row r="135" spans="17:17" s="48" customFormat="1" x14ac:dyDescent="0.4">
      <c r="Q135" s="45"/>
    </row>
    <row r="136" spans="17:17" s="48" customFormat="1" x14ac:dyDescent="0.4">
      <c r="Q136" s="45"/>
    </row>
    <row r="137" spans="17:17" s="48" customFormat="1" x14ac:dyDescent="0.4">
      <c r="Q137" s="45"/>
    </row>
    <row r="138" spans="17:17" s="48" customFormat="1" x14ac:dyDescent="0.4">
      <c r="Q138" s="45"/>
    </row>
    <row r="139" spans="17:17" s="48" customFormat="1" x14ac:dyDescent="0.4">
      <c r="Q139" s="45"/>
    </row>
    <row r="140" spans="17:17" s="48" customFormat="1" x14ac:dyDescent="0.4">
      <c r="Q140" s="45"/>
    </row>
    <row r="141" spans="17:17" s="48" customFormat="1" x14ac:dyDescent="0.4">
      <c r="Q141" s="45"/>
    </row>
    <row r="142" spans="17:17" s="48" customFormat="1" x14ac:dyDescent="0.4">
      <c r="Q142" s="45"/>
    </row>
    <row r="143" spans="17:17" s="48" customFormat="1" x14ac:dyDescent="0.4">
      <c r="Q143" s="45"/>
    </row>
    <row r="144" spans="17:17" s="48" customFormat="1" x14ac:dyDescent="0.4">
      <c r="Q144" s="45"/>
    </row>
    <row r="145" spans="17:17" s="48" customFormat="1" x14ac:dyDescent="0.4">
      <c r="Q145" s="45"/>
    </row>
    <row r="146" spans="17:17" s="48" customFormat="1" x14ac:dyDescent="0.4">
      <c r="Q146" s="45"/>
    </row>
    <row r="147" spans="17:17" s="48" customFormat="1" x14ac:dyDescent="0.4">
      <c r="Q147" s="45"/>
    </row>
    <row r="148" spans="17:17" s="48" customFormat="1" x14ac:dyDescent="0.4">
      <c r="Q148" s="45"/>
    </row>
    <row r="149" spans="17:17" s="48" customFormat="1" x14ac:dyDescent="0.4">
      <c r="Q149" s="45"/>
    </row>
    <row r="150" spans="17:17" s="48" customFormat="1" x14ac:dyDescent="0.4">
      <c r="Q150" s="45"/>
    </row>
    <row r="151" spans="17:17" s="48" customFormat="1" x14ac:dyDescent="0.4">
      <c r="Q151" s="45"/>
    </row>
    <row r="152" spans="17:17" s="48" customFormat="1" x14ac:dyDescent="0.4">
      <c r="Q152" s="45"/>
    </row>
    <row r="153" spans="17:17" s="48" customFormat="1" x14ac:dyDescent="0.4">
      <c r="Q153" s="45"/>
    </row>
    <row r="154" spans="17:17" s="48" customFormat="1" x14ac:dyDescent="0.4">
      <c r="Q154" s="45"/>
    </row>
    <row r="155" spans="17:17" s="48" customFormat="1" x14ac:dyDescent="0.4">
      <c r="Q155" s="45"/>
    </row>
    <row r="156" spans="17:17" s="48" customFormat="1" x14ac:dyDescent="0.4">
      <c r="Q156" s="45"/>
    </row>
    <row r="157" spans="17:17" s="48" customFormat="1" x14ac:dyDescent="0.4">
      <c r="Q157" s="45"/>
    </row>
    <row r="158" spans="17:17" s="48" customFormat="1" x14ac:dyDescent="0.4">
      <c r="Q158" s="45"/>
    </row>
    <row r="159" spans="17:17" s="48" customFormat="1" x14ac:dyDescent="0.4">
      <c r="Q159" s="45"/>
    </row>
    <row r="160" spans="17:17" s="48" customFormat="1" x14ac:dyDescent="0.4">
      <c r="Q160" s="45"/>
    </row>
    <row r="161" spans="17:17" s="48" customFormat="1" x14ac:dyDescent="0.4">
      <c r="Q161" s="45"/>
    </row>
    <row r="162" spans="17:17" s="48" customFormat="1" x14ac:dyDescent="0.4">
      <c r="Q162" s="45"/>
    </row>
    <row r="163" spans="17:17" s="48" customFormat="1" x14ac:dyDescent="0.4">
      <c r="Q163" s="45"/>
    </row>
    <row r="164" spans="17:17" s="48" customFormat="1" x14ac:dyDescent="0.4">
      <c r="Q164" s="45"/>
    </row>
    <row r="165" spans="17:17" s="48" customFormat="1" x14ac:dyDescent="0.4">
      <c r="Q165" s="45"/>
    </row>
    <row r="166" spans="17:17" s="48" customFormat="1" x14ac:dyDescent="0.4">
      <c r="Q166" s="45"/>
    </row>
    <row r="167" spans="17:17" s="48" customFormat="1" x14ac:dyDescent="0.4">
      <c r="Q167" s="45"/>
    </row>
    <row r="168" spans="17:17" s="48" customFormat="1" x14ac:dyDescent="0.4">
      <c r="Q168" s="45"/>
    </row>
    <row r="169" spans="17:17" s="48" customFormat="1" x14ac:dyDescent="0.4">
      <c r="Q169" s="45"/>
    </row>
    <row r="170" spans="17:17" s="48" customFormat="1" x14ac:dyDescent="0.4">
      <c r="Q170" s="45"/>
    </row>
    <row r="171" spans="17:17" s="48" customFormat="1" x14ac:dyDescent="0.4">
      <c r="Q171" s="45"/>
    </row>
    <row r="172" spans="17:17" s="48" customFormat="1" x14ac:dyDescent="0.4">
      <c r="Q172" s="45"/>
    </row>
    <row r="173" spans="17:17" s="48" customFormat="1" x14ac:dyDescent="0.4">
      <c r="Q173" s="45"/>
    </row>
    <row r="174" spans="17:17" s="48" customFormat="1" x14ac:dyDescent="0.4">
      <c r="Q174" s="45"/>
    </row>
    <row r="175" spans="17:17" s="48" customFormat="1" x14ac:dyDescent="0.4">
      <c r="Q175" s="45"/>
    </row>
    <row r="176" spans="17:17" s="48" customFormat="1" x14ac:dyDescent="0.4">
      <c r="Q176" s="45"/>
    </row>
    <row r="177" spans="17:17" s="48" customFormat="1" x14ac:dyDescent="0.4">
      <c r="Q177" s="45"/>
    </row>
    <row r="178" spans="17:17" s="48" customFormat="1" x14ac:dyDescent="0.4">
      <c r="Q178" s="45"/>
    </row>
    <row r="179" spans="17:17" s="48" customFormat="1" x14ac:dyDescent="0.4">
      <c r="Q179" s="45"/>
    </row>
    <row r="180" spans="17:17" s="48" customFormat="1" x14ac:dyDescent="0.4">
      <c r="Q180" s="45"/>
    </row>
    <row r="181" spans="17:17" s="48" customFormat="1" x14ac:dyDescent="0.4">
      <c r="Q181" s="45"/>
    </row>
    <row r="182" spans="17:17" s="48" customFormat="1" x14ac:dyDescent="0.4">
      <c r="Q182" s="45"/>
    </row>
    <row r="183" spans="17:17" s="48" customFormat="1" x14ac:dyDescent="0.4">
      <c r="Q183" s="45"/>
    </row>
    <row r="184" spans="17:17" s="48" customFormat="1" x14ac:dyDescent="0.4">
      <c r="Q184" s="45"/>
    </row>
    <row r="185" spans="17:17" s="48" customFormat="1" x14ac:dyDescent="0.4">
      <c r="Q185" s="45"/>
    </row>
    <row r="186" spans="17:17" s="48" customFormat="1" x14ac:dyDescent="0.4">
      <c r="Q186" s="45"/>
    </row>
    <row r="187" spans="17:17" s="48" customFormat="1" x14ac:dyDescent="0.4">
      <c r="Q187" s="45"/>
    </row>
    <row r="188" spans="17:17" s="48" customFormat="1" x14ac:dyDescent="0.4">
      <c r="Q188" s="45"/>
    </row>
    <row r="189" spans="17:17" s="48" customFormat="1" x14ac:dyDescent="0.4">
      <c r="Q189" s="45"/>
    </row>
    <row r="190" spans="17:17" s="48" customFormat="1" x14ac:dyDescent="0.4">
      <c r="Q190" s="45"/>
    </row>
    <row r="191" spans="17:17" s="48" customFormat="1" x14ac:dyDescent="0.4">
      <c r="Q191" s="45"/>
    </row>
    <row r="192" spans="17:17" s="48" customFormat="1" x14ac:dyDescent="0.4">
      <c r="Q192" s="45"/>
    </row>
    <row r="193" spans="17:17" s="48" customFormat="1" x14ac:dyDescent="0.4">
      <c r="Q193" s="45"/>
    </row>
    <row r="194" spans="17:17" s="48" customFormat="1" x14ac:dyDescent="0.4">
      <c r="Q194" s="45"/>
    </row>
    <row r="195" spans="17:17" s="48" customFormat="1" x14ac:dyDescent="0.4">
      <c r="Q195" s="45"/>
    </row>
    <row r="196" spans="17:17" s="48" customFormat="1" x14ac:dyDescent="0.4">
      <c r="Q196" s="45"/>
    </row>
    <row r="197" spans="17:17" s="48" customFormat="1" x14ac:dyDescent="0.4">
      <c r="Q197" s="45"/>
    </row>
    <row r="198" spans="17:17" s="48" customFormat="1" x14ac:dyDescent="0.4">
      <c r="Q198" s="45"/>
    </row>
    <row r="199" spans="17:17" s="48" customFormat="1" x14ac:dyDescent="0.4">
      <c r="Q199" s="45"/>
    </row>
    <row r="200" spans="17:17" s="48" customFormat="1" x14ac:dyDescent="0.4">
      <c r="Q200" s="45"/>
    </row>
    <row r="201" spans="17:17" s="48" customFormat="1" x14ac:dyDescent="0.4">
      <c r="Q201" s="45"/>
    </row>
    <row r="202" spans="17:17" s="48" customFormat="1" x14ac:dyDescent="0.4">
      <c r="Q202" s="45"/>
    </row>
    <row r="203" spans="17:17" s="48" customFormat="1" x14ac:dyDescent="0.4">
      <c r="Q203" s="45"/>
    </row>
    <row r="204" spans="17:17" s="48" customFormat="1" x14ac:dyDescent="0.4">
      <c r="Q204" s="45"/>
    </row>
    <row r="205" spans="17:17" s="48" customFormat="1" x14ac:dyDescent="0.4">
      <c r="Q205" s="45"/>
    </row>
    <row r="206" spans="17:17" s="48" customFormat="1" x14ac:dyDescent="0.4">
      <c r="Q206" s="45"/>
    </row>
    <row r="207" spans="17:17" s="48" customFormat="1" x14ac:dyDescent="0.4">
      <c r="Q207" s="45"/>
    </row>
    <row r="208" spans="17:17" s="48" customFormat="1" x14ac:dyDescent="0.4">
      <c r="Q208" s="45"/>
    </row>
    <row r="209" spans="17:17" s="48" customFormat="1" x14ac:dyDescent="0.4">
      <c r="Q209" s="45"/>
    </row>
    <row r="210" spans="17:17" s="48" customFormat="1" x14ac:dyDescent="0.4">
      <c r="Q210" s="45"/>
    </row>
    <row r="211" spans="17:17" s="48" customFormat="1" x14ac:dyDescent="0.4">
      <c r="Q211" s="45"/>
    </row>
    <row r="212" spans="17:17" s="48" customFormat="1" x14ac:dyDescent="0.4">
      <c r="Q212" s="45"/>
    </row>
    <row r="213" spans="17:17" s="48" customFormat="1" x14ac:dyDescent="0.4">
      <c r="Q213" s="45"/>
    </row>
    <row r="214" spans="17:17" s="48" customFormat="1" x14ac:dyDescent="0.4">
      <c r="Q214" s="45"/>
    </row>
    <row r="215" spans="17:17" s="48" customFormat="1" x14ac:dyDescent="0.4">
      <c r="Q215" s="45"/>
    </row>
    <row r="216" spans="17:17" s="48" customFormat="1" x14ac:dyDescent="0.4">
      <c r="Q216" s="45"/>
    </row>
    <row r="217" spans="17:17" s="48" customFormat="1" x14ac:dyDescent="0.4">
      <c r="Q217" s="45"/>
    </row>
    <row r="218" spans="17:17" s="48" customFormat="1" x14ac:dyDescent="0.4">
      <c r="Q218" s="45"/>
    </row>
    <row r="219" spans="17:17" s="48" customFormat="1" x14ac:dyDescent="0.4">
      <c r="Q219" s="45"/>
    </row>
    <row r="220" spans="17:17" s="48" customFormat="1" x14ac:dyDescent="0.4">
      <c r="Q220" s="45"/>
    </row>
    <row r="221" spans="17:17" s="48" customFormat="1" x14ac:dyDescent="0.4">
      <c r="Q221" s="45"/>
    </row>
    <row r="222" spans="17:17" s="48" customFormat="1" x14ac:dyDescent="0.4">
      <c r="Q222" s="45"/>
    </row>
    <row r="223" spans="17:17" s="48" customFormat="1" x14ac:dyDescent="0.4">
      <c r="Q223" s="45"/>
    </row>
    <row r="224" spans="17:17" s="48" customFormat="1" x14ac:dyDescent="0.4">
      <c r="Q224" s="45"/>
    </row>
    <row r="225" spans="17:17" s="48" customFormat="1" x14ac:dyDescent="0.4">
      <c r="Q225" s="45"/>
    </row>
    <row r="226" spans="17:17" s="48" customFormat="1" x14ac:dyDescent="0.4">
      <c r="Q226" s="45"/>
    </row>
    <row r="227" spans="17:17" s="48" customFormat="1" x14ac:dyDescent="0.4">
      <c r="Q227" s="45"/>
    </row>
    <row r="228" spans="17:17" s="48" customFormat="1" x14ac:dyDescent="0.4">
      <c r="Q228" s="45"/>
    </row>
    <row r="229" spans="17:17" s="48" customFormat="1" x14ac:dyDescent="0.4">
      <c r="Q229" s="45"/>
    </row>
    <row r="230" spans="17:17" s="48" customFormat="1" x14ac:dyDescent="0.4">
      <c r="Q230" s="45"/>
    </row>
    <row r="231" spans="17:17" s="48" customFormat="1" x14ac:dyDescent="0.4">
      <c r="Q231" s="45"/>
    </row>
    <row r="232" spans="17:17" s="48" customFormat="1" x14ac:dyDescent="0.4">
      <c r="Q232" s="45"/>
    </row>
    <row r="233" spans="17:17" s="48" customFormat="1" x14ac:dyDescent="0.4">
      <c r="Q233" s="45"/>
    </row>
    <row r="234" spans="17:17" s="48" customFormat="1" x14ac:dyDescent="0.4">
      <c r="Q234" s="45"/>
    </row>
    <row r="235" spans="17:17" s="48" customFormat="1" x14ac:dyDescent="0.4">
      <c r="Q235" s="45"/>
    </row>
    <row r="236" spans="17:17" s="48" customFormat="1" x14ac:dyDescent="0.4">
      <c r="Q236" s="45"/>
    </row>
    <row r="237" spans="17:17" s="48" customFormat="1" x14ac:dyDescent="0.4">
      <c r="Q237" s="45"/>
    </row>
    <row r="238" spans="17:17" s="48" customFormat="1" x14ac:dyDescent="0.4">
      <c r="Q238" s="45"/>
    </row>
    <row r="239" spans="17:17" s="48" customFormat="1" x14ac:dyDescent="0.4">
      <c r="Q239" s="45"/>
    </row>
    <row r="240" spans="17:17" s="48" customFormat="1" x14ac:dyDescent="0.4">
      <c r="Q240" s="45"/>
    </row>
    <row r="241" spans="17:17" s="48" customFormat="1" x14ac:dyDescent="0.4">
      <c r="Q241" s="45"/>
    </row>
    <row r="242" spans="17:17" s="48" customFormat="1" x14ac:dyDescent="0.4">
      <c r="Q242" s="45"/>
    </row>
    <row r="243" spans="17:17" s="48" customFormat="1" x14ac:dyDescent="0.4">
      <c r="Q243" s="45"/>
    </row>
    <row r="244" spans="17:17" s="48" customFormat="1" x14ac:dyDescent="0.4">
      <c r="Q244" s="45"/>
    </row>
    <row r="245" spans="17:17" s="48" customFormat="1" x14ac:dyDescent="0.4">
      <c r="Q245" s="45"/>
    </row>
    <row r="246" spans="17:17" s="48" customFormat="1" x14ac:dyDescent="0.4">
      <c r="Q246" s="45"/>
    </row>
    <row r="247" spans="17:17" s="48" customFormat="1" x14ac:dyDescent="0.4">
      <c r="Q247" s="45"/>
    </row>
    <row r="248" spans="17:17" s="48" customFormat="1" x14ac:dyDescent="0.4">
      <c r="Q248" s="45"/>
    </row>
    <row r="249" spans="17:17" s="48" customFormat="1" x14ac:dyDescent="0.4">
      <c r="Q249" s="45"/>
    </row>
    <row r="250" spans="17:17" s="48" customFormat="1" x14ac:dyDescent="0.4">
      <c r="Q250" s="45"/>
    </row>
    <row r="251" spans="17:17" s="48" customFormat="1" x14ac:dyDescent="0.4">
      <c r="Q251" s="45"/>
    </row>
    <row r="252" spans="17:17" s="48" customFormat="1" x14ac:dyDescent="0.4">
      <c r="Q252" s="45"/>
    </row>
    <row r="253" spans="17:17" s="48" customFormat="1" x14ac:dyDescent="0.4">
      <c r="Q253" s="45"/>
    </row>
    <row r="254" spans="17:17" s="48" customFormat="1" x14ac:dyDescent="0.4">
      <c r="Q254" s="45"/>
    </row>
    <row r="255" spans="17:17" s="48" customFormat="1" x14ac:dyDescent="0.4">
      <c r="Q255" s="45"/>
    </row>
    <row r="256" spans="17:17" s="48" customFormat="1" x14ac:dyDescent="0.4">
      <c r="Q256" s="45"/>
    </row>
    <row r="257" spans="17:17" s="48" customFormat="1" x14ac:dyDescent="0.4">
      <c r="Q257" s="45"/>
    </row>
    <row r="258" spans="17:17" s="48" customFormat="1" x14ac:dyDescent="0.4">
      <c r="Q258" s="45"/>
    </row>
    <row r="259" spans="17:17" s="48" customFormat="1" x14ac:dyDescent="0.4">
      <c r="Q259" s="45"/>
    </row>
    <row r="260" spans="17:17" s="48" customFormat="1" x14ac:dyDescent="0.4">
      <c r="Q260" s="45"/>
    </row>
    <row r="261" spans="17:17" s="48" customFormat="1" x14ac:dyDescent="0.4">
      <c r="Q261" s="45"/>
    </row>
    <row r="262" spans="17:17" s="48" customFormat="1" x14ac:dyDescent="0.4">
      <c r="Q262" s="45"/>
    </row>
    <row r="263" spans="17:17" s="48" customFormat="1" x14ac:dyDescent="0.4">
      <c r="Q263" s="45"/>
    </row>
    <row r="264" spans="17:17" s="48" customFormat="1" x14ac:dyDescent="0.4">
      <c r="Q264" s="45"/>
    </row>
    <row r="265" spans="17:17" s="48" customFormat="1" x14ac:dyDescent="0.4">
      <c r="Q265" s="45"/>
    </row>
    <row r="266" spans="17:17" s="48" customFormat="1" x14ac:dyDescent="0.4">
      <c r="Q266" s="45"/>
    </row>
    <row r="267" spans="17:17" s="48" customFormat="1" x14ac:dyDescent="0.4">
      <c r="Q267" s="45"/>
    </row>
    <row r="268" spans="17:17" s="48" customFormat="1" x14ac:dyDescent="0.4">
      <c r="Q268" s="45"/>
    </row>
    <row r="269" spans="17:17" s="48" customFormat="1" x14ac:dyDescent="0.4">
      <c r="Q269" s="45"/>
    </row>
    <row r="270" spans="17:17" s="48" customFormat="1" x14ac:dyDescent="0.4">
      <c r="Q270" s="45"/>
    </row>
    <row r="271" spans="17:17" s="48" customFormat="1" x14ac:dyDescent="0.4">
      <c r="Q271" s="45"/>
    </row>
    <row r="272" spans="17:17" s="48" customFormat="1" x14ac:dyDescent="0.4">
      <c r="Q272" s="45"/>
    </row>
    <row r="273" spans="17:17" s="48" customFormat="1" x14ac:dyDescent="0.4">
      <c r="Q273" s="45"/>
    </row>
    <row r="274" spans="17:17" s="48" customFormat="1" x14ac:dyDescent="0.4">
      <c r="Q274" s="45"/>
    </row>
    <row r="275" spans="17:17" s="48" customFormat="1" x14ac:dyDescent="0.4">
      <c r="Q275" s="45"/>
    </row>
    <row r="276" spans="17:17" s="48" customFormat="1" x14ac:dyDescent="0.4">
      <c r="Q276" s="45"/>
    </row>
    <row r="277" spans="17:17" s="48" customFormat="1" x14ac:dyDescent="0.4">
      <c r="Q277" s="45"/>
    </row>
    <row r="278" spans="17:17" s="48" customFormat="1" x14ac:dyDescent="0.4">
      <c r="Q278" s="45"/>
    </row>
    <row r="279" spans="17:17" s="48" customFormat="1" x14ac:dyDescent="0.4">
      <c r="Q279" s="45"/>
    </row>
    <row r="280" spans="17:17" s="48" customFormat="1" x14ac:dyDescent="0.4">
      <c r="Q280" s="45"/>
    </row>
    <row r="281" spans="17:17" s="48" customFormat="1" x14ac:dyDescent="0.4">
      <c r="Q281" s="45"/>
    </row>
    <row r="282" spans="17:17" s="48" customFormat="1" x14ac:dyDescent="0.4">
      <c r="Q282" s="45"/>
    </row>
    <row r="283" spans="17:17" s="48" customFormat="1" x14ac:dyDescent="0.4">
      <c r="Q283" s="45"/>
    </row>
    <row r="284" spans="17:17" s="48" customFormat="1" x14ac:dyDescent="0.4">
      <c r="Q284" s="45"/>
    </row>
    <row r="285" spans="17:17" s="48" customFormat="1" x14ac:dyDescent="0.4">
      <c r="Q285" s="45"/>
    </row>
    <row r="286" spans="17:17" s="48" customFormat="1" x14ac:dyDescent="0.4">
      <c r="Q286" s="45"/>
    </row>
    <row r="287" spans="17:17" s="48" customFormat="1" x14ac:dyDescent="0.4">
      <c r="Q287" s="45"/>
    </row>
    <row r="288" spans="17:17" s="48" customFormat="1" x14ac:dyDescent="0.4">
      <c r="Q288" s="45"/>
    </row>
    <row r="289" spans="17:17" s="48" customFormat="1" x14ac:dyDescent="0.4">
      <c r="Q289" s="45"/>
    </row>
    <row r="290" spans="17:17" s="48" customFormat="1" x14ac:dyDescent="0.4">
      <c r="Q290" s="45"/>
    </row>
    <row r="291" spans="17:17" s="48" customFormat="1" x14ac:dyDescent="0.4">
      <c r="Q291" s="45"/>
    </row>
    <row r="292" spans="17:17" s="48" customFormat="1" x14ac:dyDescent="0.4">
      <c r="Q292" s="45"/>
    </row>
    <row r="293" spans="17:17" s="48" customFormat="1" x14ac:dyDescent="0.4">
      <c r="Q293" s="45"/>
    </row>
    <row r="294" spans="17:17" s="48" customFormat="1" x14ac:dyDescent="0.4">
      <c r="Q294" s="45"/>
    </row>
    <row r="295" spans="17:17" s="48" customFormat="1" x14ac:dyDescent="0.4">
      <c r="Q295" s="45"/>
    </row>
    <row r="296" spans="17:17" s="48" customFormat="1" x14ac:dyDescent="0.4">
      <c r="Q296" s="45"/>
    </row>
    <row r="297" spans="17:17" s="48" customFormat="1" x14ac:dyDescent="0.4">
      <c r="Q297" s="45"/>
    </row>
    <row r="298" spans="17:17" s="48" customFormat="1" x14ac:dyDescent="0.4">
      <c r="Q298" s="45"/>
    </row>
    <row r="299" spans="17:17" s="48" customFormat="1" x14ac:dyDescent="0.4">
      <c r="Q299" s="45"/>
    </row>
    <row r="300" spans="17:17" s="48" customFormat="1" x14ac:dyDescent="0.4">
      <c r="Q300" s="45"/>
    </row>
    <row r="301" spans="17:17" s="48" customFormat="1" x14ac:dyDescent="0.4">
      <c r="Q301" s="45"/>
    </row>
    <row r="302" spans="17:17" s="48" customFormat="1" x14ac:dyDescent="0.4">
      <c r="Q302" s="45"/>
    </row>
    <row r="303" spans="17:17" s="48" customFormat="1" x14ac:dyDescent="0.4">
      <c r="Q303" s="45"/>
    </row>
    <row r="304" spans="17:17" s="48" customFormat="1" x14ac:dyDescent="0.4">
      <c r="Q304" s="45"/>
    </row>
    <row r="305" spans="17:17" s="48" customFormat="1" x14ac:dyDescent="0.4">
      <c r="Q305" s="45"/>
    </row>
    <row r="306" spans="17:17" s="48" customFormat="1" x14ac:dyDescent="0.4">
      <c r="Q306" s="45"/>
    </row>
    <row r="307" spans="17:17" s="48" customFormat="1" x14ac:dyDescent="0.4">
      <c r="Q307" s="45"/>
    </row>
    <row r="308" spans="17:17" s="48" customFormat="1" x14ac:dyDescent="0.4">
      <c r="Q308" s="45"/>
    </row>
    <row r="309" spans="17:17" s="48" customFormat="1" x14ac:dyDescent="0.4">
      <c r="Q309" s="45"/>
    </row>
    <row r="310" spans="17:17" s="48" customFormat="1" x14ac:dyDescent="0.4">
      <c r="Q310" s="45"/>
    </row>
    <row r="311" spans="17:17" s="48" customFormat="1" x14ac:dyDescent="0.4">
      <c r="Q311" s="45"/>
    </row>
    <row r="312" spans="17:17" s="48" customFormat="1" x14ac:dyDescent="0.4">
      <c r="Q312" s="45"/>
    </row>
    <row r="313" spans="17:17" s="48" customFormat="1" x14ac:dyDescent="0.4">
      <c r="Q313" s="45"/>
    </row>
    <row r="314" spans="17:17" s="48" customFormat="1" x14ac:dyDescent="0.4">
      <c r="Q314" s="45"/>
    </row>
    <row r="315" spans="17:17" s="48" customFormat="1" x14ac:dyDescent="0.4">
      <c r="Q315" s="45"/>
    </row>
    <row r="316" spans="17:17" s="48" customFormat="1" x14ac:dyDescent="0.4">
      <c r="Q316" s="45"/>
    </row>
    <row r="317" spans="17:17" s="48" customFormat="1" x14ac:dyDescent="0.4">
      <c r="Q317" s="45"/>
    </row>
    <row r="318" spans="17:17" s="48" customFormat="1" x14ac:dyDescent="0.4">
      <c r="Q318" s="45"/>
    </row>
    <row r="319" spans="17:17" s="48" customFormat="1" x14ac:dyDescent="0.4">
      <c r="Q319" s="45"/>
    </row>
    <row r="320" spans="17:17" s="48" customFormat="1" x14ac:dyDescent="0.4">
      <c r="Q320" s="45"/>
    </row>
    <row r="321" spans="17:17" s="48" customFormat="1" x14ac:dyDescent="0.4">
      <c r="Q321" s="45"/>
    </row>
    <row r="322" spans="17:17" s="48" customFormat="1" x14ac:dyDescent="0.4">
      <c r="Q322" s="45"/>
    </row>
    <row r="323" spans="17:17" s="48" customFormat="1" x14ac:dyDescent="0.4">
      <c r="Q323" s="45"/>
    </row>
    <row r="324" spans="17:17" s="48" customFormat="1" x14ac:dyDescent="0.4">
      <c r="Q324" s="45"/>
    </row>
    <row r="325" spans="17:17" s="48" customFormat="1" x14ac:dyDescent="0.4">
      <c r="Q325" s="45"/>
    </row>
    <row r="326" spans="17:17" s="48" customFormat="1" x14ac:dyDescent="0.4">
      <c r="Q326" s="45"/>
    </row>
    <row r="327" spans="17:17" s="48" customFormat="1" x14ac:dyDescent="0.4">
      <c r="Q327" s="45"/>
    </row>
    <row r="328" spans="17:17" s="48" customFormat="1" x14ac:dyDescent="0.4">
      <c r="Q328" s="45"/>
    </row>
    <row r="329" spans="17:17" s="48" customFormat="1" x14ac:dyDescent="0.4">
      <c r="Q329" s="45"/>
    </row>
    <row r="330" spans="17:17" s="48" customFormat="1" x14ac:dyDescent="0.4">
      <c r="Q330" s="45"/>
    </row>
    <row r="331" spans="17:17" s="48" customFormat="1" x14ac:dyDescent="0.4">
      <c r="Q331" s="45"/>
    </row>
    <row r="332" spans="17:17" s="48" customFormat="1" x14ac:dyDescent="0.4">
      <c r="Q332" s="45"/>
    </row>
    <row r="333" spans="17:17" s="48" customFormat="1" x14ac:dyDescent="0.4">
      <c r="Q333" s="45"/>
    </row>
    <row r="334" spans="17:17" s="48" customFormat="1" x14ac:dyDescent="0.4">
      <c r="Q334" s="45"/>
    </row>
    <row r="335" spans="17:17" s="48" customFormat="1" x14ac:dyDescent="0.4">
      <c r="Q335" s="45"/>
    </row>
    <row r="336" spans="17:17" s="48" customFormat="1" x14ac:dyDescent="0.4">
      <c r="Q336" s="45"/>
    </row>
    <row r="337" spans="17:17" s="48" customFormat="1" x14ac:dyDescent="0.4">
      <c r="Q337" s="45"/>
    </row>
  </sheetData>
  <mergeCells count="2">
    <mergeCell ref="A8:N8"/>
    <mergeCell ref="A9:N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136"/>
  <sheetViews>
    <sheetView zoomScale="55" zoomScaleNormal="55" workbookViewId="0">
      <selection activeCell="A37" sqref="A37:XFD37"/>
    </sheetView>
  </sheetViews>
  <sheetFormatPr baseColWidth="10" defaultColWidth="11.42578125" defaultRowHeight="26.25" x14ac:dyDescent="0.4"/>
  <cols>
    <col min="1" max="1" width="28" style="36" customWidth="1"/>
    <col min="2" max="2" width="25.42578125" style="36" customWidth="1"/>
    <col min="3" max="3" width="25" style="36" customWidth="1"/>
    <col min="4" max="4" width="24.140625" style="36" customWidth="1"/>
    <col min="5" max="5" width="22.85546875" style="36" customWidth="1"/>
    <col min="6" max="6" width="21.7109375" style="36" customWidth="1"/>
    <col min="7" max="7" width="22.85546875" style="36" customWidth="1"/>
    <col min="8" max="8" width="22.5703125" style="36" customWidth="1"/>
    <col min="9" max="9" width="22.140625" style="36" bestFit="1" customWidth="1"/>
    <col min="10" max="10" width="22.28515625" style="36" customWidth="1"/>
    <col min="11" max="11" width="21.42578125" style="36" customWidth="1"/>
    <col min="12" max="12" width="21.5703125" style="36" customWidth="1"/>
    <col min="13" max="13" width="24.85546875" style="36" customWidth="1"/>
    <col min="14" max="14" width="24.140625" style="36" customWidth="1"/>
    <col min="15" max="15" width="3.7109375" style="48" customWidth="1"/>
    <col min="16" max="16" width="20.5703125" style="48" customWidth="1"/>
    <col min="17" max="17" width="20.5703125" style="45" customWidth="1"/>
    <col min="18" max="18" width="22.85546875" style="48" customWidth="1"/>
    <col min="19" max="24" width="11.42578125" style="48"/>
    <col min="25" max="16384" width="11.42578125" style="36"/>
  </cols>
  <sheetData>
    <row r="1" spans="1:24" s="48" customFormat="1" x14ac:dyDescent="0.4">
      <c r="Q1" s="45"/>
    </row>
    <row r="2" spans="1:24" s="48" customFormat="1" x14ac:dyDescent="0.4">
      <c r="Q2" s="45"/>
    </row>
    <row r="3" spans="1:24" s="48" customFormat="1" x14ac:dyDescent="0.4">
      <c r="Q3" s="45"/>
    </row>
    <row r="4" spans="1:24" ht="22.5" customHeight="1" x14ac:dyDescent="0.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4" ht="12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</row>
    <row r="6" spans="1:24" ht="15.7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</row>
    <row r="7" spans="1:24" ht="28.5" x14ac:dyDescent="0.45">
      <c r="A7" s="318" t="s">
        <v>167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</row>
    <row r="8" spans="1:24" x14ac:dyDescent="0.4">
      <c r="A8" s="301" t="s">
        <v>73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</row>
    <row r="9" spans="1:24" ht="8.25" customHeight="1" thickBot="1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24" s="34" customFormat="1" ht="45.75" customHeight="1" x14ac:dyDescent="0.4">
      <c r="A10" s="26" t="s">
        <v>60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7" t="s">
        <v>7</v>
      </c>
      <c r="H10" s="27" t="s">
        <v>8</v>
      </c>
      <c r="I10" s="27" t="s">
        <v>9</v>
      </c>
      <c r="J10" s="27" t="s">
        <v>10</v>
      </c>
      <c r="K10" s="27" t="s">
        <v>11</v>
      </c>
      <c r="L10" s="27" t="s">
        <v>12</v>
      </c>
      <c r="M10" s="27" t="s">
        <v>13</v>
      </c>
      <c r="N10" s="28" t="s">
        <v>14</v>
      </c>
      <c r="O10" s="22"/>
      <c r="P10" s="22"/>
      <c r="Q10" s="45"/>
      <c r="R10" s="22"/>
      <c r="S10" s="22"/>
      <c r="T10" s="22"/>
      <c r="U10" s="22"/>
      <c r="V10" s="22"/>
      <c r="W10" s="22"/>
      <c r="X10" s="22"/>
    </row>
    <row r="11" spans="1:24" s="34" customFormat="1" ht="33.75" customHeight="1" x14ac:dyDescent="0.4">
      <c r="A11" s="6" t="s">
        <v>61</v>
      </c>
      <c r="B11" s="15">
        <v>548138</v>
      </c>
      <c r="C11" s="15">
        <v>262118</v>
      </c>
      <c r="D11" s="138">
        <v>38387</v>
      </c>
      <c r="E11" s="138">
        <v>325156</v>
      </c>
      <c r="F11" s="15">
        <v>297548</v>
      </c>
      <c r="G11" s="145">
        <v>144576</v>
      </c>
      <c r="H11" s="144">
        <v>432142</v>
      </c>
      <c r="I11" s="15">
        <v>777319</v>
      </c>
      <c r="J11" s="15">
        <v>110188</v>
      </c>
      <c r="K11" s="15">
        <v>20251</v>
      </c>
      <c r="L11" s="15">
        <v>91598</v>
      </c>
      <c r="M11" s="138">
        <v>525119</v>
      </c>
      <c r="N11" s="152">
        <v>3572540</v>
      </c>
      <c r="O11" s="22"/>
      <c r="P11" s="237"/>
      <c r="Q11" s="151"/>
      <c r="R11" s="22"/>
      <c r="S11" s="22"/>
      <c r="T11" s="22"/>
      <c r="U11" s="22"/>
      <c r="V11" s="22"/>
      <c r="W11" s="22"/>
      <c r="X11" s="22"/>
    </row>
    <row r="12" spans="1:24" s="34" customFormat="1" ht="33.75" customHeight="1" x14ac:dyDescent="0.4">
      <c r="A12" s="6" t="s">
        <v>62</v>
      </c>
      <c r="B12" s="15">
        <v>36813</v>
      </c>
      <c r="C12" s="15">
        <v>26434</v>
      </c>
      <c r="D12" s="138">
        <v>39522</v>
      </c>
      <c r="E12" s="15">
        <v>49893</v>
      </c>
      <c r="F12" s="15">
        <v>97412</v>
      </c>
      <c r="G12" s="145">
        <v>73385</v>
      </c>
      <c r="H12" s="15">
        <v>54261</v>
      </c>
      <c r="I12" s="15">
        <v>32980</v>
      </c>
      <c r="J12" s="15">
        <v>36210</v>
      </c>
      <c r="K12" s="15">
        <v>28514</v>
      </c>
      <c r="L12" s="15">
        <v>28528</v>
      </c>
      <c r="M12" s="138">
        <v>32111</v>
      </c>
      <c r="N12" s="152">
        <v>536063</v>
      </c>
      <c r="O12" s="22"/>
      <c r="P12" s="237"/>
      <c r="Q12" s="151"/>
      <c r="R12" s="22"/>
      <c r="S12" s="22"/>
      <c r="T12" s="22"/>
      <c r="U12" s="22"/>
      <c r="V12" s="22"/>
      <c r="W12" s="22"/>
      <c r="X12" s="22"/>
    </row>
    <row r="13" spans="1:24" s="34" customFormat="1" ht="33.75" customHeight="1" x14ac:dyDescent="0.4">
      <c r="A13" s="6" t="s">
        <v>15</v>
      </c>
      <c r="B13" s="15">
        <v>0</v>
      </c>
      <c r="C13" s="15">
        <v>96</v>
      </c>
      <c r="D13" s="138">
        <v>70</v>
      </c>
      <c r="E13" s="15">
        <v>325</v>
      </c>
      <c r="F13" s="15">
        <v>1138</v>
      </c>
      <c r="G13" s="145">
        <v>0</v>
      </c>
      <c r="H13" s="15">
        <v>0</v>
      </c>
      <c r="I13" s="15">
        <v>421</v>
      </c>
      <c r="J13" s="15">
        <v>152</v>
      </c>
      <c r="K13" s="15">
        <v>562</v>
      </c>
      <c r="L13" s="15">
        <v>157</v>
      </c>
      <c r="M13" s="138">
        <v>103</v>
      </c>
      <c r="N13" s="152">
        <v>3024</v>
      </c>
      <c r="O13" s="22"/>
      <c r="P13" s="237"/>
      <c r="Q13" s="151"/>
      <c r="R13" s="22"/>
      <c r="S13" s="22"/>
      <c r="T13" s="22"/>
      <c r="U13" s="22"/>
      <c r="V13" s="22"/>
      <c r="W13" s="22"/>
      <c r="X13" s="22"/>
    </row>
    <row r="14" spans="1:24" s="22" customFormat="1" ht="33.75" customHeight="1" x14ac:dyDescent="0.4">
      <c r="A14" s="146" t="s">
        <v>16</v>
      </c>
      <c r="B14" s="144">
        <v>7025</v>
      </c>
      <c r="C14" s="144">
        <v>1008</v>
      </c>
      <c r="D14" s="138">
        <v>1973</v>
      </c>
      <c r="E14" s="144">
        <v>536</v>
      </c>
      <c r="F14" s="144">
        <v>2425</v>
      </c>
      <c r="G14" s="145">
        <v>4536</v>
      </c>
      <c r="H14" s="144">
        <v>1827</v>
      </c>
      <c r="I14" s="144">
        <v>2939</v>
      </c>
      <c r="J14" s="144">
        <v>1515</v>
      </c>
      <c r="K14" s="144">
        <v>2154</v>
      </c>
      <c r="L14" s="144">
        <v>4854</v>
      </c>
      <c r="M14" s="138">
        <v>1289</v>
      </c>
      <c r="N14" s="152">
        <v>32081</v>
      </c>
      <c r="P14" s="237"/>
      <c r="Q14" s="151"/>
    </row>
    <row r="15" spans="1:24" s="34" customFormat="1" ht="33.75" customHeight="1" x14ac:dyDescent="0.4">
      <c r="A15" s="6" t="s">
        <v>48</v>
      </c>
      <c r="B15" s="15">
        <v>6070</v>
      </c>
      <c r="C15" s="15">
        <v>6209</v>
      </c>
      <c r="D15" s="138">
        <v>6517</v>
      </c>
      <c r="E15" s="15">
        <v>2949</v>
      </c>
      <c r="F15" s="15">
        <v>9664</v>
      </c>
      <c r="G15" s="145">
        <v>3883</v>
      </c>
      <c r="H15" s="15">
        <v>5752</v>
      </c>
      <c r="I15" s="15">
        <v>3798</v>
      </c>
      <c r="J15" s="15">
        <v>4618</v>
      </c>
      <c r="K15" s="15">
        <v>5214</v>
      </c>
      <c r="L15" s="15">
        <v>1780</v>
      </c>
      <c r="M15" s="138">
        <v>1770</v>
      </c>
      <c r="N15" s="152">
        <v>58224</v>
      </c>
      <c r="O15" s="22"/>
      <c r="P15" s="237"/>
      <c r="Q15" s="151"/>
      <c r="R15" s="22"/>
      <c r="S15" s="22"/>
      <c r="T15" s="22"/>
      <c r="U15" s="22"/>
      <c r="V15" s="22"/>
      <c r="W15" s="22"/>
      <c r="X15" s="22"/>
    </row>
    <row r="16" spans="1:24" s="34" customFormat="1" ht="33.75" customHeight="1" x14ac:dyDescent="0.4">
      <c r="A16" s="6" t="s">
        <v>63</v>
      </c>
      <c r="B16" s="15">
        <v>18504</v>
      </c>
      <c r="C16" s="15">
        <v>4838</v>
      </c>
      <c r="D16" s="138">
        <v>4249</v>
      </c>
      <c r="E16" s="15">
        <v>17802</v>
      </c>
      <c r="F16" s="15">
        <v>18735</v>
      </c>
      <c r="G16" s="145">
        <v>9975</v>
      </c>
      <c r="H16" s="15">
        <v>2524</v>
      </c>
      <c r="I16" s="15">
        <v>3987</v>
      </c>
      <c r="J16" s="15">
        <v>16108</v>
      </c>
      <c r="K16" s="15">
        <v>17428</v>
      </c>
      <c r="L16" s="15">
        <v>142284</v>
      </c>
      <c r="M16" s="139">
        <v>97913</v>
      </c>
      <c r="N16" s="152">
        <v>354347</v>
      </c>
      <c r="O16" s="22"/>
      <c r="P16" s="237"/>
      <c r="Q16" s="151"/>
      <c r="R16" s="22"/>
      <c r="S16" s="22"/>
      <c r="T16" s="22"/>
      <c r="U16" s="22"/>
      <c r="V16" s="22"/>
      <c r="W16" s="22"/>
      <c r="X16" s="22"/>
    </row>
    <row r="17" spans="1:24" s="34" customFormat="1" ht="33.75" customHeight="1" x14ac:dyDescent="0.4">
      <c r="A17" s="6" t="s">
        <v>17</v>
      </c>
      <c r="B17" s="15">
        <v>33835</v>
      </c>
      <c r="C17" s="15">
        <v>4578</v>
      </c>
      <c r="D17" s="138">
        <v>2612</v>
      </c>
      <c r="E17" s="15">
        <v>30495</v>
      </c>
      <c r="F17" s="15">
        <v>44755</v>
      </c>
      <c r="G17" s="145">
        <v>15783</v>
      </c>
      <c r="H17" s="15">
        <v>4993</v>
      </c>
      <c r="I17" s="15">
        <v>4982</v>
      </c>
      <c r="J17" s="15">
        <v>33210</v>
      </c>
      <c r="K17" s="15">
        <v>52416</v>
      </c>
      <c r="L17" s="15">
        <v>48446</v>
      </c>
      <c r="M17" s="139">
        <v>96961</v>
      </c>
      <c r="N17" s="152">
        <v>373066</v>
      </c>
      <c r="O17" s="22"/>
      <c r="P17" s="237"/>
      <c r="Q17" s="151"/>
      <c r="R17" s="22"/>
      <c r="S17" s="22"/>
      <c r="T17" s="22"/>
      <c r="U17" s="22"/>
      <c r="V17" s="22"/>
      <c r="W17" s="22"/>
      <c r="X17" s="22"/>
    </row>
    <row r="18" spans="1:24" s="34" customFormat="1" ht="33.75" customHeight="1" x14ac:dyDescent="0.4">
      <c r="A18" s="6" t="s">
        <v>18</v>
      </c>
      <c r="B18" s="15">
        <v>6013</v>
      </c>
      <c r="C18" s="15">
        <v>370</v>
      </c>
      <c r="D18" s="139">
        <v>382</v>
      </c>
      <c r="E18" s="15">
        <v>660</v>
      </c>
      <c r="F18" s="15">
        <v>590</v>
      </c>
      <c r="G18" s="139">
        <v>596</v>
      </c>
      <c r="H18" s="15">
        <v>680</v>
      </c>
      <c r="I18" s="15">
        <v>391</v>
      </c>
      <c r="J18" s="15">
        <v>2687</v>
      </c>
      <c r="K18" s="15">
        <v>752</v>
      </c>
      <c r="L18" s="15">
        <v>570</v>
      </c>
      <c r="M18" s="139">
        <v>630</v>
      </c>
      <c r="N18" s="152">
        <v>14321</v>
      </c>
      <c r="O18" s="22"/>
      <c r="P18" s="237"/>
      <c r="Q18" s="151"/>
      <c r="R18" s="22"/>
      <c r="S18" s="22"/>
      <c r="T18" s="22"/>
      <c r="U18" s="22"/>
      <c r="V18" s="22"/>
      <c r="W18" s="22"/>
      <c r="X18" s="22"/>
    </row>
    <row r="19" spans="1:24" s="34" customFormat="1" ht="33.75" customHeight="1" x14ac:dyDescent="0.4">
      <c r="A19" s="6" t="s">
        <v>64</v>
      </c>
      <c r="B19" s="15">
        <v>6772</v>
      </c>
      <c r="C19" s="15">
        <v>5272</v>
      </c>
      <c r="D19" s="138">
        <v>8325</v>
      </c>
      <c r="E19" s="15">
        <v>35408</v>
      </c>
      <c r="F19" s="15">
        <v>60077</v>
      </c>
      <c r="G19" s="145">
        <v>42563</v>
      </c>
      <c r="H19" s="15">
        <v>20796</v>
      </c>
      <c r="I19" s="15">
        <v>18420</v>
      </c>
      <c r="J19" s="15">
        <v>8962</v>
      </c>
      <c r="K19" s="15">
        <v>5681</v>
      </c>
      <c r="L19" s="15">
        <v>5335</v>
      </c>
      <c r="M19" s="139">
        <v>6161</v>
      </c>
      <c r="N19" s="152">
        <v>223772</v>
      </c>
      <c r="O19" s="22"/>
      <c r="P19" s="237"/>
      <c r="Q19" s="151"/>
      <c r="R19" s="22"/>
      <c r="S19" s="22"/>
      <c r="T19" s="22"/>
      <c r="U19" s="22"/>
      <c r="V19" s="22"/>
      <c r="W19" s="22"/>
      <c r="X19" s="22"/>
    </row>
    <row r="20" spans="1:24" s="34" customFormat="1" ht="33.75" customHeight="1" x14ac:dyDescent="0.4">
      <c r="A20" s="6" t="s">
        <v>74</v>
      </c>
      <c r="B20" s="15">
        <v>465</v>
      </c>
      <c r="C20" s="15">
        <v>172</v>
      </c>
      <c r="D20" s="138">
        <v>262</v>
      </c>
      <c r="E20" s="15">
        <v>185</v>
      </c>
      <c r="F20" s="15">
        <v>95</v>
      </c>
      <c r="G20" s="145">
        <v>116</v>
      </c>
      <c r="H20" s="15">
        <v>256</v>
      </c>
      <c r="I20" s="15">
        <v>71</v>
      </c>
      <c r="J20" s="15">
        <v>225</v>
      </c>
      <c r="K20" s="15">
        <v>325</v>
      </c>
      <c r="L20" s="15">
        <v>279</v>
      </c>
      <c r="M20" s="139">
        <v>215</v>
      </c>
      <c r="N20" s="152">
        <v>2666</v>
      </c>
      <c r="O20" s="22"/>
      <c r="P20" s="237"/>
      <c r="Q20" s="151"/>
      <c r="R20" s="22"/>
      <c r="S20" s="22"/>
      <c r="T20" s="22"/>
      <c r="U20" s="22"/>
      <c r="V20" s="22"/>
      <c r="W20" s="22"/>
      <c r="X20" s="22"/>
    </row>
    <row r="21" spans="1:24" s="34" customFormat="1" ht="33.75" customHeight="1" x14ac:dyDescent="0.4">
      <c r="A21" s="6" t="s">
        <v>19</v>
      </c>
      <c r="B21" s="15">
        <v>14862</v>
      </c>
      <c r="C21" s="15">
        <v>11881</v>
      </c>
      <c r="D21" s="138">
        <v>10156</v>
      </c>
      <c r="E21" s="15">
        <v>11235</v>
      </c>
      <c r="F21" s="15">
        <v>10955</v>
      </c>
      <c r="G21" s="145">
        <v>10996</v>
      </c>
      <c r="H21" s="15">
        <v>13687</v>
      </c>
      <c r="I21" s="15">
        <v>12587</v>
      </c>
      <c r="J21" s="15">
        <v>16210</v>
      </c>
      <c r="K21" s="15">
        <v>18542</v>
      </c>
      <c r="L21" s="15">
        <v>13706</v>
      </c>
      <c r="M21" s="139">
        <v>11491</v>
      </c>
      <c r="N21" s="152">
        <v>156308</v>
      </c>
      <c r="O21" s="22"/>
      <c r="P21" s="237"/>
      <c r="Q21" s="151"/>
      <c r="R21" s="22"/>
      <c r="S21" s="22"/>
      <c r="T21" s="22"/>
      <c r="U21" s="22"/>
      <c r="V21" s="22"/>
      <c r="W21" s="22"/>
      <c r="X21" s="22"/>
    </row>
    <row r="22" spans="1:24" s="34" customFormat="1" ht="33.75" customHeight="1" x14ac:dyDescent="0.4">
      <c r="A22" s="6" t="s">
        <v>20</v>
      </c>
      <c r="B22" s="15">
        <v>6258</v>
      </c>
      <c r="C22" s="15">
        <v>8162</v>
      </c>
      <c r="D22" s="138">
        <v>8006</v>
      </c>
      <c r="E22" s="15">
        <v>5597</v>
      </c>
      <c r="F22" s="15">
        <v>9821</v>
      </c>
      <c r="G22" s="145">
        <v>7023</v>
      </c>
      <c r="H22" s="15">
        <v>5513</v>
      </c>
      <c r="I22" s="15">
        <v>4745</v>
      </c>
      <c r="J22" s="15">
        <v>2631</v>
      </c>
      <c r="K22" s="15">
        <v>3256</v>
      </c>
      <c r="L22" s="15">
        <v>3641</v>
      </c>
      <c r="M22" s="139">
        <v>5989</v>
      </c>
      <c r="N22" s="152">
        <v>70642</v>
      </c>
      <c r="O22" s="22"/>
      <c r="P22" s="237"/>
      <c r="Q22" s="151"/>
      <c r="R22" s="22"/>
      <c r="S22" s="22"/>
      <c r="T22" s="22"/>
      <c r="U22" s="22"/>
      <c r="V22" s="22"/>
      <c r="W22" s="22"/>
      <c r="X22" s="22"/>
    </row>
    <row r="23" spans="1:24" s="34" customFormat="1" ht="33.75" customHeight="1" x14ac:dyDescent="0.4">
      <c r="A23" s="6" t="s">
        <v>21</v>
      </c>
      <c r="B23" s="15">
        <v>5401</v>
      </c>
      <c r="C23" s="15">
        <v>4539</v>
      </c>
      <c r="D23" s="138">
        <v>4943</v>
      </c>
      <c r="E23" s="15">
        <v>3630</v>
      </c>
      <c r="F23" s="15">
        <v>8044</v>
      </c>
      <c r="G23" s="145">
        <v>6023</v>
      </c>
      <c r="H23" s="15">
        <v>3546</v>
      </c>
      <c r="I23" s="15">
        <v>4210</v>
      </c>
      <c r="J23" s="15">
        <v>2110</v>
      </c>
      <c r="K23" s="15">
        <v>5621</v>
      </c>
      <c r="L23" s="15">
        <v>5061</v>
      </c>
      <c r="M23" s="139">
        <v>4338</v>
      </c>
      <c r="N23" s="152">
        <v>57466</v>
      </c>
      <c r="O23" s="22"/>
      <c r="P23" s="237"/>
      <c r="Q23" s="151"/>
      <c r="R23" s="22"/>
      <c r="S23" s="22"/>
      <c r="T23" s="22"/>
      <c r="U23" s="22"/>
      <c r="V23" s="22"/>
      <c r="W23" s="22"/>
      <c r="X23" s="22"/>
    </row>
    <row r="24" spans="1:24" s="34" customFormat="1" ht="33.75" customHeight="1" x14ac:dyDescent="0.4">
      <c r="A24" s="6" t="s">
        <v>49</v>
      </c>
      <c r="B24" s="15">
        <v>6056</v>
      </c>
      <c r="C24" s="15">
        <v>6303</v>
      </c>
      <c r="D24" s="138">
        <v>6844</v>
      </c>
      <c r="E24" s="15">
        <v>7722</v>
      </c>
      <c r="F24" s="15">
        <v>8694</v>
      </c>
      <c r="G24" s="139">
        <v>9961</v>
      </c>
      <c r="H24" s="15">
        <v>8669</v>
      </c>
      <c r="I24" s="15">
        <v>9102</v>
      </c>
      <c r="J24" s="15">
        <v>5002</v>
      </c>
      <c r="K24" s="15">
        <v>12787</v>
      </c>
      <c r="L24" s="15">
        <v>8408</v>
      </c>
      <c r="M24" s="139">
        <v>5514</v>
      </c>
      <c r="N24" s="152">
        <v>95062</v>
      </c>
      <c r="O24" s="22"/>
      <c r="P24" s="237"/>
      <c r="Q24" s="151"/>
      <c r="R24" s="22"/>
      <c r="S24" s="22"/>
      <c r="T24" s="22"/>
      <c r="U24" s="22"/>
      <c r="V24" s="22"/>
      <c r="W24" s="22"/>
      <c r="X24" s="22"/>
    </row>
    <row r="25" spans="1:24" s="34" customFormat="1" ht="33.75" customHeight="1" x14ac:dyDescent="0.4">
      <c r="A25" s="6" t="s">
        <v>22</v>
      </c>
      <c r="B25" s="15">
        <v>21548</v>
      </c>
      <c r="C25" s="15">
        <v>25428</v>
      </c>
      <c r="D25" s="138">
        <v>25303</v>
      </c>
      <c r="E25" s="15">
        <v>29306</v>
      </c>
      <c r="F25" s="15">
        <v>29888</v>
      </c>
      <c r="G25" s="145">
        <v>36923</v>
      </c>
      <c r="H25" s="15">
        <v>29780</v>
      </c>
      <c r="I25" s="15">
        <v>33251</v>
      </c>
      <c r="J25" s="15">
        <v>38120</v>
      </c>
      <c r="K25" s="15">
        <v>28485</v>
      </c>
      <c r="L25" s="15">
        <v>29858</v>
      </c>
      <c r="M25" s="139">
        <v>19722</v>
      </c>
      <c r="N25" s="152">
        <v>347612</v>
      </c>
      <c r="O25" s="22"/>
      <c r="P25" s="237"/>
      <c r="Q25" s="151"/>
      <c r="R25" s="22"/>
      <c r="S25" s="22"/>
      <c r="T25" s="22"/>
      <c r="U25" s="22"/>
      <c r="V25" s="22"/>
      <c r="W25" s="22"/>
      <c r="X25" s="22"/>
    </row>
    <row r="26" spans="1:24" s="34" customFormat="1" ht="33.75" customHeight="1" x14ac:dyDescent="0.4">
      <c r="A26" s="6" t="s">
        <v>75</v>
      </c>
      <c r="B26" s="15">
        <v>416</v>
      </c>
      <c r="C26" s="15">
        <v>489</v>
      </c>
      <c r="D26" s="138">
        <v>1054</v>
      </c>
      <c r="E26" s="15">
        <v>389</v>
      </c>
      <c r="F26" s="15">
        <v>771</v>
      </c>
      <c r="G26" s="145">
        <v>528</v>
      </c>
      <c r="H26" s="15">
        <v>560</v>
      </c>
      <c r="I26" s="15">
        <v>1858</v>
      </c>
      <c r="J26" s="15">
        <v>386</v>
      </c>
      <c r="K26" s="15">
        <v>1652</v>
      </c>
      <c r="L26" s="15">
        <v>342</v>
      </c>
      <c r="M26" s="139">
        <v>486</v>
      </c>
      <c r="N26" s="152">
        <v>8931</v>
      </c>
      <c r="O26" s="22"/>
      <c r="P26" s="237"/>
      <c r="Q26" s="151"/>
      <c r="R26" s="22"/>
      <c r="S26" s="22"/>
      <c r="T26" s="22"/>
      <c r="U26" s="22"/>
      <c r="V26" s="22"/>
      <c r="W26" s="22"/>
      <c r="X26" s="22"/>
    </row>
    <row r="27" spans="1:24" s="34" customFormat="1" ht="33.75" customHeight="1" x14ac:dyDescent="0.4">
      <c r="A27" s="6" t="s">
        <v>50</v>
      </c>
      <c r="B27" s="15">
        <v>4886</v>
      </c>
      <c r="C27" s="15">
        <v>4147</v>
      </c>
      <c r="D27" s="138">
        <v>6027</v>
      </c>
      <c r="E27" s="15">
        <v>8921</v>
      </c>
      <c r="F27" s="15">
        <v>5390</v>
      </c>
      <c r="G27" s="145">
        <v>4962</v>
      </c>
      <c r="H27" s="15">
        <v>7472</v>
      </c>
      <c r="I27" s="15">
        <v>4102</v>
      </c>
      <c r="J27" s="15">
        <v>3985</v>
      </c>
      <c r="K27" s="15">
        <v>5584</v>
      </c>
      <c r="L27" s="15">
        <v>12547</v>
      </c>
      <c r="M27" s="139">
        <v>7899.5</v>
      </c>
      <c r="N27" s="152">
        <v>75922.5</v>
      </c>
      <c r="O27" s="22"/>
      <c r="P27" s="237"/>
      <c r="Q27" s="151"/>
      <c r="R27" s="22"/>
      <c r="S27" s="22"/>
      <c r="T27" s="22"/>
      <c r="U27" s="22"/>
      <c r="V27" s="22"/>
      <c r="W27" s="22"/>
      <c r="X27" s="22"/>
    </row>
    <row r="28" spans="1:24" s="22" customFormat="1" ht="33.75" customHeight="1" x14ac:dyDescent="0.4">
      <c r="A28" s="146" t="s">
        <v>23</v>
      </c>
      <c r="B28" s="144">
        <v>1597.7787610619471</v>
      </c>
      <c r="C28" s="144">
        <v>48.885340515582918</v>
      </c>
      <c r="D28" s="288">
        <v>82.333205078876503</v>
      </c>
      <c r="E28" s="144">
        <v>0</v>
      </c>
      <c r="F28" s="144">
        <v>0</v>
      </c>
      <c r="G28" s="145">
        <v>64.322816467872258</v>
      </c>
      <c r="H28" s="144">
        <v>0</v>
      </c>
      <c r="I28" s="144">
        <v>102.91650634859562</v>
      </c>
      <c r="J28" s="144">
        <v>0</v>
      </c>
      <c r="K28" s="144">
        <v>0</v>
      </c>
      <c r="L28" s="144">
        <v>2691.2666410157753</v>
      </c>
      <c r="M28" s="139">
        <v>2099.4967295113506</v>
      </c>
      <c r="N28" s="152">
        <f>SUM(B28:M28)</f>
        <v>6687</v>
      </c>
      <c r="P28" s="237"/>
      <c r="Q28" s="151"/>
    </row>
    <row r="29" spans="1:24" s="34" customFormat="1" ht="33.75" customHeight="1" x14ac:dyDescent="0.4">
      <c r="A29" s="6" t="s">
        <v>24</v>
      </c>
      <c r="B29" s="15">
        <v>7882</v>
      </c>
      <c r="C29" s="15">
        <v>6872</v>
      </c>
      <c r="D29" s="138">
        <v>6696</v>
      </c>
      <c r="E29" s="15">
        <v>6905</v>
      </c>
      <c r="F29" s="15">
        <v>11586</v>
      </c>
      <c r="G29" s="145">
        <v>15832</v>
      </c>
      <c r="H29" s="15">
        <v>7969</v>
      </c>
      <c r="I29" s="15">
        <v>9841</v>
      </c>
      <c r="J29" s="15">
        <v>7460</v>
      </c>
      <c r="K29" s="15">
        <v>7415</v>
      </c>
      <c r="L29" s="15">
        <v>7101</v>
      </c>
      <c r="M29" s="139">
        <v>9427</v>
      </c>
      <c r="N29" s="152">
        <v>104986</v>
      </c>
      <c r="O29" s="22"/>
      <c r="P29" s="237"/>
      <c r="Q29" s="151"/>
      <c r="R29" s="22"/>
      <c r="S29" s="22"/>
      <c r="T29" s="22"/>
      <c r="U29" s="22"/>
      <c r="V29" s="22"/>
      <c r="W29" s="22"/>
      <c r="X29" s="22"/>
    </row>
    <row r="30" spans="1:24" s="34" customFormat="1" ht="33.75" customHeight="1" x14ac:dyDescent="0.4">
      <c r="A30" s="6" t="s">
        <v>25</v>
      </c>
      <c r="B30" s="15">
        <v>7966</v>
      </c>
      <c r="C30" s="15">
        <v>2631</v>
      </c>
      <c r="D30" s="138">
        <v>2988</v>
      </c>
      <c r="E30" s="15">
        <v>1719</v>
      </c>
      <c r="F30" s="15">
        <v>1728</v>
      </c>
      <c r="G30" s="145">
        <v>7765</v>
      </c>
      <c r="H30" s="15">
        <v>1175</v>
      </c>
      <c r="I30" s="15">
        <v>1403</v>
      </c>
      <c r="J30" s="15">
        <v>1865</v>
      </c>
      <c r="K30" s="15">
        <v>2105</v>
      </c>
      <c r="L30" s="15">
        <v>2312</v>
      </c>
      <c r="M30" s="139">
        <v>3974</v>
      </c>
      <c r="N30" s="152">
        <v>37631</v>
      </c>
      <c r="O30" s="22"/>
      <c r="P30" s="237"/>
      <c r="Q30" s="151"/>
      <c r="R30" s="22"/>
      <c r="S30" s="22"/>
      <c r="T30" s="22"/>
      <c r="U30" s="22"/>
      <c r="V30" s="22"/>
      <c r="W30" s="22"/>
      <c r="X30" s="22"/>
    </row>
    <row r="31" spans="1:24" s="34" customFormat="1" ht="33.75" customHeight="1" x14ac:dyDescent="0.4">
      <c r="A31" s="6" t="s">
        <v>26</v>
      </c>
      <c r="B31" s="15">
        <v>6487</v>
      </c>
      <c r="C31" s="15">
        <v>5462</v>
      </c>
      <c r="D31" s="138">
        <v>2948</v>
      </c>
      <c r="E31" s="15">
        <v>5817</v>
      </c>
      <c r="F31" s="15">
        <v>8805</v>
      </c>
      <c r="G31" s="145">
        <v>3799</v>
      </c>
      <c r="H31" s="15">
        <v>4585</v>
      </c>
      <c r="I31" s="15">
        <v>2351</v>
      </c>
      <c r="J31" s="15">
        <v>3821</v>
      </c>
      <c r="K31" s="15">
        <v>6587</v>
      </c>
      <c r="L31" s="15">
        <v>11995</v>
      </c>
      <c r="M31" s="139">
        <v>15572</v>
      </c>
      <c r="N31" s="152">
        <v>78229</v>
      </c>
      <c r="O31" s="22"/>
      <c r="P31" s="237"/>
      <c r="Q31" s="151"/>
      <c r="R31" s="22"/>
      <c r="S31" s="22"/>
      <c r="T31" s="22"/>
      <c r="U31" s="22"/>
      <c r="V31" s="22"/>
      <c r="W31" s="22"/>
      <c r="X31" s="22"/>
    </row>
    <row r="32" spans="1:24" s="34" customFormat="1" ht="33.75" customHeight="1" x14ac:dyDescent="0.4">
      <c r="A32" s="6" t="s">
        <v>27</v>
      </c>
      <c r="B32" s="15">
        <v>841</v>
      </c>
      <c r="C32" s="15">
        <v>562</v>
      </c>
      <c r="D32" s="138">
        <v>982</v>
      </c>
      <c r="E32" s="15">
        <v>998</v>
      </c>
      <c r="F32" s="15">
        <v>391</v>
      </c>
      <c r="G32" s="145">
        <v>589</v>
      </c>
      <c r="H32" s="15">
        <v>548</v>
      </c>
      <c r="I32" s="15">
        <v>362</v>
      </c>
      <c r="J32" s="15">
        <v>595</v>
      </c>
      <c r="K32" s="15">
        <v>370</v>
      </c>
      <c r="L32" s="15">
        <v>987</v>
      </c>
      <c r="M32" s="139">
        <v>1291</v>
      </c>
      <c r="N32" s="152">
        <v>8516</v>
      </c>
      <c r="O32" s="22"/>
      <c r="P32" s="237"/>
      <c r="Q32" s="151"/>
      <c r="R32" s="22"/>
      <c r="S32" s="22"/>
      <c r="T32" s="22"/>
      <c r="U32" s="22"/>
      <c r="V32" s="22"/>
      <c r="W32" s="22"/>
      <c r="X32" s="22"/>
    </row>
    <row r="33" spans="1:24" s="34" customFormat="1" ht="33.75" customHeight="1" x14ac:dyDescent="0.4">
      <c r="A33" s="6" t="s">
        <v>28</v>
      </c>
      <c r="B33" s="15">
        <v>1973</v>
      </c>
      <c r="C33" s="15">
        <v>1203</v>
      </c>
      <c r="D33" s="138">
        <v>1529</v>
      </c>
      <c r="E33" s="15">
        <v>1301</v>
      </c>
      <c r="F33" s="15">
        <v>2760</v>
      </c>
      <c r="G33" s="145">
        <v>1635</v>
      </c>
      <c r="H33" s="15">
        <v>2546</v>
      </c>
      <c r="I33" s="15">
        <v>1239</v>
      </c>
      <c r="J33" s="15">
        <v>1812</v>
      </c>
      <c r="K33" s="15">
        <v>2154</v>
      </c>
      <c r="L33" s="15">
        <v>865</v>
      </c>
      <c r="M33" s="139">
        <v>1803</v>
      </c>
      <c r="N33" s="152">
        <v>20820</v>
      </c>
      <c r="O33" s="22"/>
      <c r="P33" s="237"/>
      <c r="Q33" s="151"/>
      <c r="R33" s="22"/>
      <c r="S33" s="22"/>
      <c r="T33" s="22"/>
      <c r="U33" s="22"/>
      <c r="V33" s="22"/>
      <c r="W33" s="22"/>
      <c r="X33" s="22"/>
    </row>
    <row r="34" spans="1:24" s="34" customFormat="1" ht="33.75" customHeight="1" x14ac:dyDescent="0.4">
      <c r="A34" s="6" t="s">
        <v>29</v>
      </c>
      <c r="B34" s="15">
        <v>818</v>
      </c>
      <c r="C34" s="15">
        <v>996</v>
      </c>
      <c r="D34" s="138">
        <v>895</v>
      </c>
      <c r="E34" s="15">
        <v>827</v>
      </c>
      <c r="F34" s="15">
        <v>984</v>
      </c>
      <c r="G34" s="145">
        <v>839</v>
      </c>
      <c r="H34" s="15">
        <v>733</v>
      </c>
      <c r="I34" s="15">
        <v>2001</v>
      </c>
      <c r="J34" s="15">
        <v>1421</v>
      </c>
      <c r="K34" s="15">
        <v>1625</v>
      </c>
      <c r="L34" s="15">
        <v>1412</v>
      </c>
      <c r="M34" s="139">
        <v>11673</v>
      </c>
      <c r="N34" s="152">
        <v>24224</v>
      </c>
      <c r="O34" s="22"/>
      <c r="P34" s="237"/>
      <c r="Q34" s="151"/>
      <c r="R34" s="22"/>
      <c r="S34" s="22"/>
      <c r="T34" s="22"/>
      <c r="U34" s="22"/>
      <c r="V34" s="22"/>
      <c r="W34" s="22"/>
      <c r="X34" s="22"/>
    </row>
    <row r="35" spans="1:24" s="34" customFormat="1" ht="33.75" customHeight="1" x14ac:dyDescent="0.4">
      <c r="A35" s="6" t="s">
        <v>30</v>
      </c>
      <c r="B35" s="15">
        <v>118</v>
      </c>
      <c r="C35" s="15">
        <v>891</v>
      </c>
      <c r="D35" s="138">
        <v>624</v>
      </c>
      <c r="E35" s="15">
        <v>172</v>
      </c>
      <c r="F35" s="15">
        <v>199</v>
      </c>
      <c r="G35" s="145">
        <v>291</v>
      </c>
      <c r="H35" s="15">
        <v>635</v>
      </c>
      <c r="I35" s="15">
        <v>291</v>
      </c>
      <c r="J35" s="15">
        <v>1253</v>
      </c>
      <c r="K35" s="15">
        <v>1126</v>
      </c>
      <c r="L35" s="15">
        <v>1265</v>
      </c>
      <c r="M35" s="139">
        <v>875</v>
      </c>
      <c r="N35" s="152">
        <v>7740</v>
      </c>
      <c r="O35" s="22"/>
      <c r="P35" s="237"/>
      <c r="Q35" s="151"/>
      <c r="R35" s="22"/>
      <c r="S35" s="22"/>
      <c r="T35" s="22"/>
      <c r="U35" s="22"/>
      <c r="V35" s="22"/>
      <c r="W35" s="22"/>
      <c r="X35" s="22"/>
    </row>
    <row r="36" spans="1:24" s="34" customFormat="1" ht="33.75" customHeight="1" x14ac:dyDescent="0.4">
      <c r="A36" s="6" t="s">
        <v>31</v>
      </c>
      <c r="B36" s="15">
        <v>2100</v>
      </c>
      <c r="C36" s="15">
        <v>197</v>
      </c>
      <c r="D36" s="138">
        <v>946</v>
      </c>
      <c r="E36" s="15">
        <v>884</v>
      </c>
      <c r="F36" s="15">
        <v>539</v>
      </c>
      <c r="G36" s="145">
        <v>765</v>
      </c>
      <c r="H36" s="15">
        <v>1698</v>
      </c>
      <c r="I36" s="15">
        <v>1020</v>
      </c>
      <c r="J36" s="15">
        <v>731</v>
      </c>
      <c r="K36" s="15">
        <v>524</v>
      </c>
      <c r="L36" s="15">
        <v>2451</v>
      </c>
      <c r="M36" s="139">
        <v>11145</v>
      </c>
      <c r="N36" s="152">
        <v>23000</v>
      </c>
      <c r="O36" s="22"/>
      <c r="P36" s="237"/>
      <c r="Q36" s="151"/>
      <c r="R36" s="22"/>
      <c r="S36" s="22"/>
      <c r="T36" s="22"/>
      <c r="U36" s="22"/>
      <c r="V36" s="22"/>
      <c r="W36" s="22"/>
      <c r="X36" s="22"/>
    </row>
    <row r="37" spans="1:24" s="22" customFormat="1" ht="33.75" customHeight="1" x14ac:dyDescent="0.4">
      <c r="A37" s="146" t="s">
        <v>76</v>
      </c>
      <c r="B37" s="144">
        <v>5360</v>
      </c>
      <c r="C37" s="144">
        <v>3350</v>
      </c>
      <c r="D37" s="138">
        <v>10050</v>
      </c>
      <c r="E37" s="144">
        <v>8040</v>
      </c>
      <c r="F37" s="144">
        <v>3685</v>
      </c>
      <c r="G37" s="145">
        <v>5494</v>
      </c>
      <c r="H37" s="144">
        <v>4154</v>
      </c>
      <c r="I37" s="144">
        <v>4087</v>
      </c>
      <c r="J37" s="144">
        <v>3216</v>
      </c>
      <c r="K37" s="144">
        <v>4221</v>
      </c>
      <c r="L37" s="144">
        <v>7437</v>
      </c>
      <c r="M37" s="139">
        <v>7906</v>
      </c>
      <c r="N37" s="152">
        <f>SUM(B37:M37)</f>
        <v>67000</v>
      </c>
      <c r="P37" s="237"/>
      <c r="Q37" s="151"/>
    </row>
    <row r="38" spans="1:24" s="34" customFormat="1" ht="33.75" customHeight="1" x14ac:dyDescent="0.4">
      <c r="A38" s="6" t="s">
        <v>32</v>
      </c>
      <c r="B38" s="15">
        <v>1504</v>
      </c>
      <c r="C38" s="15">
        <v>1623</v>
      </c>
      <c r="D38" s="138">
        <v>1528</v>
      </c>
      <c r="E38" s="15">
        <v>1415</v>
      </c>
      <c r="F38" s="15">
        <v>1718</v>
      </c>
      <c r="G38" s="145">
        <v>1671</v>
      </c>
      <c r="H38" s="15">
        <v>2453</v>
      </c>
      <c r="I38" s="15">
        <v>3021</v>
      </c>
      <c r="J38" s="15">
        <v>2101</v>
      </c>
      <c r="K38" s="15">
        <v>1985</v>
      </c>
      <c r="L38" s="15">
        <v>3951</v>
      </c>
      <c r="M38" s="139">
        <v>3132</v>
      </c>
      <c r="N38" s="152">
        <v>26102</v>
      </c>
      <c r="O38" s="22"/>
      <c r="P38" s="237"/>
      <c r="Q38" s="151"/>
      <c r="R38" s="22"/>
      <c r="S38" s="22"/>
      <c r="T38" s="22"/>
      <c r="U38" s="22"/>
      <c r="V38" s="22"/>
      <c r="W38" s="22"/>
      <c r="X38" s="22"/>
    </row>
    <row r="39" spans="1:24" s="34" customFormat="1" ht="33.75" customHeight="1" x14ac:dyDescent="0.4">
      <c r="A39" s="6" t="s">
        <v>33</v>
      </c>
      <c r="B39" s="15">
        <v>375</v>
      </c>
      <c r="C39" s="15">
        <v>544</v>
      </c>
      <c r="D39" s="138">
        <v>520</v>
      </c>
      <c r="E39" s="15">
        <v>496</v>
      </c>
      <c r="F39" s="15">
        <v>410</v>
      </c>
      <c r="G39" s="145">
        <v>551</v>
      </c>
      <c r="H39" s="15">
        <v>587</v>
      </c>
      <c r="I39" s="15">
        <v>469</v>
      </c>
      <c r="J39" s="15">
        <v>810</v>
      </c>
      <c r="K39" s="15">
        <v>402</v>
      </c>
      <c r="L39" s="15">
        <v>687</v>
      </c>
      <c r="M39" s="139">
        <v>1178</v>
      </c>
      <c r="N39" s="152">
        <v>7029</v>
      </c>
      <c r="O39" s="22"/>
      <c r="P39" s="237"/>
      <c r="Q39" s="151"/>
      <c r="R39" s="22"/>
      <c r="S39" s="22"/>
      <c r="T39" s="22"/>
      <c r="U39" s="22"/>
      <c r="V39" s="22"/>
      <c r="W39" s="22"/>
      <c r="X39" s="22"/>
    </row>
    <row r="40" spans="1:24" s="34" customFormat="1" ht="33.75" customHeight="1" x14ac:dyDescent="0.4">
      <c r="A40" s="6" t="s">
        <v>51</v>
      </c>
      <c r="B40" s="15">
        <v>464</v>
      </c>
      <c r="C40" s="15">
        <v>149</v>
      </c>
      <c r="D40" s="138">
        <v>206</v>
      </c>
      <c r="E40" s="15">
        <v>232</v>
      </c>
      <c r="F40" s="15">
        <v>125</v>
      </c>
      <c r="G40" s="145">
        <v>39</v>
      </c>
      <c r="H40" s="15">
        <v>433</v>
      </c>
      <c r="I40" s="15">
        <v>325</v>
      </c>
      <c r="J40" s="15">
        <v>164</v>
      </c>
      <c r="K40" s="15">
        <v>365</v>
      </c>
      <c r="L40" s="15">
        <v>231</v>
      </c>
      <c r="M40" s="139">
        <v>336</v>
      </c>
      <c r="N40" s="152">
        <v>3069</v>
      </c>
      <c r="O40" s="22"/>
      <c r="P40" s="237"/>
      <c r="Q40" s="151"/>
      <c r="R40" s="22"/>
      <c r="S40" s="22"/>
      <c r="T40" s="22"/>
      <c r="U40" s="22"/>
      <c r="V40" s="22"/>
      <c r="W40" s="22"/>
      <c r="X40" s="22"/>
    </row>
    <row r="41" spans="1:24" s="34" customFormat="1" ht="33.75" customHeight="1" x14ac:dyDescent="0.4">
      <c r="A41" s="6" t="s">
        <v>52</v>
      </c>
      <c r="B41" s="15">
        <v>969</v>
      </c>
      <c r="C41" s="15">
        <v>602</v>
      </c>
      <c r="D41" s="138">
        <v>737</v>
      </c>
      <c r="E41" s="15">
        <v>571</v>
      </c>
      <c r="F41" s="15">
        <v>696</v>
      </c>
      <c r="G41" s="145">
        <v>411</v>
      </c>
      <c r="H41" s="15">
        <v>598</v>
      </c>
      <c r="I41" s="15">
        <v>502</v>
      </c>
      <c r="J41" s="15">
        <v>412</v>
      </c>
      <c r="K41" s="15">
        <v>658</v>
      </c>
      <c r="L41" s="15">
        <v>432</v>
      </c>
      <c r="M41" s="139">
        <v>577</v>
      </c>
      <c r="N41" s="152">
        <v>7165</v>
      </c>
      <c r="O41" s="22"/>
      <c r="P41" s="237"/>
      <c r="Q41" s="151"/>
      <c r="R41" s="22"/>
      <c r="S41" s="22"/>
      <c r="T41" s="22"/>
      <c r="U41" s="22"/>
      <c r="V41" s="22"/>
      <c r="W41" s="22"/>
      <c r="X41" s="22"/>
    </row>
    <row r="42" spans="1:24" s="34" customFormat="1" ht="33.75" customHeight="1" x14ac:dyDescent="0.4">
      <c r="A42" s="6" t="s">
        <v>34</v>
      </c>
      <c r="B42" s="15">
        <v>203</v>
      </c>
      <c r="C42" s="15">
        <v>98</v>
      </c>
      <c r="D42" s="138">
        <v>235</v>
      </c>
      <c r="E42" s="15">
        <v>325</v>
      </c>
      <c r="F42" s="15">
        <v>355</v>
      </c>
      <c r="G42" s="145">
        <v>112</v>
      </c>
      <c r="H42" s="15">
        <v>291</v>
      </c>
      <c r="I42" s="15">
        <v>140</v>
      </c>
      <c r="J42" s="15">
        <v>220</v>
      </c>
      <c r="K42" s="15">
        <v>260</v>
      </c>
      <c r="L42" s="15">
        <v>142</v>
      </c>
      <c r="M42" s="139">
        <v>165</v>
      </c>
      <c r="N42" s="152">
        <v>2546</v>
      </c>
      <c r="O42" s="22"/>
      <c r="P42" s="237"/>
      <c r="Q42" s="151"/>
      <c r="R42" s="22"/>
      <c r="S42" s="22"/>
      <c r="T42" s="22"/>
      <c r="U42" s="22"/>
      <c r="V42" s="22"/>
      <c r="W42" s="22"/>
      <c r="X42" s="22"/>
    </row>
    <row r="43" spans="1:24" s="34" customFormat="1" ht="33.75" customHeight="1" x14ac:dyDescent="0.4">
      <c r="A43" s="6" t="s">
        <v>65</v>
      </c>
      <c r="B43" s="15">
        <v>2417</v>
      </c>
      <c r="C43" s="15">
        <v>1023</v>
      </c>
      <c r="D43" s="138">
        <v>980</v>
      </c>
      <c r="E43" s="15">
        <v>882</v>
      </c>
      <c r="F43" s="15">
        <v>1767</v>
      </c>
      <c r="G43" s="145">
        <v>454</v>
      </c>
      <c r="H43" s="15">
        <v>642</v>
      </c>
      <c r="I43" s="15">
        <v>412</v>
      </c>
      <c r="J43" s="15">
        <v>417</v>
      </c>
      <c r="K43" s="15">
        <v>986</v>
      </c>
      <c r="L43" s="15">
        <v>1712</v>
      </c>
      <c r="M43" s="139">
        <v>1620</v>
      </c>
      <c r="N43" s="152">
        <v>13312</v>
      </c>
      <c r="O43" s="22"/>
      <c r="P43" s="237"/>
      <c r="Q43" s="151"/>
      <c r="R43" s="22"/>
      <c r="S43" s="22"/>
      <c r="T43" s="22"/>
      <c r="U43" s="22"/>
      <c r="V43" s="22"/>
      <c r="W43" s="22"/>
      <c r="X43" s="22"/>
    </row>
    <row r="44" spans="1:24" s="34" customFormat="1" ht="33.75" customHeight="1" x14ac:dyDescent="0.4">
      <c r="A44" s="6" t="s">
        <v>35</v>
      </c>
      <c r="B44" s="15">
        <v>296</v>
      </c>
      <c r="C44" s="15">
        <v>321</v>
      </c>
      <c r="D44" s="138">
        <v>437</v>
      </c>
      <c r="E44" s="15">
        <v>260</v>
      </c>
      <c r="F44" s="15">
        <v>10</v>
      </c>
      <c r="G44" s="145">
        <v>0</v>
      </c>
      <c r="H44" s="15">
        <v>215</v>
      </c>
      <c r="I44" s="15">
        <v>61</v>
      </c>
      <c r="J44" s="15">
        <v>105</v>
      </c>
      <c r="K44" s="15">
        <v>58</v>
      </c>
      <c r="L44" s="15">
        <v>56</v>
      </c>
      <c r="M44" s="139">
        <v>18</v>
      </c>
      <c r="N44" s="152">
        <v>1837</v>
      </c>
      <c r="O44" s="22"/>
      <c r="P44" s="237"/>
      <c r="Q44" s="151"/>
      <c r="R44" s="22"/>
      <c r="S44" s="22"/>
      <c r="T44" s="22"/>
      <c r="U44" s="22"/>
      <c r="V44" s="22"/>
      <c r="W44" s="22"/>
      <c r="X44" s="22"/>
    </row>
    <row r="45" spans="1:24" s="34" customFormat="1" ht="33.75" customHeight="1" x14ac:dyDescent="0.4">
      <c r="A45" s="6" t="s">
        <v>36</v>
      </c>
      <c r="B45" s="119">
        <v>345</v>
      </c>
      <c r="C45" s="119">
        <v>301</v>
      </c>
      <c r="D45" s="147">
        <v>585</v>
      </c>
      <c r="E45" s="119">
        <v>160</v>
      </c>
      <c r="F45" s="119">
        <v>87</v>
      </c>
      <c r="G45" s="148">
        <v>148</v>
      </c>
      <c r="H45" s="119">
        <v>330</v>
      </c>
      <c r="I45" s="119">
        <v>98</v>
      </c>
      <c r="J45" s="119">
        <v>256</v>
      </c>
      <c r="K45" s="119">
        <v>56</v>
      </c>
      <c r="L45" s="119">
        <v>225</v>
      </c>
      <c r="M45" s="140">
        <v>354</v>
      </c>
      <c r="N45" s="152">
        <v>2945</v>
      </c>
      <c r="P45" s="237"/>
      <c r="Q45" s="151"/>
    </row>
    <row r="46" spans="1:24" s="34" customFormat="1" ht="33.75" customHeight="1" x14ac:dyDescent="0.4">
      <c r="A46" s="6" t="s">
        <v>77</v>
      </c>
      <c r="B46" s="15">
        <v>554</v>
      </c>
      <c r="C46" s="15">
        <v>286</v>
      </c>
      <c r="D46" s="138">
        <v>578</v>
      </c>
      <c r="E46" s="15">
        <v>288</v>
      </c>
      <c r="F46" s="15">
        <v>173</v>
      </c>
      <c r="G46" s="145">
        <v>180</v>
      </c>
      <c r="H46" s="15">
        <v>426</v>
      </c>
      <c r="I46" s="15">
        <v>254</v>
      </c>
      <c r="J46" s="15">
        <v>208</v>
      </c>
      <c r="K46" s="15">
        <v>251</v>
      </c>
      <c r="L46" s="15">
        <v>678</v>
      </c>
      <c r="M46" s="139">
        <v>320</v>
      </c>
      <c r="N46" s="152">
        <v>4196</v>
      </c>
      <c r="O46" s="22"/>
      <c r="P46" s="237"/>
      <c r="Q46" s="151"/>
      <c r="R46" s="22"/>
      <c r="S46" s="22"/>
      <c r="T46" s="22"/>
      <c r="U46" s="22"/>
      <c r="V46" s="22"/>
      <c r="W46" s="22"/>
      <c r="X46" s="22"/>
    </row>
    <row r="47" spans="1:24" s="34" customFormat="1" ht="33.75" customHeight="1" x14ac:dyDescent="0.4">
      <c r="A47" s="6" t="s">
        <v>78</v>
      </c>
      <c r="B47" s="15">
        <v>33</v>
      </c>
      <c r="C47" s="15">
        <v>433</v>
      </c>
      <c r="D47" s="138">
        <v>12</v>
      </c>
      <c r="E47" s="15">
        <v>18</v>
      </c>
      <c r="F47" s="15">
        <v>33</v>
      </c>
      <c r="G47" s="145">
        <v>8</v>
      </c>
      <c r="H47" s="15">
        <v>0</v>
      </c>
      <c r="I47" s="15">
        <v>30</v>
      </c>
      <c r="J47" s="15">
        <v>0</v>
      </c>
      <c r="K47" s="15">
        <v>325</v>
      </c>
      <c r="L47" s="15">
        <v>21</v>
      </c>
      <c r="M47" s="139">
        <v>421</v>
      </c>
      <c r="N47" s="152">
        <v>1334</v>
      </c>
      <c r="O47" s="22"/>
      <c r="P47" s="237"/>
      <c r="Q47" s="151"/>
      <c r="R47" s="22"/>
      <c r="S47" s="22"/>
      <c r="T47" s="22"/>
      <c r="U47" s="22"/>
      <c r="V47" s="22"/>
      <c r="W47" s="22"/>
      <c r="X47" s="22"/>
    </row>
    <row r="48" spans="1:24" s="34" customFormat="1" ht="33.75" customHeight="1" x14ac:dyDescent="0.4">
      <c r="A48" s="6" t="s">
        <v>79</v>
      </c>
      <c r="B48" s="15">
        <v>189</v>
      </c>
      <c r="C48" s="15">
        <v>10</v>
      </c>
      <c r="D48" s="138">
        <v>123</v>
      </c>
      <c r="E48" s="15">
        <v>201</v>
      </c>
      <c r="F48" s="15">
        <v>58</v>
      </c>
      <c r="G48" s="145">
        <v>123</v>
      </c>
      <c r="H48" s="15">
        <v>95</v>
      </c>
      <c r="I48" s="15">
        <v>87</v>
      </c>
      <c r="J48" s="15">
        <v>236</v>
      </c>
      <c r="K48" s="15">
        <v>56</v>
      </c>
      <c r="L48" s="15">
        <v>76</v>
      </c>
      <c r="M48" s="139">
        <v>181</v>
      </c>
      <c r="N48" s="152">
        <v>1435</v>
      </c>
      <c r="O48" s="22"/>
      <c r="P48" s="237"/>
      <c r="Q48" s="151"/>
      <c r="R48" s="22"/>
      <c r="S48" s="22"/>
      <c r="T48" s="22"/>
      <c r="U48" s="22"/>
      <c r="V48" s="22"/>
      <c r="W48" s="22"/>
      <c r="X48" s="22"/>
    </row>
    <row r="49" spans="1:24" s="34" customFormat="1" ht="33.75" customHeight="1" x14ac:dyDescent="0.4">
      <c r="A49" s="6" t="s">
        <v>80</v>
      </c>
      <c r="B49" s="15">
        <v>256</v>
      </c>
      <c r="C49" s="15">
        <v>491</v>
      </c>
      <c r="D49" s="138">
        <v>168</v>
      </c>
      <c r="E49" s="15">
        <v>344</v>
      </c>
      <c r="F49" s="15">
        <v>83</v>
      </c>
      <c r="G49" s="145">
        <v>37</v>
      </c>
      <c r="H49" s="15">
        <v>292</v>
      </c>
      <c r="I49" s="15">
        <v>69</v>
      </c>
      <c r="J49" s="15">
        <v>396</v>
      </c>
      <c r="K49" s="15">
        <v>28</v>
      </c>
      <c r="L49" s="15">
        <v>56</v>
      </c>
      <c r="M49" s="139">
        <v>137</v>
      </c>
      <c r="N49" s="152">
        <v>2357</v>
      </c>
      <c r="O49" s="22"/>
      <c r="P49" s="237"/>
      <c r="Q49" s="151"/>
      <c r="R49" s="22"/>
      <c r="S49" s="22"/>
      <c r="T49" s="22"/>
      <c r="U49" s="22"/>
      <c r="V49" s="22"/>
      <c r="W49" s="22"/>
      <c r="X49" s="22"/>
    </row>
    <row r="50" spans="1:24" s="34" customFormat="1" ht="33.75" customHeight="1" x14ac:dyDescent="0.4">
      <c r="A50" s="6" t="s">
        <v>81</v>
      </c>
      <c r="B50" s="15">
        <v>351</v>
      </c>
      <c r="C50" s="15">
        <v>253</v>
      </c>
      <c r="D50" s="138">
        <v>292</v>
      </c>
      <c r="E50" s="15">
        <v>465</v>
      </c>
      <c r="F50" s="15">
        <v>660</v>
      </c>
      <c r="G50" s="145">
        <v>389</v>
      </c>
      <c r="H50" s="15">
        <v>442</v>
      </c>
      <c r="I50" s="15">
        <v>421</v>
      </c>
      <c r="J50" s="15">
        <v>613</v>
      </c>
      <c r="K50" s="15">
        <v>564</v>
      </c>
      <c r="L50" s="15">
        <v>331</v>
      </c>
      <c r="M50" s="139">
        <v>438</v>
      </c>
      <c r="N50" s="152">
        <v>5219</v>
      </c>
      <c r="O50" s="22"/>
      <c r="P50" s="237"/>
      <c r="Q50" s="151"/>
      <c r="R50" s="22"/>
      <c r="S50" s="22"/>
      <c r="T50" s="22"/>
      <c r="U50" s="22"/>
      <c r="V50" s="22"/>
      <c r="W50" s="22"/>
      <c r="X50" s="22"/>
    </row>
    <row r="51" spans="1:24" s="34" customFormat="1" ht="33.75" customHeight="1" x14ac:dyDescent="0.4">
      <c r="A51" s="6" t="s">
        <v>82</v>
      </c>
      <c r="B51" s="15">
        <v>50</v>
      </c>
      <c r="C51" s="15">
        <v>61</v>
      </c>
      <c r="D51" s="138">
        <v>45</v>
      </c>
      <c r="E51" s="15">
        <v>29</v>
      </c>
      <c r="F51" s="15">
        <v>51</v>
      </c>
      <c r="G51" s="145">
        <v>23</v>
      </c>
      <c r="H51" s="15">
        <v>26</v>
      </c>
      <c r="I51" s="15">
        <v>98</v>
      </c>
      <c r="J51" s="15">
        <v>116</v>
      </c>
      <c r="K51" s="15">
        <v>68</v>
      </c>
      <c r="L51" s="15">
        <v>57</v>
      </c>
      <c r="M51" s="139">
        <v>3</v>
      </c>
      <c r="N51" s="152">
        <v>627</v>
      </c>
      <c r="O51" s="22"/>
      <c r="P51" s="237"/>
      <c r="Q51" s="151"/>
      <c r="R51" s="22"/>
      <c r="S51" s="22"/>
      <c r="T51" s="22"/>
      <c r="U51" s="22"/>
      <c r="V51" s="22"/>
      <c r="W51" s="22"/>
      <c r="X51" s="22"/>
    </row>
    <row r="52" spans="1:24" s="34" customFormat="1" ht="33.75" customHeight="1" x14ac:dyDescent="0.4">
      <c r="A52" s="6" t="s">
        <v>83</v>
      </c>
      <c r="B52" s="15">
        <v>45</v>
      </c>
      <c r="C52" s="15">
        <v>98</v>
      </c>
      <c r="D52" s="138">
        <v>179</v>
      </c>
      <c r="E52" s="15">
        <v>355</v>
      </c>
      <c r="F52" s="15">
        <v>492</v>
      </c>
      <c r="G52" s="145">
        <v>0</v>
      </c>
      <c r="H52" s="15">
        <v>572</v>
      </c>
      <c r="I52" s="15">
        <v>21</v>
      </c>
      <c r="J52" s="15">
        <v>185</v>
      </c>
      <c r="K52" s="15">
        <v>658</v>
      </c>
      <c r="L52" s="15">
        <v>36</v>
      </c>
      <c r="M52" s="139">
        <v>91</v>
      </c>
      <c r="N52" s="152">
        <v>2732</v>
      </c>
      <c r="O52" s="22"/>
      <c r="P52" s="237"/>
      <c r="Q52" s="151"/>
      <c r="R52" s="22"/>
      <c r="S52" s="22"/>
      <c r="T52" s="22"/>
      <c r="U52" s="22"/>
      <c r="V52" s="22"/>
      <c r="W52" s="22"/>
      <c r="X52" s="22"/>
    </row>
    <row r="53" spans="1:24" s="34" customFormat="1" ht="33.75" customHeight="1" x14ac:dyDescent="0.4">
      <c r="A53" s="6" t="s">
        <v>84</v>
      </c>
      <c r="B53" s="15">
        <v>1186</v>
      </c>
      <c r="C53" s="15">
        <v>9</v>
      </c>
      <c r="D53" s="138">
        <v>9</v>
      </c>
      <c r="E53" s="15">
        <v>10</v>
      </c>
      <c r="F53" s="15">
        <v>2</v>
      </c>
      <c r="G53" s="145">
        <v>0</v>
      </c>
      <c r="H53" s="15">
        <v>2</v>
      </c>
      <c r="I53" s="15">
        <v>0</v>
      </c>
      <c r="J53" s="15">
        <v>0</v>
      </c>
      <c r="K53" s="15">
        <v>0</v>
      </c>
      <c r="L53" s="15">
        <v>0</v>
      </c>
      <c r="M53" s="139">
        <v>82</v>
      </c>
      <c r="N53" s="152">
        <v>1300</v>
      </c>
      <c r="O53" s="22"/>
      <c r="P53" s="237"/>
      <c r="Q53" s="151"/>
      <c r="R53" s="22"/>
      <c r="S53" s="22"/>
      <c r="T53" s="22"/>
      <c r="U53" s="22"/>
      <c r="V53" s="22"/>
      <c r="W53" s="22"/>
      <c r="X53" s="22"/>
    </row>
    <row r="54" spans="1:24" s="34" customFormat="1" ht="33.75" customHeight="1" x14ac:dyDescent="0.4">
      <c r="A54" s="6" t="s">
        <v>37</v>
      </c>
      <c r="B54" s="15">
        <v>2964</v>
      </c>
      <c r="C54" s="15">
        <v>4213</v>
      </c>
      <c r="D54" s="138">
        <v>3060</v>
      </c>
      <c r="E54" s="15">
        <v>6653</v>
      </c>
      <c r="F54" s="15">
        <v>8133</v>
      </c>
      <c r="G54" s="145">
        <v>51020</v>
      </c>
      <c r="H54" s="15">
        <v>28140</v>
      </c>
      <c r="I54" s="15">
        <v>8125</v>
      </c>
      <c r="J54" s="15">
        <v>1290</v>
      </c>
      <c r="K54" s="15">
        <v>4587</v>
      </c>
      <c r="L54" s="15">
        <v>6236</v>
      </c>
      <c r="M54" s="139">
        <v>4024</v>
      </c>
      <c r="N54" s="152">
        <v>128445</v>
      </c>
      <c r="O54" s="22"/>
      <c r="P54" s="237"/>
      <c r="Q54" s="151"/>
      <c r="R54" s="22"/>
      <c r="S54" s="22"/>
      <c r="T54" s="22"/>
      <c r="U54" s="22"/>
      <c r="V54" s="22"/>
      <c r="W54" s="22"/>
      <c r="X54" s="22"/>
    </row>
    <row r="55" spans="1:24" s="34" customFormat="1" ht="33.75" customHeight="1" x14ac:dyDescent="0.4">
      <c r="A55" s="6" t="s">
        <v>38</v>
      </c>
      <c r="B55" s="15">
        <v>2045</v>
      </c>
      <c r="C55" s="15">
        <v>1837</v>
      </c>
      <c r="D55" s="138">
        <v>6380</v>
      </c>
      <c r="E55" s="15">
        <v>2779</v>
      </c>
      <c r="F55" s="15">
        <v>4663</v>
      </c>
      <c r="G55" s="145">
        <v>5228</v>
      </c>
      <c r="H55" s="15">
        <v>3914</v>
      </c>
      <c r="I55" s="15">
        <v>3854</v>
      </c>
      <c r="J55" s="15">
        <v>2724</v>
      </c>
      <c r="K55" s="15">
        <v>3251</v>
      </c>
      <c r="L55" s="15">
        <v>1543</v>
      </c>
      <c r="M55" s="139">
        <v>9457</v>
      </c>
      <c r="N55" s="152">
        <v>47675</v>
      </c>
      <c r="O55" s="22"/>
      <c r="P55" s="237"/>
      <c r="Q55" s="151"/>
      <c r="R55" s="22"/>
      <c r="S55" s="22"/>
      <c r="T55" s="22"/>
      <c r="U55" s="22"/>
      <c r="V55" s="22"/>
      <c r="W55" s="22"/>
      <c r="X55" s="22"/>
    </row>
    <row r="56" spans="1:24" s="34" customFormat="1" ht="33.75" customHeight="1" x14ac:dyDescent="0.4">
      <c r="A56" s="6" t="s">
        <v>39</v>
      </c>
      <c r="B56" s="15">
        <v>2546</v>
      </c>
      <c r="C56" s="15">
        <v>1986</v>
      </c>
      <c r="D56" s="138">
        <v>2853</v>
      </c>
      <c r="E56" s="15">
        <v>2787</v>
      </c>
      <c r="F56" s="15">
        <v>4439</v>
      </c>
      <c r="G56" s="145">
        <v>3253</v>
      </c>
      <c r="H56" s="15">
        <v>11703</v>
      </c>
      <c r="I56" s="15">
        <v>2365</v>
      </c>
      <c r="J56" s="15">
        <v>1555</v>
      </c>
      <c r="K56" s="15">
        <v>3587</v>
      </c>
      <c r="L56" s="15">
        <v>4121</v>
      </c>
      <c r="M56" s="139">
        <v>5992</v>
      </c>
      <c r="N56" s="152">
        <v>47187</v>
      </c>
      <c r="O56" s="22"/>
      <c r="P56" s="237"/>
      <c r="Q56" s="151"/>
      <c r="R56" s="22"/>
      <c r="S56" s="22"/>
      <c r="T56" s="22"/>
      <c r="U56" s="22"/>
      <c r="V56" s="22"/>
      <c r="W56" s="22"/>
      <c r="X56" s="22"/>
    </row>
    <row r="57" spans="1:24" s="34" customFormat="1" ht="33.75" customHeight="1" x14ac:dyDescent="0.4">
      <c r="A57" s="6" t="s">
        <v>54</v>
      </c>
      <c r="B57" s="15">
        <v>1588</v>
      </c>
      <c r="C57" s="15">
        <v>801</v>
      </c>
      <c r="D57" s="138">
        <v>942</v>
      </c>
      <c r="E57" s="15">
        <v>1049</v>
      </c>
      <c r="F57" s="15">
        <v>772</v>
      </c>
      <c r="G57" s="145">
        <v>948</v>
      </c>
      <c r="H57" s="144">
        <v>80903</v>
      </c>
      <c r="I57" s="15">
        <v>832</v>
      </c>
      <c r="J57" s="15">
        <v>619</v>
      </c>
      <c r="K57" s="15">
        <v>1201</v>
      </c>
      <c r="L57" s="15">
        <v>1432</v>
      </c>
      <c r="M57" s="139">
        <v>786</v>
      </c>
      <c r="N57" s="152">
        <v>91873</v>
      </c>
      <c r="O57" s="22"/>
      <c r="P57" s="237"/>
      <c r="Q57" s="151"/>
      <c r="R57" s="22"/>
      <c r="S57" s="22"/>
      <c r="T57" s="22"/>
      <c r="U57" s="22"/>
      <c r="V57" s="22"/>
      <c r="W57" s="22"/>
      <c r="X57" s="22"/>
    </row>
    <row r="58" spans="1:24" s="34" customFormat="1" ht="33.75" customHeight="1" x14ac:dyDescent="0.4">
      <c r="A58" s="6" t="s">
        <v>40</v>
      </c>
      <c r="B58" s="15">
        <v>561</v>
      </c>
      <c r="C58" s="15">
        <v>69</v>
      </c>
      <c r="D58" s="138">
        <v>119</v>
      </c>
      <c r="E58" s="15">
        <v>472</v>
      </c>
      <c r="F58" s="15">
        <v>416</v>
      </c>
      <c r="G58" s="145">
        <v>2982</v>
      </c>
      <c r="H58" s="15">
        <v>890</v>
      </c>
      <c r="I58" s="15">
        <v>2100</v>
      </c>
      <c r="J58" s="15">
        <v>225</v>
      </c>
      <c r="K58" s="15">
        <v>456</v>
      </c>
      <c r="L58" s="15">
        <v>1290</v>
      </c>
      <c r="M58" s="139">
        <v>451</v>
      </c>
      <c r="N58" s="152">
        <v>10031</v>
      </c>
      <c r="O58" s="22"/>
      <c r="P58" s="237"/>
      <c r="Q58" s="151"/>
      <c r="R58" s="22"/>
      <c r="S58" s="22"/>
      <c r="T58" s="22"/>
      <c r="U58" s="22"/>
      <c r="V58" s="22"/>
      <c r="W58" s="22"/>
      <c r="X58" s="22"/>
    </row>
    <row r="59" spans="1:24" s="34" customFormat="1" ht="33.75" customHeight="1" x14ac:dyDescent="0.4">
      <c r="A59" s="6" t="s">
        <v>41</v>
      </c>
      <c r="B59" s="15">
        <v>6256</v>
      </c>
      <c r="C59" s="15">
        <v>6101</v>
      </c>
      <c r="D59" s="138">
        <v>4201</v>
      </c>
      <c r="E59" s="15">
        <v>4419</v>
      </c>
      <c r="F59" s="15">
        <v>17102</v>
      </c>
      <c r="G59" s="145">
        <v>5234</v>
      </c>
      <c r="H59" s="15">
        <v>4386</v>
      </c>
      <c r="I59" s="15">
        <v>7856</v>
      </c>
      <c r="J59" s="15">
        <v>5121</v>
      </c>
      <c r="K59" s="15">
        <v>6587</v>
      </c>
      <c r="L59" s="15">
        <v>4315</v>
      </c>
      <c r="M59" s="139">
        <v>13624</v>
      </c>
      <c r="N59" s="152">
        <v>85202</v>
      </c>
      <c r="O59" s="22"/>
      <c r="P59" s="237"/>
      <c r="Q59" s="151"/>
      <c r="R59" s="22"/>
      <c r="S59" s="22"/>
      <c r="T59" s="22"/>
      <c r="U59" s="22"/>
      <c r="V59" s="22"/>
      <c r="W59" s="22"/>
      <c r="X59" s="22"/>
    </row>
    <row r="60" spans="1:24" s="34" customFormat="1" ht="33.75" customHeight="1" x14ac:dyDescent="0.4">
      <c r="A60" s="6" t="s">
        <v>55</v>
      </c>
      <c r="B60" s="15">
        <v>2240</v>
      </c>
      <c r="C60" s="15">
        <v>3256</v>
      </c>
      <c r="D60" s="138">
        <v>2036</v>
      </c>
      <c r="E60" s="15">
        <v>3233</v>
      </c>
      <c r="F60" s="15">
        <v>5427</v>
      </c>
      <c r="G60" s="145">
        <v>18420</v>
      </c>
      <c r="H60" s="15">
        <v>26283</v>
      </c>
      <c r="I60" s="15">
        <v>5630</v>
      </c>
      <c r="J60" s="15">
        <v>7459</v>
      </c>
      <c r="K60" s="15">
        <v>4561</v>
      </c>
      <c r="L60" s="15">
        <v>18765</v>
      </c>
      <c r="M60" s="139">
        <v>4926</v>
      </c>
      <c r="N60" s="152">
        <v>102236</v>
      </c>
      <c r="O60" s="22"/>
      <c r="P60" s="237"/>
      <c r="Q60" s="151"/>
      <c r="R60" s="22"/>
      <c r="S60" s="22"/>
      <c r="T60" s="22"/>
      <c r="U60" s="22"/>
      <c r="V60" s="22"/>
      <c r="W60" s="22"/>
      <c r="X60" s="22"/>
    </row>
    <row r="61" spans="1:24" s="34" customFormat="1" ht="33.75" customHeight="1" x14ac:dyDescent="0.4">
      <c r="A61" s="6" t="s">
        <v>66</v>
      </c>
      <c r="B61" s="15">
        <v>26</v>
      </c>
      <c r="C61" s="15">
        <v>6</v>
      </c>
      <c r="D61" s="138">
        <v>10</v>
      </c>
      <c r="E61" s="15">
        <v>57</v>
      </c>
      <c r="F61" s="15">
        <v>0</v>
      </c>
      <c r="G61" s="145">
        <v>0</v>
      </c>
      <c r="H61" s="15">
        <v>562</v>
      </c>
      <c r="I61" s="15">
        <v>5</v>
      </c>
      <c r="J61" s="15">
        <v>11</v>
      </c>
      <c r="K61" s="15">
        <v>9</v>
      </c>
      <c r="L61" s="15">
        <v>0</v>
      </c>
      <c r="M61" s="139">
        <v>5</v>
      </c>
      <c r="N61" s="152">
        <v>691</v>
      </c>
      <c r="O61" s="22"/>
      <c r="P61" s="237"/>
      <c r="Q61" s="151"/>
      <c r="R61" s="22"/>
      <c r="S61" s="22"/>
      <c r="T61" s="22"/>
      <c r="U61" s="22"/>
      <c r="V61" s="22"/>
      <c r="W61" s="22"/>
      <c r="X61" s="22"/>
    </row>
    <row r="62" spans="1:24" s="34" customFormat="1" ht="33.75" customHeight="1" x14ac:dyDescent="0.4">
      <c r="A62" s="6" t="s">
        <v>42</v>
      </c>
      <c r="B62" s="15">
        <v>207</v>
      </c>
      <c r="C62" s="15">
        <v>5</v>
      </c>
      <c r="D62" s="138">
        <v>93</v>
      </c>
      <c r="E62" s="15">
        <v>53</v>
      </c>
      <c r="F62" s="15">
        <v>86</v>
      </c>
      <c r="G62" s="145">
        <v>145</v>
      </c>
      <c r="H62" s="15">
        <v>53</v>
      </c>
      <c r="I62" s="15">
        <v>31</v>
      </c>
      <c r="J62" s="15">
        <v>215</v>
      </c>
      <c r="K62" s="15">
        <v>3</v>
      </c>
      <c r="L62" s="15">
        <v>564</v>
      </c>
      <c r="M62" s="139">
        <v>108</v>
      </c>
      <c r="N62" s="152">
        <v>1563</v>
      </c>
      <c r="O62" s="22"/>
      <c r="P62" s="237"/>
      <c r="Q62" s="151"/>
      <c r="R62" s="22"/>
      <c r="S62" s="22"/>
      <c r="T62" s="22"/>
      <c r="U62" s="22"/>
      <c r="V62" s="22"/>
      <c r="W62" s="22"/>
      <c r="X62" s="22"/>
    </row>
    <row r="63" spans="1:24" s="34" customFormat="1" ht="33.75" customHeight="1" x14ac:dyDescent="0.4">
      <c r="A63" s="6" t="s">
        <v>85</v>
      </c>
      <c r="B63" s="15">
        <v>16</v>
      </c>
      <c r="C63" s="15">
        <v>153</v>
      </c>
      <c r="D63" s="138">
        <v>722</v>
      </c>
      <c r="E63" s="15">
        <v>226</v>
      </c>
      <c r="F63" s="15">
        <v>89</v>
      </c>
      <c r="G63" s="145">
        <v>1011</v>
      </c>
      <c r="H63" s="15">
        <v>245</v>
      </c>
      <c r="I63" s="15">
        <v>135</v>
      </c>
      <c r="J63" s="15">
        <v>168</v>
      </c>
      <c r="K63" s="15">
        <v>658</v>
      </c>
      <c r="L63" s="15">
        <v>432</v>
      </c>
      <c r="M63" s="139">
        <v>370</v>
      </c>
      <c r="N63" s="152">
        <v>4225</v>
      </c>
      <c r="O63" s="22"/>
      <c r="P63" s="237"/>
      <c r="Q63" s="151"/>
      <c r="R63" s="22"/>
      <c r="S63" s="22"/>
      <c r="T63" s="22"/>
      <c r="U63" s="22"/>
      <c r="V63" s="22"/>
      <c r="W63" s="22"/>
      <c r="X63" s="22"/>
    </row>
    <row r="64" spans="1:24" s="34" customFormat="1" ht="33.75" customHeight="1" x14ac:dyDescent="0.4">
      <c r="A64" s="6" t="s">
        <v>86</v>
      </c>
      <c r="B64" s="15">
        <v>45</v>
      </c>
      <c r="C64" s="15">
        <v>98</v>
      </c>
      <c r="D64" s="138">
        <v>36</v>
      </c>
      <c r="E64" s="15">
        <v>82</v>
      </c>
      <c r="F64" s="15">
        <v>31</v>
      </c>
      <c r="G64" s="145">
        <v>151</v>
      </c>
      <c r="H64" s="15">
        <v>254</v>
      </c>
      <c r="I64" s="15">
        <v>0</v>
      </c>
      <c r="J64" s="15">
        <v>98</v>
      </c>
      <c r="K64" s="15">
        <v>56</v>
      </c>
      <c r="L64" s="15">
        <v>98</v>
      </c>
      <c r="M64" s="139">
        <v>102</v>
      </c>
      <c r="N64" s="152">
        <v>1051</v>
      </c>
      <c r="O64" s="22"/>
      <c r="P64" s="237"/>
      <c r="Q64" s="151"/>
      <c r="R64" s="22"/>
      <c r="S64" s="22"/>
      <c r="T64" s="22"/>
      <c r="U64" s="22"/>
      <c r="V64" s="22"/>
      <c r="W64" s="22"/>
      <c r="X64" s="22"/>
    </row>
    <row r="65" spans="1:24" s="34" customFormat="1" ht="33.75" customHeight="1" x14ac:dyDescent="0.4">
      <c r="A65" s="6" t="s">
        <v>87</v>
      </c>
      <c r="B65" s="15">
        <v>15</v>
      </c>
      <c r="C65" s="15">
        <v>36</v>
      </c>
      <c r="D65" s="138">
        <v>37</v>
      </c>
      <c r="E65" s="15">
        <v>65</v>
      </c>
      <c r="F65" s="15">
        <v>82</v>
      </c>
      <c r="G65" s="145">
        <v>0</v>
      </c>
      <c r="H65" s="15">
        <v>168</v>
      </c>
      <c r="I65" s="15">
        <v>103</v>
      </c>
      <c r="J65" s="15">
        <v>65</v>
      </c>
      <c r="K65" s="15">
        <v>98</v>
      </c>
      <c r="L65" s="15">
        <v>543</v>
      </c>
      <c r="M65" s="139">
        <v>103</v>
      </c>
      <c r="N65" s="152">
        <v>1315</v>
      </c>
      <c r="O65" s="22"/>
      <c r="P65" s="237"/>
      <c r="Q65" s="151"/>
      <c r="R65" s="22"/>
      <c r="S65" s="22"/>
      <c r="T65" s="22"/>
      <c r="U65" s="22"/>
      <c r="V65" s="22"/>
      <c r="W65" s="22"/>
      <c r="X65" s="22"/>
    </row>
    <row r="66" spans="1:24" s="34" customFormat="1" ht="33.75" customHeight="1" x14ac:dyDescent="0.4">
      <c r="A66" s="6" t="s">
        <v>88</v>
      </c>
      <c r="B66" s="15">
        <v>3</v>
      </c>
      <c r="C66" s="15">
        <v>176</v>
      </c>
      <c r="D66" s="138">
        <v>42</v>
      </c>
      <c r="E66" s="15">
        <v>46</v>
      </c>
      <c r="F66" s="15">
        <v>596</v>
      </c>
      <c r="G66" s="145">
        <v>0</v>
      </c>
      <c r="H66" s="15">
        <v>36</v>
      </c>
      <c r="I66" s="15">
        <v>293</v>
      </c>
      <c r="J66" s="15">
        <v>49</v>
      </c>
      <c r="K66" s="15">
        <v>6</v>
      </c>
      <c r="L66" s="15">
        <v>87</v>
      </c>
      <c r="M66" s="139">
        <v>8</v>
      </c>
      <c r="N66" s="152">
        <v>1342</v>
      </c>
      <c r="O66" s="22"/>
      <c r="P66" s="237"/>
      <c r="Q66" s="151"/>
      <c r="R66" s="22"/>
      <c r="S66" s="22"/>
      <c r="T66" s="22"/>
      <c r="U66" s="22"/>
      <c r="V66" s="22"/>
      <c r="W66" s="22"/>
      <c r="X66" s="22"/>
    </row>
    <row r="67" spans="1:24" s="34" customFormat="1" ht="33.75" customHeight="1" x14ac:dyDescent="0.4">
      <c r="A67" s="6" t="s">
        <v>89</v>
      </c>
      <c r="B67" s="15">
        <v>969</v>
      </c>
      <c r="C67" s="15">
        <v>445</v>
      </c>
      <c r="D67" s="138">
        <v>965</v>
      </c>
      <c r="E67" s="15">
        <v>515</v>
      </c>
      <c r="F67" s="15">
        <v>714</v>
      </c>
      <c r="G67" s="145">
        <v>5864</v>
      </c>
      <c r="H67" s="15">
        <v>488</v>
      </c>
      <c r="I67" s="15">
        <v>139</v>
      </c>
      <c r="J67" s="15">
        <v>198</v>
      </c>
      <c r="K67" s="15">
        <v>415</v>
      </c>
      <c r="L67" s="15">
        <v>401</v>
      </c>
      <c r="M67" s="139">
        <v>397</v>
      </c>
      <c r="N67" s="152">
        <v>11510</v>
      </c>
      <c r="O67" s="22"/>
      <c r="P67" s="237"/>
      <c r="Q67" s="151"/>
      <c r="R67" s="22"/>
      <c r="S67" s="22"/>
      <c r="T67" s="22"/>
      <c r="U67" s="22"/>
      <c r="V67" s="22"/>
      <c r="W67" s="22"/>
      <c r="X67" s="22"/>
    </row>
    <row r="68" spans="1:24" s="34" customFormat="1" ht="33.75" customHeight="1" x14ac:dyDescent="0.4">
      <c r="A68" s="146" t="s">
        <v>90</v>
      </c>
      <c r="B68" s="119">
        <v>2435</v>
      </c>
      <c r="C68" s="119">
        <v>1862</v>
      </c>
      <c r="D68" s="147">
        <v>1036</v>
      </c>
      <c r="E68" s="119">
        <v>1631</v>
      </c>
      <c r="F68" s="119">
        <v>790</v>
      </c>
      <c r="G68" s="148">
        <v>3658</v>
      </c>
      <c r="H68" s="119">
        <v>2389</v>
      </c>
      <c r="I68" s="119">
        <v>1836</v>
      </c>
      <c r="J68" s="119">
        <v>2751</v>
      </c>
      <c r="K68" s="119">
        <v>2780</v>
      </c>
      <c r="L68" s="119">
        <v>2198</v>
      </c>
      <c r="M68" s="140">
        <v>3183</v>
      </c>
      <c r="N68" s="152">
        <f>SUM(B68:M68)</f>
        <v>26549</v>
      </c>
      <c r="P68" s="237"/>
      <c r="Q68" s="151"/>
    </row>
    <row r="69" spans="1:24" s="34" customFormat="1" ht="33.75" customHeight="1" x14ac:dyDescent="0.4">
      <c r="A69" s="6" t="s">
        <v>91</v>
      </c>
      <c r="B69" s="15">
        <v>131</v>
      </c>
      <c r="C69" s="15">
        <v>98</v>
      </c>
      <c r="D69" s="138">
        <v>109</v>
      </c>
      <c r="E69" s="15">
        <v>530</v>
      </c>
      <c r="F69" s="15">
        <v>392</v>
      </c>
      <c r="G69" s="145">
        <v>309</v>
      </c>
      <c r="H69" s="15">
        <v>525</v>
      </c>
      <c r="I69" s="15">
        <v>210</v>
      </c>
      <c r="J69" s="15">
        <v>67</v>
      </c>
      <c r="K69" s="15">
        <v>254</v>
      </c>
      <c r="L69" s="15">
        <v>213</v>
      </c>
      <c r="M69" s="139">
        <v>198</v>
      </c>
      <c r="N69" s="152">
        <v>3036</v>
      </c>
      <c r="O69" s="22"/>
      <c r="P69" s="237"/>
      <c r="Q69" s="151"/>
      <c r="R69" s="22"/>
      <c r="S69" s="22"/>
      <c r="T69" s="22"/>
      <c r="U69" s="22"/>
      <c r="V69" s="22"/>
      <c r="W69" s="22"/>
      <c r="X69" s="22"/>
    </row>
    <row r="70" spans="1:24" s="34" customFormat="1" ht="33.75" customHeight="1" x14ac:dyDescent="0.4">
      <c r="A70" s="6" t="s">
        <v>92</v>
      </c>
      <c r="B70" s="15">
        <v>22</v>
      </c>
      <c r="C70" s="15">
        <v>39</v>
      </c>
      <c r="D70" s="138">
        <v>38</v>
      </c>
      <c r="E70" s="15">
        <v>81</v>
      </c>
      <c r="F70" s="15">
        <v>32</v>
      </c>
      <c r="G70" s="145">
        <v>72</v>
      </c>
      <c r="H70" s="15">
        <v>120</v>
      </c>
      <c r="I70" s="15">
        <v>2</v>
      </c>
      <c r="J70" s="15">
        <v>183</v>
      </c>
      <c r="K70" s="15">
        <v>45</v>
      </c>
      <c r="L70" s="15">
        <v>81</v>
      </c>
      <c r="M70" s="139">
        <v>71</v>
      </c>
      <c r="N70" s="152">
        <v>786</v>
      </c>
      <c r="O70" s="22"/>
      <c r="P70" s="237"/>
      <c r="Q70" s="151"/>
      <c r="R70" s="22"/>
      <c r="S70" s="22"/>
      <c r="T70" s="22"/>
      <c r="U70" s="22"/>
      <c r="V70" s="22"/>
      <c r="W70" s="22"/>
      <c r="X70" s="22"/>
    </row>
    <row r="71" spans="1:24" s="34" customFormat="1" ht="33.75" customHeight="1" x14ac:dyDescent="0.4">
      <c r="A71" s="6" t="s">
        <v>43</v>
      </c>
      <c r="B71" s="119">
        <v>14107</v>
      </c>
      <c r="C71" s="119">
        <v>8314</v>
      </c>
      <c r="D71" s="147">
        <v>7580</v>
      </c>
      <c r="E71" s="119">
        <v>9145</v>
      </c>
      <c r="F71" s="119">
        <v>8088</v>
      </c>
      <c r="G71" s="148">
        <v>12045</v>
      </c>
      <c r="H71" s="119">
        <v>32601</v>
      </c>
      <c r="I71" s="119">
        <v>5698</v>
      </c>
      <c r="J71" s="119">
        <v>12513</v>
      </c>
      <c r="K71" s="119">
        <v>26514</v>
      </c>
      <c r="L71" s="119">
        <v>35234</v>
      </c>
      <c r="M71" s="140">
        <v>10978</v>
      </c>
      <c r="N71" s="152">
        <v>182817</v>
      </c>
      <c r="P71" s="237"/>
      <c r="Q71" s="151"/>
    </row>
    <row r="72" spans="1:24" s="34" customFormat="1" ht="33.75" customHeight="1" x14ac:dyDescent="0.4">
      <c r="A72" s="6" t="s">
        <v>56</v>
      </c>
      <c r="B72" s="15">
        <v>94381</v>
      </c>
      <c r="C72" s="15">
        <v>42761</v>
      </c>
      <c r="D72" s="138">
        <v>27257</v>
      </c>
      <c r="E72" s="15">
        <v>33019</v>
      </c>
      <c r="F72" s="15">
        <v>33895</v>
      </c>
      <c r="G72" s="145">
        <v>41116</v>
      </c>
      <c r="H72" s="15">
        <v>96963</v>
      </c>
      <c r="I72" s="15">
        <v>31183</v>
      </c>
      <c r="J72" s="15">
        <v>75409</v>
      </c>
      <c r="K72" s="15">
        <v>50142</v>
      </c>
      <c r="L72" s="15">
        <v>73689</v>
      </c>
      <c r="M72" s="139">
        <v>598748</v>
      </c>
      <c r="N72" s="152">
        <v>1198563</v>
      </c>
      <c r="O72" s="22"/>
      <c r="P72" s="237"/>
      <c r="Q72" s="151"/>
      <c r="R72" s="22"/>
      <c r="S72" s="22"/>
      <c r="T72" s="22"/>
      <c r="U72" s="22"/>
      <c r="V72" s="22"/>
      <c r="W72" s="22"/>
      <c r="X72" s="22"/>
    </row>
    <row r="73" spans="1:24" s="34" customFormat="1" ht="35.25" customHeight="1" thickBot="1" x14ac:dyDescent="0.45">
      <c r="A73" s="141" t="s">
        <v>44</v>
      </c>
      <c r="B73" s="142">
        <f t="shared" ref="B73:M73" si="0">SUM(B11:B72)</f>
        <v>897998.77876106196</v>
      </c>
      <c r="C73" s="142">
        <f t="shared" si="0"/>
        <v>472814.88534051558</v>
      </c>
      <c r="D73" s="142">
        <f t="shared" si="0"/>
        <v>256522.33320507887</v>
      </c>
      <c r="E73" s="142">
        <f t="shared" si="0"/>
        <v>629765</v>
      </c>
      <c r="F73" s="142">
        <f t="shared" si="0"/>
        <v>729146</v>
      </c>
      <c r="G73" s="142">
        <f>SUM(G11:G72)</f>
        <v>564504.32281646784</v>
      </c>
      <c r="H73" s="142">
        <f t="shared" si="0"/>
        <v>914528</v>
      </c>
      <c r="I73" s="142">
        <f>SUM(I11:I72)</f>
        <v>1014265.9165063486</v>
      </c>
      <c r="J73" s="142">
        <f>SUM(J11:J72)</f>
        <v>421452</v>
      </c>
      <c r="K73" s="142">
        <f t="shared" si="0"/>
        <v>347281</v>
      </c>
      <c r="L73" s="142">
        <f t="shared" si="0"/>
        <v>595843.26664101577</v>
      </c>
      <c r="M73" s="142">
        <f t="shared" si="0"/>
        <v>1546060.9967295113</v>
      </c>
      <c r="N73" s="142">
        <f>SUM(N11:N72)</f>
        <v>8390182.5</v>
      </c>
      <c r="O73" s="22"/>
      <c r="P73" s="22"/>
      <c r="Q73" s="45"/>
      <c r="R73" s="22"/>
      <c r="S73" s="22"/>
      <c r="T73" s="22"/>
      <c r="U73" s="22"/>
      <c r="V73" s="22"/>
      <c r="W73" s="22"/>
      <c r="X73" s="22"/>
    </row>
    <row r="74" spans="1:24" s="48" customFormat="1" ht="25.5" customHeight="1" x14ac:dyDescent="0.4">
      <c r="A74" s="21" t="s">
        <v>57</v>
      </c>
      <c r="B74" s="22"/>
      <c r="C74" s="22"/>
      <c r="D74" s="22"/>
      <c r="E74" s="22"/>
      <c r="F74" s="22"/>
      <c r="G74" s="22" t="s">
        <v>58</v>
      </c>
      <c r="H74" s="22"/>
      <c r="I74" s="22"/>
      <c r="J74" s="22"/>
      <c r="K74" s="22"/>
      <c r="L74" s="22"/>
      <c r="M74" s="22"/>
      <c r="N74" s="46"/>
      <c r="Q74" s="45"/>
    </row>
    <row r="75" spans="1:24" s="48" customFormat="1" ht="19.5" customHeight="1" x14ac:dyDescent="0.4">
      <c r="A75" s="21" t="s">
        <v>166</v>
      </c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2"/>
      <c r="N75" s="22"/>
      <c r="Q75" s="45"/>
    </row>
    <row r="76" spans="1:24" s="48" customFormat="1" x14ac:dyDescent="0.4">
      <c r="Q76" s="45"/>
    </row>
    <row r="77" spans="1:24" s="48" customFormat="1" x14ac:dyDescent="0.4">
      <c r="Q77" s="45"/>
    </row>
    <row r="78" spans="1:24" s="48" customFormat="1" x14ac:dyDescent="0.4">
      <c r="Q78" s="45"/>
    </row>
    <row r="79" spans="1:24" s="48" customFormat="1" x14ac:dyDescent="0.4">
      <c r="Q79" s="45"/>
    </row>
    <row r="80" spans="1:24" s="48" customFormat="1" x14ac:dyDescent="0.4">
      <c r="Q80" s="45"/>
    </row>
    <row r="81" spans="17:17" s="48" customFormat="1" x14ac:dyDescent="0.4">
      <c r="Q81" s="45"/>
    </row>
    <row r="82" spans="17:17" s="48" customFormat="1" x14ac:dyDescent="0.4">
      <c r="Q82" s="45"/>
    </row>
    <row r="83" spans="17:17" s="48" customFormat="1" x14ac:dyDescent="0.4">
      <c r="Q83" s="45"/>
    </row>
    <row r="84" spans="17:17" s="48" customFormat="1" x14ac:dyDescent="0.4">
      <c r="Q84" s="45"/>
    </row>
    <row r="85" spans="17:17" s="48" customFormat="1" x14ac:dyDescent="0.4">
      <c r="Q85" s="45"/>
    </row>
    <row r="86" spans="17:17" s="48" customFormat="1" x14ac:dyDescent="0.4">
      <c r="Q86" s="45"/>
    </row>
    <row r="87" spans="17:17" s="48" customFormat="1" x14ac:dyDescent="0.4">
      <c r="Q87" s="45"/>
    </row>
    <row r="88" spans="17:17" s="48" customFormat="1" x14ac:dyDescent="0.4">
      <c r="Q88" s="45"/>
    </row>
    <row r="89" spans="17:17" s="48" customFormat="1" x14ac:dyDescent="0.4">
      <c r="Q89" s="45"/>
    </row>
    <row r="90" spans="17:17" s="48" customFormat="1" x14ac:dyDescent="0.4">
      <c r="Q90" s="45"/>
    </row>
    <row r="91" spans="17:17" s="48" customFormat="1" x14ac:dyDescent="0.4">
      <c r="Q91" s="45"/>
    </row>
    <row r="92" spans="17:17" s="48" customFormat="1" x14ac:dyDescent="0.4">
      <c r="Q92" s="45"/>
    </row>
    <row r="93" spans="17:17" s="48" customFormat="1" x14ac:dyDescent="0.4">
      <c r="Q93" s="45"/>
    </row>
    <row r="94" spans="17:17" s="48" customFormat="1" x14ac:dyDescent="0.4">
      <c r="Q94" s="45"/>
    </row>
    <row r="95" spans="17:17" s="48" customFormat="1" x14ac:dyDescent="0.4">
      <c r="Q95" s="45"/>
    </row>
    <row r="96" spans="17:17" s="48" customFormat="1" x14ac:dyDescent="0.4">
      <c r="Q96" s="45"/>
    </row>
    <row r="97" spans="17:17" s="48" customFormat="1" x14ac:dyDescent="0.4">
      <c r="Q97" s="45"/>
    </row>
    <row r="98" spans="17:17" s="48" customFormat="1" x14ac:dyDescent="0.4">
      <c r="Q98" s="45"/>
    </row>
    <row r="99" spans="17:17" s="48" customFormat="1" x14ac:dyDescent="0.4">
      <c r="Q99" s="45"/>
    </row>
    <row r="100" spans="17:17" s="48" customFormat="1" x14ac:dyDescent="0.4">
      <c r="Q100" s="45"/>
    </row>
    <row r="101" spans="17:17" s="48" customFormat="1" x14ac:dyDescent="0.4">
      <c r="Q101" s="45"/>
    </row>
    <row r="102" spans="17:17" s="48" customFormat="1" x14ac:dyDescent="0.4">
      <c r="Q102" s="45"/>
    </row>
    <row r="103" spans="17:17" s="48" customFormat="1" x14ac:dyDescent="0.4">
      <c r="Q103" s="45"/>
    </row>
    <row r="104" spans="17:17" s="48" customFormat="1" x14ac:dyDescent="0.4">
      <c r="Q104" s="45"/>
    </row>
    <row r="105" spans="17:17" s="48" customFormat="1" x14ac:dyDescent="0.4">
      <c r="Q105" s="45"/>
    </row>
    <row r="106" spans="17:17" s="48" customFormat="1" x14ac:dyDescent="0.4">
      <c r="Q106" s="45"/>
    </row>
    <row r="107" spans="17:17" s="48" customFormat="1" x14ac:dyDescent="0.4">
      <c r="Q107" s="45"/>
    </row>
    <row r="108" spans="17:17" s="48" customFormat="1" x14ac:dyDescent="0.4">
      <c r="Q108" s="45"/>
    </row>
    <row r="109" spans="17:17" s="48" customFormat="1" x14ac:dyDescent="0.4">
      <c r="Q109" s="45"/>
    </row>
    <row r="110" spans="17:17" s="48" customFormat="1" x14ac:dyDescent="0.4">
      <c r="Q110" s="45"/>
    </row>
    <row r="111" spans="17:17" s="48" customFormat="1" x14ac:dyDescent="0.4">
      <c r="Q111" s="45"/>
    </row>
    <row r="112" spans="17:17" s="48" customFormat="1" x14ac:dyDescent="0.4">
      <c r="Q112" s="45"/>
    </row>
    <row r="113" spans="17:17" s="48" customFormat="1" x14ac:dyDescent="0.4">
      <c r="Q113" s="45"/>
    </row>
    <row r="114" spans="17:17" s="48" customFormat="1" x14ac:dyDescent="0.4">
      <c r="Q114" s="45"/>
    </row>
    <row r="115" spans="17:17" s="48" customFormat="1" x14ac:dyDescent="0.4">
      <c r="Q115" s="45"/>
    </row>
    <row r="116" spans="17:17" s="48" customFormat="1" x14ac:dyDescent="0.4">
      <c r="Q116" s="45"/>
    </row>
    <row r="117" spans="17:17" s="48" customFormat="1" x14ac:dyDescent="0.4">
      <c r="Q117" s="45"/>
    </row>
    <row r="118" spans="17:17" s="48" customFormat="1" x14ac:dyDescent="0.4">
      <c r="Q118" s="45"/>
    </row>
    <row r="119" spans="17:17" s="48" customFormat="1" x14ac:dyDescent="0.4">
      <c r="Q119" s="45"/>
    </row>
    <row r="120" spans="17:17" s="48" customFormat="1" x14ac:dyDescent="0.4">
      <c r="Q120" s="45"/>
    </row>
    <row r="121" spans="17:17" s="48" customFormat="1" x14ac:dyDescent="0.4">
      <c r="Q121" s="45"/>
    </row>
    <row r="122" spans="17:17" s="48" customFormat="1" x14ac:dyDescent="0.4">
      <c r="Q122" s="45"/>
    </row>
    <row r="123" spans="17:17" s="48" customFormat="1" x14ac:dyDescent="0.4">
      <c r="Q123" s="45"/>
    </row>
    <row r="124" spans="17:17" s="48" customFormat="1" x14ac:dyDescent="0.4">
      <c r="Q124" s="45"/>
    </row>
    <row r="125" spans="17:17" s="48" customFormat="1" x14ac:dyDescent="0.4">
      <c r="Q125" s="45"/>
    </row>
    <row r="126" spans="17:17" s="48" customFormat="1" x14ac:dyDescent="0.4">
      <c r="Q126" s="45"/>
    </row>
    <row r="127" spans="17:17" s="48" customFormat="1" x14ac:dyDescent="0.4">
      <c r="Q127" s="45"/>
    </row>
    <row r="128" spans="17:17" s="48" customFormat="1" x14ac:dyDescent="0.4">
      <c r="Q128" s="45"/>
    </row>
    <row r="129" spans="17:17" s="48" customFormat="1" x14ac:dyDescent="0.4">
      <c r="Q129" s="45"/>
    </row>
    <row r="130" spans="17:17" s="48" customFormat="1" x14ac:dyDescent="0.4">
      <c r="Q130" s="45"/>
    </row>
    <row r="131" spans="17:17" s="48" customFormat="1" x14ac:dyDescent="0.4">
      <c r="Q131" s="45"/>
    </row>
    <row r="132" spans="17:17" s="48" customFormat="1" x14ac:dyDescent="0.4">
      <c r="Q132" s="45"/>
    </row>
    <row r="133" spans="17:17" s="48" customFormat="1" x14ac:dyDescent="0.4">
      <c r="Q133" s="45"/>
    </row>
    <row r="134" spans="17:17" s="48" customFormat="1" x14ac:dyDescent="0.4">
      <c r="Q134" s="45"/>
    </row>
    <row r="135" spans="17:17" s="48" customFormat="1" x14ac:dyDescent="0.4">
      <c r="Q135" s="45"/>
    </row>
    <row r="136" spans="17:17" s="48" customFormat="1" x14ac:dyDescent="0.4">
      <c r="Q136" s="45"/>
    </row>
  </sheetData>
  <mergeCells count="2">
    <mergeCell ref="A7:N7"/>
    <mergeCell ref="A8:N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91F2-8E11-41B4-9735-1316E5DDED2F}">
  <dimension ref="A1:X301"/>
  <sheetViews>
    <sheetView tabSelected="1" zoomScale="55" zoomScaleNormal="55" workbookViewId="0">
      <selection activeCell="M2" sqref="M2"/>
    </sheetView>
  </sheetViews>
  <sheetFormatPr baseColWidth="10" defaultColWidth="11.42578125" defaultRowHeight="26.25" x14ac:dyDescent="0.4"/>
  <cols>
    <col min="1" max="1" width="28" style="285" customWidth="1"/>
    <col min="2" max="2" width="25.42578125" style="285" customWidth="1"/>
    <col min="3" max="3" width="25" style="285" customWidth="1"/>
    <col min="4" max="4" width="24.140625" style="285" customWidth="1"/>
    <col min="5" max="5" width="22.85546875" style="285" customWidth="1"/>
    <col min="6" max="6" width="21.7109375" style="285" customWidth="1"/>
    <col min="7" max="7" width="22.85546875" style="285" customWidth="1"/>
    <col min="8" max="8" width="22.5703125" style="285" customWidth="1"/>
    <col min="9" max="9" width="22.140625" style="285" bestFit="1" customWidth="1"/>
    <col min="10" max="10" width="22.28515625" style="285" customWidth="1"/>
    <col min="11" max="11" width="21.42578125" style="285" customWidth="1"/>
    <col min="12" max="12" width="21.5703125" style="285" customWidth="1"/>
    <col min="13" max="13" width="24.85546875" style="267" customWidth="1"/>
    <col min="14" max="14" width="24.140625" style="285" customWidth="1"/>
    <col min="15" max="15" width="28.28515625" style="267" customWidth="1"/>
    <col min="16" max="16" width="20.5703125" style="267" customWidth="1"/>
    <col min="17" max="17" width="20.5703125" style="268" customWidth="1"/>
    <col min="18" max="18" width="22.85546875" style="267" customWidth="1"/>
    <col min="19" max="24" width="11.42578125" style="267"/>
    <col min="25" max="16384" width="11.42578125" style="285"/>
  </cols>
  <sheetData>
    <row r="1" spans="1:24" s="267" customFormat="1" x14ac:dyDescent="0.4">
      <c r="Q1" s="268"/>
    </row>
    <row r="2" spans="1:24" s="267" customFormat="1" x14ac:dyDescent="0.4">
      <c r="Q2" s="268"/>
    </row>
    <row r="3" spans="1:24" s="267" customFormat="1" ht="22.5" customHeight="1" x14ac:dyDescent="0.4">
      <c r="A3" s="266"/>
      <c r="Q3" s="268"/>
    </row>
    <row r="4" spans="1:24" s="267" customFormat="1" ht="12" customHeight="1" x14ac:dyDescent="0.4">
      <c r="N4" s="269"/>
      <c r="Q4" s="268"/>
    </row>
    <row r="5" spans="1:24" s="267" customFormat="1" ht="15.75" customHeight="1" x14ac:dyDescent="0.4">
      <c r="N5" s="269"/>
      <c r="Q5" s="268"/>
    </row>
    <row r="6" spans="1:24" s="267" customFormat="1" ht="28.5" x14ac:dyDescent="0.45">
      <c r="A6" s="319" t="s">
        <v>194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Q6" s="268"/>
    </row>
    <row r="7" spans="1:24" s="267" customFormat="1" ht="28.5" x14ac:dyDescent="0.45">
      <c r="A7" s="319" t="s">
        <v>73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Q7" s="268"/>
    </row>
    <row r="8" spans="1:24" s="267" customFormat="1" ht="10.5" customHeight="1" thickBot="1" x14ac:dyDescent="0.45">
      <c r="A8" s="270"/>
      <c r="B8" s="270"/>
      <c r="C8" s="270"/>
      <c r="D8" s="270"/>
      <c r="E8" s="270"/>
      <c r="F8" s="270"/>
      <c r="G8" s="270"/>
      <c r="H8" s="270"/>
      <c r="I8" s="271"/>
      <c r="J8" s="270"/>
      <c r="K8" s="270"/>
      <c r="L8" s="270"/>
      <c r="M8" s="270"/>
      <c r="N8" s="270"/>
      <c r="Q8" s="268"/>
    </row>
    <row r="9" spans="1:24" s="276" customFormat="1" ht="45.75" customHeight="1" x14ac:dyDescent="0.4">
      <c r="A9" s="272" t="s">
        <v>60</v>
      </c>
      <c r="B9" s="273" t="s">
        <v>2</v>
      </c>
      <c r="C9" s="273" t="s">
        <v>3</v>
      </c>
      <c r="D9" s="273" t="s">
        <v>4</v>
      </c>
      <c r="E9" s="273" t="s">
        <v>5</v>
      </c>
      <c r="F9" s="273" t="s">
        <v>6</v>
      </c>
      <c r="G9" s="273" t="s">
        <v>7</v>
      </c>
      <c r="H9" s="273" t="s">
        <v>8</v>
      </c>
      <c r="I9" s="273" t="s">
        <v>9</v>
      </c>
      <c r="J9" s="273" t="s">
        <v>10</v>
      </c>
      <c r="K9" s="273" t="s">
        <v>11</v>
      </c>
      <c r="L9" s="273" t="s">
        <v>12</v>
      </c>
      <c r="M9" s="273" t="s">
        <v>13</v>
      </c>
      <c r="N9" s="274" t="s">
        <v>14</v>
      </c>
      <c r="O9" s="275"/>
      <c r="P9" s="268"/>
      <c r="Q9" s="268"/>
      <c r="R9" s="275"/>
      <c r="S9" s="275"/>
      <c r="T9" s="275"/>
      <c r="U9" s="275"/>
      <c r="V9" s="275"/>
      <c r="W9" s="275"/>
      <c r="X9" s="275"/>
    </row>
    <row r="10" spans="1:24" s="276" customFormat="1" ht="33.75" customHeight="1" x14ac:dyDescent="0.4">
      <c r="A10" s="277" t="s">
        <v>61</v>
      </c>
      <c r="B10" s="15">
        <v>362768.66666666663</v>
      </c>
      <c r="C10" s="15">
        <v>385133.83333333331</v>
      </c>
      <c r="D10" s="138">
        <v>265058.83333333331</v>
      </c>
      <c r="E10" s="138">
        <v>295937</v>
      </c>
      <c r="F10" s="15">
        <v>212480.33333333331</v>
      </c>
      <c r="G10" s="145">
        <v>280490</v>
      </c>
      <c r="H10" s="145">
        <v>263539.33333333331</v>
      </c>
      <c r="I10" s="15">
        <v>247683</v>
      </c>
      <c r="J10" s="278">
        <v>52596</v>
      </c>
      <c r="K10" s="15">
        <v>13548</v>
      </c>
      <c r="L10" s="15">
        <v>124289</v>
      </c>
      <c r="M10" s="138">
        <v>530087</v>
      </c>
      <c r="N10" s="152">
        <v>3033611</v>
      </c>
      <c r="O10" s="275"/>
      <c r="P10" s="279"/>
      <c r="Q10" s="268"/>
      <c r="R10" s="275"/>
      <c r="S10" s="275"/>
      <c r="T10" s="275"/>
      <c r="U10" s="275"/>
      <c r="V10" s="275"/>
      <c r="W10" s="275"/>
      <c r="X10" s="275"/>
    </row>
    <row r="11" spans="1:24" s="276" customFormat="1" ht="33.75" customHeight="1" x14ac:dyDescent="0.4">
      <c r="A11" s="277" t="s">
        <v>62</v>
      </c>
      <c r="B11" s="15">
        <v>39520.130000000005</v>
      </c>
      <c r="C11" s="15">
        <v>28354</v>
      </c>
      <c r="D11" s="138">
        <v>36633.809698328208</v>
      </c>
      <c r="E11" s="15">
        <v>54365.779874399734</v>
      </c>
      <c r="F11" s="15">
        <v>102611.38459386674</v>
      </c>
      <c r="G11" s="145">
        <f>+'[1]JUNIO_2024 Vs.2025 Millar'!F12</f>
        <v>83558.34228741446</v>
      </c>
      <c r="H11" s="145">
        <v>56511.492709911683</v>
      </c>
      <c r="I11" s="15">
        <v>34100</v>
      </c>
      <c r="J11" s="278">
        <v>36974</v>
      </c>
      <c r="K11" s="15">
        <v>29240.59</v>
      </c>
      <c r="L11" s="15">
        <v>29127.09</v>
      </c>
      <c r="M11" s="138">
        <v>32621</v>
      </c>
      <c r="N11" s="152">
        <f t="shared" ref="N11:N71" si="0">SUM(B11:M11)</f>
        <v>563617.61916392087</v>
      </c>
      <c r="O11" s="268"/>
      <c r="P11" s="268"/>
      <c r="Q11" s="268"/>
      <c r="R11" s="275"/>
      <c r="S11" s="275"/>
      <c r="T11" s="275"/>
      <c r="U11" s="275"/>
      <c r="V11" s="275"/>
      <c r="W11" s="275"/>
      <c r="X11" s="275"/>
    </row>
    <row r="12" spans="1:24" s="276" customFormat="1" ht="33.75" customHeight="1" x14ac:dyDescent="0.4">
      <c r="A12" s="277" t="s">
        <v>15</v>
      </c>
      <c r="B12" s="15">
        <v>0</v>
      </c>
      <c r="C12" s="15">
        <v>101</v>
      </c>
      <c r="D12" s="138">
        <v>71.063749999999999</v>
      </c>
      <c r="E12" s="15">
        <v>344.85</v>
      </c>
      <c r="F12" s="15">
        <v>1145</v>
      </c>
      <c r="G12" s="145">
        <f>+'[1]JUNIO_2024 Vs.2025 Millar'!F13</f>
        <v>114.99999999999999</v>
      </c>
      <c r="H12" s="145">
        <v>0</v>
      </c>
      <c r="I12" s="15">
        <v>0</v>
      </c>
      <c r="J12" s="278">
        <v>0</v>
      </c>
      <c r="K12" s="15">
        <v>583.26</v>
      </c>
      <c r="L12" s="15">
        <v>162.97</v>
      </c>
      <c r="M12" s="138">
        <v>106</v>
      </c>
      <c r="N12" s="152">
        <f t="shared" si="0"/>
        <v>2629.1437499999997</v>
      </c>
      <c r="O12" s="275"/>
      <c r="P12" s="268"/>
      <c r="Q12" s="268"/>
      <c r="R12" s="275"/>
      <c r="S12" s="275"/>
      <c r="T12" s="275"/>
      <c r="U12" s="275"/>
      <c r="V12" s="275"/>
      <c r="W12" s="275"/>
      <c r="X12" s="275"/>
    </row>
    <row r="13" spans="1:24" s="275" customFormat="1" ht="33.75" customHeight="1" x14ac:dyDescent="0.4">
      <c r="A13" s="280" t="s">
        <v>16</v>
      </c>
      <c r="B13" s="144">
        <v>7019.6</v>
      </c>
      <c r="C13" s="144">
        <v>1166</v>
      </c>
      <c r="D13" s="138">
        <v>1925.836</v>
      </c>
      <c r="E13" s="144">
        <v>583.55000000000007</v>
      </c>
      <c r="F13" s="144">
        <v>2578.5500000000002</v>
      </c>
      <c r="G13" s="145">
        <f>+'[1]JUNIO_2024 Vs.2025 Millar'!F14</f>
        <v>4930.0499999999993</v>
      </c>
      <c r="H13" s="145">
        <v>1890.8603366227981</v>
      </c>
      <c r="I13" s="144">
        <v>3052</v>
      </c>
      <c r="J13" s="278">
        <v>3036</v>
      </c>
      <c r="K13" s="144">
        <v>2971</v>
      </c>
      <c r="L13" s="144">
        <v>8065</v>
      </c>
      <c r="M13" s="138">
        <v>6403</v>
      </c>
      <c r="N13" s="152">
        <f>SUM(B13:M13)</f>
        <v>43621.446336622801</v>
      </c>
      <c r="Q13" s="279"/>
    </row>
    <row r="14" spans="1:24" s="276" customFormat="1" ht="33.75" customHeight="1" x14ac:dyDescent="0.4">
      <c r="A14" s="277" t="s">
        <v>48</v>
      </c>
      <c r="B14" s="15">
        <v>6263.14</v>
      </c>
      <c r="C14" s="15">
        <v>7639</v>
      </c>
      <c r="D14" s="138">
        <v>6135.3408408831201</v>
      </c>
      <c r="E14" s="15">
        <v>4204.2711888147915</v>
      </c>
      <c r="F14" s="15">
        <v>9721.6497736540459</v>
      </c>
      <c r="G14" s="145">
        <f>+'[1]JUNIO_2024 Vs.2025 Millar'!F15</f>
        <v>5043</v>
      </c>
      <c r="H14" s="145">
        <v>6158.3478806941284</v>
      </c>
      <c r="I14" s="15">
        <v>3962</v>
      </c>
      <c r="J14" s="278">
        <v>11880</v>
      </c>
      <c r="K14" s="15">
        <v>5415.61</v>
      </c>
      <c r="L14" s="15">
        <v>1861.88</v>
      </c>
      <c r="M14" s="138">
        <v>1791</v>
      </c>
      <c r="N14" s="152">
        <f t="shared" si="0"/>
        <v>70075.239684046086</v>
      </c>
      <c r="O14" s="275"/>
      <c r="P14" s="275"/>
      <c r="Q14" s="279"/>
      <c r="R14" s="275"/>
      <c r="S14" s="275"/>
      <c r="T14" s="275"/>
      <c r="U14" s="275"/>
      <c r="V14" s="275"/>
      <c r="W14" s="275"/>
      <c r="X14" s="275"/>
    </row>
    <row r="15" spans="1:24" s="276" customFormat="1" ht="33.75" customHeight="1" x14ac:dyDescent="0.4">
      <c r="A15" s="277" t="s">
        <v>63</v>
      </c>
      <c r="B15" s="15">
        <v>19473.395</v>
      </c>
      <c r="C15" s="15">
        <v>5602</v>
      </c>
      <c r="D15" s="138">
        <v>4821.75027862968</v>
      </c>
      <c r="E15" s="15">
        <v>18499.997659926979</v>
      </c>
      <c r="F15" s="15">
        <v>19430.540650820807</v>
      </c>
      <c r="G15" s="145">
        <f>+'[1]JUNIO_2024 Vs.2025 Millar'!F16</f>
        <v>10985.997223879282</v>
      </c>
      <c r="H15" s="145">
        <v>2748.9933647712642</v>
      </c>
      <c r="I15" s="15">
        <v>4056</v>
      </c>
      <c r="J15" s="278">
        <v>16558</v>
      </c>
      <c r="K15" s="15">
        <v>17770.09</v>
      </c>
      <c r="L15" s="15">
        <v>149682.76999999999</v>
      </c>
      <c r="M15" s="139">
        <v>102543</v>
      </c>
      <c r="N15" s="152">
        <f t="shared" si="0"/>
        <v>372172.534178028</v>
      </c>
      <c r="O15" s="275"/>
      <c r="P15" s="275"/>
      <c r="Q15" s="279"/>
      <c r="R15" s="275"/>
      <c r="S15" s="275"/>
      <c r="T15" s="275"/>
      <c r="U15" s="275"/>
      <c r="V15" s="275"/>
      <c r="W15" s="275"/>
      <c r="X15" s="275"/>
    </row>
    <row r="16" spans="1:24" s="276" customFormat="1" ht="33.75" customHeight="1" x14ac:dyDescent="0.4">
      <c r="A16" s="277" t="s">
        <v>17</v>
      </c>
      <c r="B16" s="15">
        <v>35950.380000000005</v>
      </c>
      <c r="C16" s="15">
        <v>5088</v>
      </c>
      <c r="D16" s="138">
        <v>2582.22813260983</v>
      </c>
      <c r="E16" s="15">
        <v>34092.666838556215</v>
      </c>
      <c r="F16" s="15">
        <v>57902.9</v>
      </c>
      <c r="G16" s="145">
        <f>+'[1]JUNIO_2024 Vs.2025 Millar'!F17</f>
        <v>25368.129003993068</v>
      </c>
      <c r="H16" s="145">
        <v>5275.3127610941574</v>
      </c>
      <c r="I16" s="15">
        <v>5118</v>
      </c>
      <c r="J16" s="278">
        <v>34140</v>
      </c>
      <c r="K16" s="15">
        <v>55427.51</v>
      </c>
      <c r="L16" s="15">
        <v>49172.69</v>
      </c>
      <c r="M16" s="139">
        <v>99743</v>
      </c>
      <c r="N16" s="152">
        <f t="shared" si="0"/>
        <v>409860.81673625327</v>
      </c>
      <c r="O16" s="275"/>
      <c r="P16" s="275"/>
      <c r="Q16" s="279"/>
      <c r="R16" s="275"/>
      <c r="S16" s="275"/>
      <c r="T16" s="275"/>
      <c r="U16" s="275"/>
      <c r="V16" s="275"/>
      <c r="W16" s="275"/>
      <c r="X16" s="275"/>
    </row>
    <row r="17" spans="1:24" s="276" customFormat="1" ht="33.75" customHeight="1" x14ac:dyDescent="0.4">
      <c r="A17" s="277" t="s">
        <v>18</v>
      </c>
      <c r="B17" s="15">
        <v>6381.4050000000007</v>
      </c>
      <c r="C17" s="15">
        <v>411</v>
      </c>
      <c r="D17" s="139">
        <v>342.75436588794145</v>
      </c>
      <c r="E17" s="15">
        <v>849.99603410800944</v>
      </c>
      <c r="F17" s="15">
        <v>595.20000000000005</v>
      </c>
      <c r="G17" s="145">
        <f>+'[1]JUNIO_2024 Vs.2025 Millar'!F18</f>
        <v>647.17134356468705</v>
      </c>
      <c r="H17" s="145">
        <v>760.1611620391692</v>
      </c>
      <c r="I17" s="15">
        <v>397</v>
      </c>
      <c r="J17" s="278">
        <v>2748</v>
      </c>
      <c r="K17" s="15">
        <v>784.91</v>
      </c>
      <c r="L17" s="15">
        <v>587.1</v>
      </c>
      <c r="M17" s="139">
        <v>638</v>
      </c>
      <c r="N17" s="152">
        <f t="shared" si="0"/>
        <v>15142.697905599807</v>
      </c>
      <c r="O17" s="275"/>
      <c r="P17" s="275"/>
      <c r="Q17" s="279"/>
      <c r="R17" s="275"/>
      <c r="S17" s="275"/>
      <c r="T17" s="275"/>
      <c r="U17" s="275"/>
      <c r="V17" s="275"/>
      <c r="W17" s="275"/>
      <c r="X17" s="275"/>
    </row>
    <row r="18" spans="1:24" s="276" customFormat="1" ht="33.75" customHeight="1" x14ac:dyDescent="0.4">
      <c r="A18" s="277" t="s">
        <v>64</v>
      </c>
      <c r="B18" s="15">
        <v>7342.2400000000007</v>
      </c>
      <c r="C18" s="15">
        <v>9435</v>
      </c>
      <c r="D18" s="138">
        <v>8489.4261694992692</v>
      </c>
      <c r="E18" s="15">
        <v>41140.289704608222</v>
      </c>
      <c r="F18" s="15">
        <v>61232.137250116597</v>
      </c>
      <c r="G18" s="145">
        <f>+'[1]JUNIO_2024 Vs.2025 Millar'!F19</f>
        <v>48372.955946060683</v>
      </c>
      <c r="H18" s="145">
        <v>22570.549116797189</v>
      </c>
      <c r="I18" s="15">
        <v>18940</v>
      </c>
      <c r="J18" s="278">
        <v>9112</v>
      </c>
      <c r="K18" s="15">
        <v>5810.27</v>
      </c>
      <c r="L18" s="15">
        <v>11018</v>
      </c>
      <c r="M18" s="139">
        <v>6323</v>
      </c>
      <c r="N18" s="152">
        <f t="shared" si="0"/>
        <v>249785.86818708194</v>
      </c>
      <c r="O18" s="275"/>
      <c r="P18" s="275"/>
      <c r="Q18" s="279"/>
      <c r="R18" s="275"/>
      <c r="S18" s="275"/>
      <c r="T18" s="275"/>
      <c r="U18" s="275"/>
      <c r="V18" s="275"/>
      <c r="W18" s="275"/>
      <c r="X18" s="275"/>
    </row>
    <row r="19" spans="1:24" s="276" customFormat="1" ht="33.75" customHeight="1" x14ac:dyDescent="0.4">
      <c r="A19" s="277" t="s">
        <v>74</v>
      </c>
      <c r="B19" s="15">
        <v>343.35</v>
      </c>
      <c r="C19" s="15">
        <v>182</v>
      </c>
      <c r="D19" s="138">
        <v>268.95339138577651</v>
      </c>
      <c r="E19" s="15">
        <v>159.5</v>
      </c>
      <c r="F19" s="15">
        <v>98.671756680063993</v>
      </c>
      <c r="G19" s="145">
        <f>+'[1]JUNIO_2024 Vs.2025 Millar'!F20</f>
        <v>92.574999999999989</v>
      </c>
      <c r="H19" s="145">
        <v>272.10304234579962</v>
      </c>
      <c r="I19" s="15">
        <v>73</v>
      </c>
      <c r="J19" s="278">
        <v>240</v>
      </c>
      <c r="K19" s="15">
        <v>334.41</v>
      </c>
      <c r="L19" s="15">
        <v>286.25</v>
      </c>
      <c r="M19" s="139">
        <v>223</v>
      </c>
      <c r="N19" s="152">
        <f t="shared" si="0"/>
        <v>2573.8131904116403</v>
      </c>
      <c r="O19" s="275"/>
      <c r="P19" s="275"/>
      <c r="Q19" s="279"/>
      <c r="R19" s="275"/>
      <c r="S19" s="275"/>
      <c r="T19" s="275"/>
      <c r="U19" s="275"/>
      <c r="V19" s="275"/>
      <c r="W19" s="275"/>
      <c r="X19" s="275"/>
    </row>
    <row r="20" spans="1:24" s="276" customFormat="1" ht="33.75" customHeight="1" x14ac:dyDescent="0.4">
      <c r="A20" s="277" t="s">
        <v>19</v>
      </c>
      <c r="B20" s="15">
        <v>15039.275000000001</v>
      </c>
      <c r="C20" s="15">
        <v>13774</v>
      </c>
      <c r="D20" s="138">
        <v>10340</v>
      </c>
      <c r="E20" s="15">
        <v>11730.95</v>
      </c>
      <c r="F20" s="15">
        <v>11506.74589054456</v>
      </c>
      <c r="G20" s="145">
        <f>+'[1]JUNIO_2024 Vs.2025 Millar'!F21</f>
        <v>11934</v>
      </c>
      <c r="H20" s="145">
        <v>14414.23037186757</v>
      </c>
      <c r="I20" s="15">
        <v>13019</v>
      </c>
      <c r="J20" s="278">
        <v>16569.07</v>
      </c>
      <c r="K20" s="15">
        <v>18847.86</v>
      </c>
      <c r="L20" s="15">
        <v>18379</v>
      </c>
      <c r="M20" s="139">
        <v>14204</v>
      </c>
      <c r="N20" s="152">
        <f t="shared" si="0"/>
        <v>169758.13126241212</v>
      </c>
      <c r="O20" s="275"/>
      <c r="P20" s="275"/>
      <c r="Q20" s="279"/>
      <c r="R20" s="275"/>
      <c r="S20" s="275"/>
      <c r="T20" s="275"/>
      <c r="U20" s="275"/>
      <c r="V20" s="275"/>
      <c r="W20" s="275"/>
      <c r="X20" s="275"/>
    </row>
    <row r="21" spans="1:24" s="276" customFormat="1" ht="33.75" customHeight="1" x14ac:dyDescent="0.4">
      <c r="A21" s="277" t="s">
        <v>20</v>
      </c>
      <c r="B21" s="15">
        <v>6562.3450000000003</v>
      </c>
      <c r="C21" s="15">
        <v>8947</v>
      </c>
      <c r="D21" s="138">
        <v>8746.3993367740895</v>
      </c>
      <c r="E21" s="15">
        <v>5557.5466993595583</v>
      </c>
      <c r="F21" s="15">
        <v>10176.867627157219</v>
      </c>
      <c r="G21" s="145">
        <f>+'[1]JUNIO_2024 Vs.2025 Millar'!F22</f>
        <v>7751.6992331963593</v>
      </c>
      <c r="H21" s="145">
        <v>5776.2434443343718</v>
      </c>
      <c r="I21" s="15">
        <v>4973</v>
      </c>
      <c r="J21" s="278">
        <v>4429</v>
      </c>
      <c r="K21" s="15">
        <v>4618</v>
      </c>
      <c r="L21" s="15">
        <v>3793.92</v>
      </c>
      <c r="M21" s="139">
        <v>6268</v>
      </c>
      <c r="N21" s="152">
        <f t="shared" si="0"/>
        <v>77600.021340821593</v>
      </c>
      <c r="O21" s="275"/>
      <c r="P21" s="275"/>
      <c r="Q21" s="279"/>
      <c r="R21" s="275"/>
      <c r="S21" s="275"/>
      <c r="T21" s="275"/>
      <c r="U21" s="275"/>
      <c r="V21" s="275"/>
      <c r="W21" s="275"/>
      <c r="X21" s="275"/>
    </row>
    <row r="22" spans="1:24" s="276" customFormat="1" ht="33.75" customHeight="1" x14ac:dyDescent="0.4">
      <c r="A22" s="277" t="s">
        <v>21</v>
      </c>
      <c r="B22" s="15">
        <v>5676.1750000000002</v>
      </c>
      <c r="C22" s="15">
        <v>4977</v>
      </c>
      <c r="D22" s="138">
        <v>4947.9640187131818</v>
      </c>
      <c r="E22" s="15">
        <v>3976.2561706667857</v>
      </c>
      <c r="F22" s="15">
        <v>8329.9067932214166</v>
      </c>
      <c r="G22" s="145">
        <f>+'[1]JUNIO_2024 Vs.2025 Millar'!F23</f>
        <v>6810.7539853408971</v>
      </c>
      <c r="H22" s="145">
        <v>3865.8331288622189</v>
      </c>
      <c r="I22" s="15">
        <v>4303</v>
      </c>
      <c r="J22" s="278">
        <v>3567</v>
      </c>
      <c r="K22" s="15">
        <v>5748.73</v>
      </c>
      <c r="L22" s="15">
        <v>5248.26</v>
      </c>
      <c r="M22" s="139">
        <v>4481</v>
      </c>
      <c r="N22" s="152">
        <f t="shared" si="0"/>
        <v>61931.8790968045</v>
      </c>
      <c r="O22" s="275"/>
      <c r="P22" s="275"/>
      <c r="Q22" s="279"/>
      <c r="R22" s="275"/>
      <c r="S22" s="275"/>
      <c r="T22" s="275"/>
      <c r="U22" s="275"/>
      <c r="V22" s="275"/>
      <c r="W22" s="275"/>
      <c r="X22" s="275"/>
    </row>
    <row r="23" spans="1:24" s="276" customFormat="1" ht="33.75" customHeight="1" x14ac:dyDescent="0.4">
      <c r="A23" s="277" t="s">
        <v>49</v>
      </c>
      <c r="B23" s="15">
        <v>6551.9900000000007</v>
      </c>
      <c r="C23" s="15">
        <v>8787</v>
      </c>
      <c r="D23" s="138">
        <v>6870.0114586916498</v>
      </c>
      <c r="E23" s="15">
        <v>8051.4500000000007</v>
      </c>
      <c r="F23" s="15">
        <v>8790.6063232756187</v>
      </c>
      <c r="G23" s="145">
        <f>+'[1]JUNIO_2024 Vs.2025 Millar'!F24</f>
        <v>11370.853335290938</v>
      </c>
      <c r="H23" s="145">
        <v>9173.9081068040432</v>
      </c>
      <c r="I23" s="15">
        <v>9353</v>
      </c>
      <c r="J23" s="278">
        <v>5751</v>
      </c>
      <c r="K23" s="15">
        <v>13219.4</v>
      </c>
      <c r="L23" s="15">
        <v>8592.98</v>
      </c>
      <c r="M23" s="139">
        <v>5776</v>
      </c>
      <c r="N23" s="152">
        <f t="shared" si="0"/>
        <v>102288.19922406223</v>
      </c>
      <c r="O23" s="275"/>
      <c r="P23" s="275"/>
      <c r="Q23" s="279"/>
      <c r="R23" s="275"/>
      <c r="S23" s="275"/>
      <c r="T23" s="275"/>
      <c r="U23" s="275"/>
      <c r="V23" s="275"/>
      <c r="W23" s="275"/>
      <c r="X23" s="275"/>
    </row>
    <row r="24" spans="1:24" s="276" customFormat="1" ht="33.75" customHeight="1" x14ac:dyDescent="0.4">
      <c r="A24" s="277" t="s">
        <v>22</v>
      </c>
      <c r="B24" s="15">
        <v>22638.210000000003</v>
      </c>
      <c r="C24" s="15">
        <v>25693</v>
      </c>
      <c r="D24" s="138">
        <v>25317.483539528916</v>
      </c>
      <c r="E24" s="15">
        <v>30983.15</v>
      </c>
      <c r="F24" s="15">
        <v>32556.15</v>
      </c>
      <c r="G24" s="145">
        <f>+'[1]JUNIO_2024 Vs.2025 Millar'!F25</f>
        <v>42392.188931189419</v>
      </c>
      <c r="H24" s="145">
        <v>30273.292853713621</v>
      </c>
      <c r="I24" s="15">
        <v>33629</v>
      </c>
      <c r="J24" s="278">
        <v>38527.42</v>
      </c>
      <c r="K24" s="15">
        <v>28657.84</v>
      </c>
      <c r="L24" s="15">
        <v>31589.759999999998</v>
      </c>
      <c r="M24" s="139">
        <v>26411</v>
      </c>
      <c r="N24" s="152">
        <f t="shared" si="0"/>
        <v>368668.49532443198</v>
      </c>
      <c r="O24" s="275"/>
      <c r="P24" s="275"/>
      <c r="Q24" s="279"/>
      <c r="R24" s="275"/>
      <c r="S24" s="275"/>
      <c r="T24" s="275"/>
      <c r="U24" s="275"/>
      <c r="V24" s="275"/>
      <c r="W24" s="275"/>
      <c r="X24" s="275"/>
    </row>
    <row r="25" spans="1:24" s="276" customFormat="1" ht="33.75" customHeight="1" x14ac:dyDescent="0.4">
      <c r="A25" s="277" t="s">
        <v>75</v>
      </c>
      <c r="B25" s="15">
        <v>531</v>
      </c>
      <c r="C25" s="15">
        <v>498</v>
      </c>
      <c r="D25" s="138">
        <v>1117.28970897729</v>
      </c>
      <c r="E25" s="15">
        <v>399.00231920214151</v>
      </c>
      <c r="F25" s="15">
        <v>771.1</v>
      </c>
      <c r="G25" s="145">
        <f>+'[1]JUNIO_2024 Vs.2025 Millar'!F26</f>
        <v>598.90331913616501</v>
      </c>
      <c r="H25" s="145">
        <v>590.11952612835466</v>
      </c>
      <c r="I25" s="15">
        <v>1926</v>
      </c>
      <c r="J25" s="278">
        <v>391</v>
      </c>
      <c r="K25" s="15">
        <v>1700.63</v>
      </c>
      <c r="L25" s="15">
        <v>344.74</v>
      </c>
      <c r="M25" s="139">
        <v>500</v>
      </c>
      <c r="N25" s="152">
        <f t="shared" si="0"/>
        <v>9367.7848734439522</v>
      </c>
      <c r="O25" s="275"/>
      <c r="P25" s="275"/>
      <c r="Q25" s="279"/>
      <c r="R25" s="275"/>
      <c r="S25" s="275"/>
      <c r="T25" s="275"/>
      <c r="U25" s="275"/>
      <c r="V25" s="275"/>
      <c r="W25" s="275"/>
      <c r="X25" s="275"/>
    </row>
    <row r="26" spans="1:24" s="276" customFormat="1" ht="33.75" customHeight="1" x14ac:dyDescent="0.4">
      <c r="A26" s="277" t="s">
        <v>50</v>
      </c>
      <c r="B26" s="15">
        <v>5248.8950000000004</v>
      </c>
      <c r="C26" s="15">
        <v>6550</v>
      </c>
      <c r="D26" s="138">
        <v>6837.6294293808596</v>
      </c>
      <c r="E26" s="15">
        <v>8897.35</v>
      </c>
      <c r="F26" s="15">
        <v>5866.3197398348075</v>
      </c>
      <c r="G26" s="145">
        <f>+'[1]JUNIO_2024 Vs.2025 Millar'!F27</f>
        <v>5662.58064371398</v>
      </c>
      <c r="H26" s="145">
        <v>8153.2931838792756</v>
      </c>
      <c r="I26" s="15">
        <v>4233</v>
      </c>
      <c r="J26" s="278">
        <v>4205</v>
      </c>
      <c r="K26" s="15">
        <v>5659.93</v>
      </c>
      <c r="L26" s="15">
        <v>13061.43</v>
      </c>
      <c r="M26" s="139">
        <v>8017</v>
      </c>
      <c r="N26" s="152">
        <f t="shared" si="0"/>
        <v>82392.427996808925</v>
      </c>
      <c r="O26" s="275"/>
      <c r="P26" s="275"/>
      <c r="Q26" s="279"/>
      <c r="R26" s="275"/>
      <c r="S26" s="275"/>
      <c r="T26" s="275"/>
      <c r="U26" s="275"/>
      <c r="V26" s="275"/>
      <c r="W26" s="275"/>
      <c r="X26" s="275"/>
    </row>
    <row r="27" spans="1:24" s="275" customFormat="1" ht="33.75" customHeight="1" x14ac:dyDescent="0.4">
      <c r="A27" s="280" t="s">
        <v>23</v>
      </c>
      <c r="B27" s="144">
        <v>1020.2654867256638</v>
      </c>
      <c r="C27" s="144">
        <v>31.215852250865719</v>
      </c>
      <c r="D27" s="288">
        <v>52.574066948826477</v>
      </c>
      <c r="E27" s="144">
        <v>0</v>
      </c>
      <c r="F27" s="144">
        <v>0</v>
      </c>
      <c r="G27" s="145">
        <v>41.073489803770684</v>
      </c>
      <c r="H27" s="145">
        <v>0</v>
      </c>
      <c r="I27" s="144">
        <v>65.717583686033095</v>
      </c>
      <c r="J27" s="278">
        <v>0</v>
      </c>
      <c r="K27" s="144">
        <v>0</v>
      </c>
      <c r="L27" s="144">
        <v>1718.5148133897653</v>
      </c>
      <c r="M27" s="139">
        <v>1340.6387071950751</v>
      </c>
      <c r="N27" s="152">
        <f t="shared" si="0"/>
        <v>4270</v>
      </c>
      <c r="Q27" s="279"/>
    </row>
    <row r="28" spans="1:24" s="276" customFormat="1" ht="33.75" customHeight="1" x14ac:dyDescent="0.4">
      <c r="A28" s="277" t="s">
        <v>24</v>
      </c>
      <c r="B28" s="15">
        <v>8766</v>
      </c>
      <c r="C28" s="15">
        <v>8149</v>
      </c>
      <c r="D28" s="138">
        <v>7490.5207499999997</v>
      </c>
      <c r="E28" s="15">
        <v>6163.3</v>
      </c>
      <c r="F28" s="15">
        <v>12475.237781459558</v>
      </c>
      <c r="G28" s="145">
        <f>+'[1]JUNIO_2024 Vs.2025 Millar'!F29</f>
        <v>18039.474999999999</v>
      </c>
      <c r="H28" s="145">
        <v>8208.6604259982341</v>
      </c>
      <c r="I28" s="15">
        <v>10175</v>
      </c>
      <c r="J28" s="278">
        <v>7623.81</v>
      </c>
      <c r="K28" s="15">
        <v>7706.77</v>
      </c>
      <c r="L28" s="15">
        <v>7271.42</v>
      </c>
      <c r="M28" s="139">
        <v>9668</v>
      </c>
      <c r="N28" s="152">
        <f t="shared" si="0"/>
        <v>111737.19395745778</v>
      </c>
      <c r="O28" s="275"/>
      <c r="P28" s="275"/>
      <c r="Q28" s="279"/>
      <c r="R28" s="275"/>
      <c r="S28" s="275"/>
      <c r="T28" s="275"/>
      <c r="U28" s="275"/>
      <c r="V28" s="275"/>
      <c r="W28" s="275"/>
      <c r="X28" s="275"/>
    </row>
    <row r="29" spans="1:24" s="276" customFormat="1" ht="33.75" customHeight="1" x14ac:dyDescent="0.4">
      <c r="A29" s="277" t="s">
        <v>25</v>
      </c>
      <c r="B29" s="15">
        <v>8483.4700000000012</v>
      </c>
      <c r="C29" s="15">
        <v>2889</v>
      </c>
      <c r="D29" s="138">
        <v>3080.5689554679998</v>
      </c>
      <c r="E29" s="15">
        <v>1744.5156410327522</v>
      </c>
      <c r="F29" s="15">
        <v>1893.6200738298667</v>
      </c>
      <c r="G29" s="145">
        <f>+'[1]JUNIO_2024 Vs.2025 Millar'!F30</f>
        <v>8916.3310750101045</v>
      </c>
      <c r="H29" s="145">
        <v>1209.427139482063</v>
      </c>
      <c r="I29" s="15">
        <v>1428</v>
      </c>
      <c r="J29" s="278">
        <v>1890.96</v>
      </c>
      <c r="K29" s="15">
        <v>2170.41</v>
      </c>
      <c r="L29" s="15">
        <v>2342.06</v>
      </c>
      <c r="M29" s="139">
        <v>4113</v>
      </c>
      <c r="N29" s="152">
        <f t="shared" si="0"/>
        <v>40161.362884822782</v>
      </c>
      <c r="O29" s="275"/>
      <c r="P29" s="275"/>
      <c r="Q29" s="279"/>
      <c r="R29" s="275"/>
      <c r="S29" s="275"/>
      <c r="T29" s="275"/>
      <c r="U29" s="275"/>
      <c r="V29" s="275"/>
      <c r="W29" s="275"/>
      <c r="X29" s="275"/>
    </row>
    <row r="30" spans="1:24" s="276" customFormat="1" ht="33.75" customHeight="1" x14ac:dyDescent="0.4">
      <c r="A30" s="277" t="s">
        <v>26</v>
      </c>
      <c r="B30" s="15">
        <v>6982.5400000000009</v>
      </c>
      <c r="C30" s="15">
        <v>6437</v>
      </c>
      <c r="D30" s="138">
        <v>2960.3268800386099</v>
      </c>
      <c r="E30" s="15">
        <v>6307.840373016199</v>
      </c>
      <c r="F30" s="15">
        <v>9680.9437986086486</v>
      </c>
      <c r="G30" s="145">
        <f>+'[1]JUNIO_2024 Vs.2025 Millar'!F31</f>
        <v>4374.3167913786419</v>
      </c>
      <c r="H30" s="145">
        <v>4898.9379353971317</v>
      </c>
      <c r="I30" s="15">
        <v>2411</v>
      </c>
      <c r="J30" s="278">
        <v>3888.91</v>
      </c>
      <c r="K30" s="15">
        <v>6640.55</v>
      </c>
      <c r="L30" s="15">
        <v>12342.85</v>
      </c>
      <c r="M30" s="139">
        <v>16064</v>
      </c>
      <c r="N30" s="152">
        <f t="shared" si="0"/>
        <v>82989.215778439248</v>
      </c>
      <c r="O30" s="275"/>
      <c r="P30" s="275"/>
      <c r="Q30" s="279"/>
      <c r="R30" s="275"/>
      <c r="S30" s="275"/>
      <c r="T30" s="275"/>
      <c r="U30" s="275"/>
      <c r="V30" s="275"/>
      <c r="W30" s="275"/>
      <c r="X30" s="275"/>
    </row>
    <row r="31" spans="1:24" s="276" customFormat="1" ht="33.75" customHeight="1" x14ac:dyDescent="0.4">
      <c r="A31" s="277" t="s">
        <v>27</v>
      </c>
      <c r="B31" s="15">
        <v>901.43000000000006</v>
      </c>
      <c r="C31" s="15">
        <v>694</v>
      </c>
      <c r="D31" s="138">
        <v>990.220744019167</v>
      </c>
      <c r="E31" s="15">
        <v>1048.8500000000001</v>
      </c>
      <c r="F31" s="15">
        <v>428.79937627649747</v>
      </c>
      <c r="G31" s="145">
        <f>+'[1]JUNIO_2024 Vs.2025 Millar'!F32</f>
        <v>667.21570798054233</v>
      </c>
      <c r="H31" s="145">
        <v>585.53856695019897</v>
      </c>
      <c r="I31" s="15">
        <v>371</v>
      </c>
      <c r="J31" s="278">
        <v>680</v>
      </c>
      <c r="K31" s="15">
        <v>484</v>
      </c>
      <c r="L31" s="15">
        <v>1135</v>
      </c>
      <c r="M31" s="139">
        <v>1324</v>
      </c>
      <c r="N31" s="152">
        <f t="shared" si="0"/>
        <v>9310.0543952264052</v>
      </c>
      <c r="O31" s="275"/>
      <c r="P31" s="275"/>
      <c r="Q31" s="279"/>
      <c r="R31" s="275"/>
      <c r="S31" s="275"/>
      <c r="T31" s="275"/>
      <c r="U31" s="275"/>
      <c r="V31" s="275"/>
      <c r="W31" s="275"/>
      <c r="X31" s="275"/>
    </row>
    <row r="32" spans="1:24" s="276" customFormat="1" ht="33.75" customHeight="1" x14ac:dyDescent="0.4">
      <c r="A32" s="277" t="s">
        <v>28</v>
      </c>
      <c r="B32" s="15">
        <v>1995.7900000000002</v>
      </c>
      <c r="C32" s="15">
        <v>1006</v>
      </c>
      <c r="D32" s="138">
        <v>1575.0297311997001</v>
      </c>
      <c r="E32" s="15">
        <v>1405.6268381324949</v>
      </c>
      <c r="F32" s="15">
        <v>3068.2372582770645</v>
      </c>
      <c r="G32" s="145">
        <f>+'[1]JUNIO_2024 Vs.2025 Millar'!F33</f>
        <v>1813.8867576195182</v>
      </c>
      <c r="H32" s="145">
        <v>2749.1303324518831</v>
      </c>
      <c r="I32" s="15">
        <v>1258</v>
      </c>
      <c r="J32" s="278">
        <v>1835.23</v>
      </c>
      <c r="K32" s="15">
        <v>2219.96</v>
      </c>
      <c r="L32" s="15">
        <v>880.57</v>
      </c>
      <c r="M32" s="139">
        <v>1877</v>
      </c>
      <c r="N32" s="152">
        <f t="shared" si="0"/>
        <v>21684.460917680659</v>
      </c>
      <c r="O32" s="275"/>
      <c r="P32" s="275"/>
      <c r="Q32" s="279"/>
      <c r="R32" s="275"/>
      <c r="S32" s="275"/>
      <c r="T32" s="275"/>
      <c r="U32" s="275"/>
      <c r="V32" s="275"/>
      <c r="W32" s="275"/>
      <c r="X32" s="275"/>
    </row>
    <row r="33" spans="1:24" s="276" customFormat="1" ht="33.75" customHeight="1" x14ac:dyDescent="0.4">
      <c r="A33" s="277" t="s">
        <v>29</v>
      </c>
      <c r="B33" s="15">
        <v>844.75000000000011</v>
      </c>
      <c r="C33" s="15">
        <v>1032</v>
      </c>
      <c r="D33" s="138">
        <v>902</v>
      </c>
      <c r="E33" s="15">
        <v>884.40000000000009</v>
      </c>
      <c r="F33" s="15">
        <v>1055.2549069258841</v>
      </c>
      <c r="G33" s="145">
        <f>+'[1]JUNIO_2024 Vs.2025 Millar'!F34</f>
        <v>1184</v>
      </c>
      <c r="H33" s="145">
        <v>808.81968555649212</v>
      </c>
      <c r="I33" s="15">
        <v>2100</v>
      </c>
      <c r="J33" s="278">
        <v>1463.26</v>
      </c>
      <c r="K33" s="15">
        <v>1712.04</v>
      </c>
      <c r="L33" s="15">
        <v>1489.66</v>
      </c>
      <c r="M33" s="139">
        <v>12211</v>
      </c>
      <c r="N33" s="152">
        <f t="shared" si="0"/>
        <v>25687.184592482376</v>
      </c>
      <c r="O33" s="275"/>
      <c r="P33" s="275"/>
      <c r="Q33" s="279"/>
      <c r="R33" s="275"/>
      <c r="S33" s="275"/>
      <c r="T33" s="275"/>
      <c r="U33" s="275"/>
      <c r="V33" s="275"/>
      <c r="W33" s="275"/>
      <c r="X33" s="275"/>
    </row>
    <row r="34" spans="1:24" s="276" customFormat="1" ht="33.75" customHeight="1" x14ac:dyDescent="0.4">
      <c r="A34" s="277" t="s">
        <v>30</v>
      </c>
      <c r="B34" s="15">
        <v>116.08500000000001</v>
      </c>
      <c r="C34" s="15">
        <v>980</v>
      </c>
      <c r="D34" s="138">
        <v>690.682591232449</v>
      </c>
      <c r="E34" s="15">
        <v>150.806471181901</v>
      </c>
      <c r="F34" s="15">
        <v>217.64913451510736</v>
      </c>
      <c r="G34" s="145">
        <f>+'[1]JUNIO_2024 Vs.2025 Millar'!F35</f>
        <v>328.8358918258802</v>
      </c>
      <c r="H34" s="145">
        <v>691.95320444151537</v>
      </c>
      <c r="I34" s="15">
        <v>294</v>
      </c>
      <c r="J34" s="278">
        <v>1265.67</v>
      </c>
      <c r="K34" s="15">
        <v>1179</v>
      </c>
      <c r="L34" s="15">
        <v>1299.1500000000001</v>
      </c>
      <c r="M34" s="139">
        <v>910</v>
      </c>
      <c r="N34" s="152">
        <f t="shared" si="0"/>
        <v>8123.8322931968523</v>
      </c>
      <c r="O34" s="275"/>
      <c r="P34" s="275"/>
      <c r="Q34" s="279"/>
      <c r="R34" s="275"/>
      <c r="S34" s="275"/>
      <c r="T34" s="275"/>
      <c r="U34" s="275"/>
      <c r="V34" s="275"/>
      <c r="W34" s="275"/>
      <c r="X34" s="275"/>
    </row>
    <row r="35" spans="1:24" s="276" customFormat="1" ht="33.75" customHeight="1" x14ac:dyDescent="0.4">
      <c r="A35" s="277" t="s">
        <v>31</v>
      </c>
      <c r="B35" s="15">
        <v>2283.5500000000002</v>
      </c>
      <c r="C35" s="15">
        <v>198</v>
      </c>
      <c r="D35" s="138">
        <v>1020.3785</v>
      </c>
      <c r="E35" s="15">
        <v>932.32563420614269</v>
      </c>
      <c r="F35" s="15">
        <v>543.19153315186486</v>
      </c>
      <c r="G35" s="145">
        <f>+'[1]JUNIO_2024 Vs.2025 Millar'!F36</f>
        <v>866.4855616905013</v>
      </c>
      <c r="H35" s="145">
        <v>1829.1069713243589</v>
      </c>
      <c r="I35" s="15">
        <v>1060</v>
      </c>
      <c r="J35" s="278">
        <v>748.97</v>
      </c>
      <c r="K35" s="15">
        <v>533.12</v>
      </c>
      <c r="L35" s="15">
        <v>2524.5300000000002</v>
      </c>
      <c r="M35" s="139">
        <v>11460</v>
      </c>
      <c r="N35" s="152">
        <f t="shared" si="0"/>
        <v>23999.658200372869</v>
      </c>
      <c r="O35" s="275"/>
      <c r="P35" s="275"/>
      <c r="Q35" s="279"/>
      <c r="R35" s="275"/>
      <c r="S35" s="275"/>
      <c r="T35" s="275"/>
      <c r="U35" s="275"/>
      <c r="V35" s="275"/>
      <c r="W35" s="275"/>
      <c r="X35" s="275"/>
    </row>
    <row r="36" spans="1:24" s="275" customFormat="1" ht="33.75" customHeight="1" x14ac:dyDescent="0.4">
      <c r="A36" s="280" t="s">
        <v>76</v>
      </c>
      <c r="B36" s="144">
        <v>4640</v>
      </c>
      <c r="C36" s="144">
        <v>2900</v>
      </c>
      <c r="D36" s="138">
        <v>8700</v>
      </c>
      <c r="E36" s="144">
        <v>6960</v>
      </c>
      <c r="F36" s="144">
        <v>3190</v>
      </c>
      <c r="G36" s="145">
        <v>4756</v>
      </c>
      <c r="H36" s="145">
        <v>3596</v>
      </c>
      <c r="I36" s="144">
        <v>3538</v>
      </c>
      <c r="J36" s="278">
        <v>2784</v>
      </c>
      <c r="K36" s="144">
        <v>3654</v>
      </c>
      <c r="L36" s="144">
        <v>6438</v>
      </c>
      <c r="M36" s="139">
        <v>6844</v>
      </c>
      <c r="N36" s="152">
        <f t="shared" si="0"/>
        <v>58000</v>
      </c>
      <c r="Q36" s="279"/>
    </row>
    <row r="37" spans="1:24" s="276" customFormat="1" ht="33.75" customHeight="1" x14ac:dyDescent="0.4">
      <c r="A37" s="277" t="s">
        <v>32</v>
      </c>
      <c r="B37" s="15">
        <v>1595.13</v>
      </c>
      <c r="C37" s="15">
        <v>1841</v>
      </c>
      <c r="D37" s="138">
        <v>1698.34564898381</v>
      </c>
      <c r="E37" s="15">
        <v>1467.4</v>
      </c>
      <c r="F37" s="15">
        <v>1863.5674862687358</v>
      </c>
      <c r="G37" s="145">
        <f>+'[1]JUNIO_2024 Vs.2025 Millar'!F38</f>
        <v>1747</v>
      </c>
      <c r="H37" s="145">
        <v>2564.6740037250029</v>
      </c>
      <c r="I37" s="15">
        <v>3127</v>
      </c>
      <c r="J37" s="278">
        <v>2104</v>
      </c>
      <c r="K37" s="15">
        <v>2012.58</v>
      </c>
      <c r="L37" s="15">
        <v>4184.1099999999997</v>
      </c>
      <c r="M37" s="139">
        <v>3255</v>
      </c>
      <c r="N37" s="152">
        <f t="shared" si="0"/>
        <v>27459.80713897755</v>
      </c>
      <c r="O37" s="275"/>
      <c r="P37" s="275"/>
      <c r="Q37" s="279"/>
      <c r="R37" s="275"/>
      <c r="S37" s="275"/>
      <c r="T37" s="275"/>
      <c r="U37" s="275"/>
      <c r="V37" s="275"/>
      <c r="W37" s="275"/>
      <c r="X37" s="275"/>
    </row>
    <row r="38" spans="1:24" s="276" customFormat="1" ht="33.75" customHeight="1" x14ac:dyDescent="0.4">
      <c r="A38" s="277" t="s">
        <v>33</v>
      </c>
      <c r="B38" s="15">
        <v>568.41999999999996</v>
      </c>
      <c r="C38" s="15">
        <v>565</v>
      </c>
      <c r="D38" s="138">
        <v>620</v>
      </c>
      <c r="E38" s="15">
        <v>402.6</v>
      </c>
      <c r="F38" s="15">
        <v>442.0320512820515</v>
      </c>
      <c r="G38" s="145">
        <f>+'[1]JUNIO_2024 Vs.2025 Millar'!F39</f>
        <v>512.82500000000005</v>
      </c>
      <c r="H38" s="145">
        <v>616.23069349353284</v>
      </c>
      <c r="I38" s="15">
        <v>480</v>
      </c>
      <c r="J38" s="278">
        <v>823.14</v>
      </c>
      <c r="K38" s="15">
        <v>404.72</v>
      </c>
      <c r="L38" s="15">
        <v>695.24</v>
      </c>
      <c r="M38" s="139">
        <v>1198</v>
      </c>
      <c r="N38" s="152">
        <f t="shared" si="0"/>
        <v>7328.2077447755837</v>
      </c>
      <c r="O38" s="275"/>
      <c r="P38" s="275"/>
      <c r="Q38" s="279"/>
      <c r="R38" s="275"/>
      <c r="S38" s="275"/>
      <c r="T38" s="275"/>
      <c r="U38" s="275"/>
      <c r="V38" s="275"/>
      <c r="W38" s="275"/>
      <c r="X38" s="275"/>
    </row>
    <row r="39" spans="1:24" s="276" customFormat="1" ht="33.75" customHeight="1" x14ac:dyDescent="0.4">
      <c r="A39" s="277" t="s">
        <v>51</v>
      </c>
      <c r="B39" s="15">
        <v>478.51000000000005</v>
      </c>
      <c r="C39" s="15">
        <v>168</v>
      </c>
      <c r="D39" s="138">
        <v>220</v>
      </c>
      <c r="E39" s="15">
        <v>251.35000000000002</v>
      </c>
      <c r="F39" s="15">
        <v>126</v>
      </c>
      <c r="G39" s="145">
        <f>+'[1]JUNIO_2024 Vs.2025 Millar'!F40</f>
        <v>119</v>
      </c>
      <c r="H39" s="145">
        <v>448.20217768676463</v>
      </c>
      <c r="I39" s="15">
        <v>337</v>
      </c>
      <c r="J39" s="278">
        <v>167.73</v>
      </c>
      <c r="K39" s="15">
        <v>384.53</v>
      </c>
      <c r="L39" s="15">
        <v>236.77</v>
      </c>
      <c r="M39" s="139">
        <v>348</v>
      </c>
      <c r="N39" s="152">
        <f t="shared" si="0"/>
        <v>3285.0921776867649</v>
      </c>
      <c r="O39" s="275"/>
      <c r="P39" s="275"/>
      <c r="Q39" s="279"/>
      <c r="R39" s="275"/>
      <c r="S39" s="275"/>
      <c r="T39" s="275"/>
      <c r="U39" s="275"/>
      <c r="V39" s="275"/>
      <c r="W39" s="275"/>
      <c r="X39" s="275"/>
    </row>
    <row r="40" spans="1:24" s="276" customFormat="1" ht="33.75" customHeight="1" x14ac:dyDescent="0.4">
      <c r="A40" s="277" t="s">
        <v>52</v>
      </c>
      <c r="B40" s="15">
        <v>999.53000000000009</v>
      </c>
      <c r="C40" s="15">
        <v>704</v>
      </c>
      <c r="D40" s="138">
        <v>780</v>
      </c>
      <c r="E40" s="15">
        <v>599.78475027058016</v>
      </c>
      <c r="F40" s="15">
        <v>824.35320000000024</v>
      </c>
      <c r="G40" s="145">
        <f>+'[1]JUNIO_2024 Vs.2025 Millar'!F41</f>
        <v>671</v>
      </c>
      <c r="H40" s="145">
        <v>623.30050997145713</v>
      </c>
      <c r="I40" s="15">
        <v>509</v>
      </c>
      <c r="J40" s="278">
        <v>1004</v>
      </c>
      <c r="K40" s="15">
        <v>681.26</v>
      </c>
      <c r="L40" s="15">
        <v>448.85</v>
      </c>
      <c r="M40" s="139">
        <v>592</v>
      </c>
      <c r="N40" s="152">
        <f t="shared" si="0"/>
        <v>8437.078460242039</v>
      </c>
      <c r="O40" s="275"/>
      <c r="P40" s="275"/>
      <c r="Q40" s="279"/>
      <c r="R40" s="275"/>
      <c r="S40" s="275"/>
      <c r="T40" s="275"/>
      <c r="U40" s="275"/>
      <c r="V40" s="275"/>
      <c r="W40" s="275"/>
      <c r="X40" s="275"/>
    </row>
    <row r="41" spans="1:24" s="276" customFormat="1" ht="33.75" customHeight="1" x14ac:dyDescent="0.4">
      <c r="A41" s="277" t="s">
        <v>34</v>
      </c>
      <c r="B41" s="15">
        <v>185.84500000000003</v>
      </c>
      <c r="C41" s="15">
        <v>97</v>
      </c>
      <c r="D41" s="138">
        <v>240.315</v>
      </c>
      <c r="E41" s="15">
        <v>349.86829727642379</v>
      </c>
      <c r="F41" s="15">
        <v>409.54636800000009</v>
      </c>
      <c r="G41" s="145">
        <f>+'[1]JUNIO_2024 Vs.2025 Millar'!F42</f>
        <v>288</v>
      </c>
      <c r="H41" s="145">
        <v>314.10754572458222</v>
      </c>
      <c r="I41" s="15">
        <v>145</v>
      </c>
      <c r="J41" s="278">
        <v>270</v>
      </c>
      <c r="K41" s="15">
        <v>264.04000000000002</v>
      </c>
      <c r="L41" s="15">
        <v>144.84</v>
      </c>
      <c r="M41" s="139">
        <v>167</v>
      </c>
      <c r="N41" s="152">
        <f t="shared" si="0"/>
        <v>2875.5622110010063</v>
      </c>
      <c r="O41" s="275"/>
      <c r="P41" s="275"/>
      <c r="Q41" s="279"/>
      <c r="R41" s="275"/>
      <c r="S41" s="275"/>
      <c r="T41" s="275"/>
      <c r="U41" s="275"/>
      <c r="V41" s="275"/>
      <c r="W41" s="275"/>
      <c r="X41" s="275"/>
    </row>
    <row r="42" spans="1:24" s="276" customFormat="1" ht="33.75" customHeight="1" x14ac:dyDescent="0.4">
      <c r="A42" s="277" t="s">
        <v>65</v>
      </c>
      <c r="B42" s="15">
        <v>2469.395</v>
      </c>
      <c r="C42" s="15">
        <v>1063</v>
      </c>
      <c r="D42" s="138">
        <v>987</v>
      </c>
      <c r="E42" s="15">
        <v>929.36764375382108</v>
      </c>
      <c r="F42" s="15">
        <v>1790.25728</v>
      </c>
      <c r="G42" s="145">
        <f>+'[1]JUNIO_2024 Vs.2025 Millar'!F43</f>
        <v>498.12101364226953</v>
      </c>
      <c r="H42" s="145">
        <v>654.92445085892109</v>
      </c>
      <c r="I42" s="15">
        <v>425</v>
      </c>
      <c r="J42" s="278">
        <v>425.53</v>
      </c>
      <c r="K42" s="15">
        <v>1037.97</v>
      </c>
      <c r="L42" s="15">
        <v>1744.53</v>
      </c>
      <c r="M42" s="139">
        <v>1651</v>
      </c>
      <c r="N42" s="152">
        <f t="shared" si="0"/>
        <v>13676.095388255013</v>
      </c>
      <c r="O42" s="275"/>
      <c r="P42" s="275"/>
      <c r="Q42" s="279"/>
      <c r="R42" s="275"/>
      <c r="S42" s="275"/>
      <c r="T42" s="275"/>
      <c r="U42" s="275"/>
      <c r="V42" s="275"/>
      <c r="W42" s="275"/>
      <c r="X42" s="275"/>
    </row>
    <row r="43" spans="1:24" s="276" customFormat="1" ht="33.75" customHeight="1" x14ac:dyDescent="0.4">
      <c r="A43" s="277" t="s">
        <v>35</v>
      </c>
      <c r="B43" s="15">
        <v>325.36500000000001</v>
      </c>
      <c r="C43" s="15">
        <v>361</v>
      </c>
      <c r="D43" s="138">
        <v>440.6465</v>
      </c>
      <c r="E43" s="15">
        <v>282.22868775143905</v>
      </c>
      <c r="F43" s="15">
        <v>12</v>
      </c>
      <c r="G43" s="145">
        <f>+'[1]JUNIO_2024 Vs.2025 Millar'!F44</f>
        <v>25.874999999999996</v>
      </c>
      <c r="H43" s="145">
        <v>227.40703273387089</v>
      </c>
      <c r="I43" s="15">
        <v>62</v>
      </c>
      <c r="J43" s="278">
        <v>106.28</v>
      </c>
      <c r="K43" s="15">
        <v>59.67</v>
      </c>
      <c r="L43" s="15">
        <v>58.02</v>
      </c>
      <c r="M43" s="139">
        <v>20</v>
      </c>
      <c r="N43" s="152">
        <f t="shared" si="0"/>
        <v>1980.4922204853101</v>
      </c>
      <c r="O43" s="275"/>
      <c r="P43" s="275"/>
      <c r="Q43" s="279"/>
      <c r="R43" s="275"/>
      <c r="S43" s="275"/>
      <c r="T43" s="275"/>
      <c r="U43" s="275"/>
      <c r="V43" s="275"/>
      <c r="W43" s="275"/>
      <c r="X43" s="275"/>
    </row>
    <row r="44" spans="1:24" s="276" customFormat="1" ht="33.75" customHeight="1" x14ac:dyDescent="0.4">
      <c r="A44" s="277" t="s">
        <v>36</v>
      </c>
      <c r="B44" s="119">
        <v>370.05500000000001</v>
      </c>
      <c r="C44" s="119">
        <v>341</v>
      </c>
      <c r="D44" s="147">
        <v>595.33175000000006</v>
      </c>
      <c r="E44" s="119">
        <v>168.85000000000002</v>
      </c>
      <c r="F44" s="119">
        <v>88</v>
      </c>
      <c r="G44" s="145">
        <f>+'[1]JUNIO_2024 Vs.2025 Millar'!F45</f>
        <v>371</v>
      </c>
      <c r="H44" s="145">
        <v>348.9403183088661</v>
      </c>
      <c r="I44" s="119">
        <v>223</v>
      </c>
      <c r="J44" s="278">
        <v>2354</v>
      </c>
      <c r="K44" s="119">
        <v>105</v>
      </c>
      <c r="L44" s="119">
        <v>234</v>
      </c>
      <c r="M44" s="139">
        <v>520</v>
      </c>
      <c r="N44" s="152">
        <f t="shared" si="0"/>
        <v>5719.1770683088662</v>
      </c>
      <c r="P44" s="275"/>
      <c r="Q44" s="279"/>
    </row>
    <row r="45" spans="1:24" s="276" customFormat="1" ht="33.75" customHeight="1" x14ac:dyDescent="0.4">
      <c r="A45" s="277" t="s">
        <v>77</v>
      </c>
      <c r="B45" s="15">
        <v>539.55000000000007</v>
      </c>
      <c r="C45" s="15">
        <v>326</v>
      </c>
      <c r="D45" s="138">
        <v>564.110128361134</v>
      </c>
      <c r="E45" s="15">
        <v>314.92053546050022</v>
      </c>
      <c r="F45" s="15">
        <v>186.48709872519601</v>
      </c>
      <c r="G45" s="145">
        <f>+'[1]JUNIO_2024 Vs.2025 Millar'!F46</f>
        <v>296</v>
      </c>
      <c r="H45" s="145">
        <v>453.39408367589328</v>
      </c>
      <c r="I45" s="15">
        <v>270</v>
      </c>
      <c r="J45" s="278">
        <v>211.12</v>
      </c>
      <c r="K45" s="15">
        <v>377</v>
      </c>
      <c r="L45" s="15">
        <v>699.7</v>
      </c>
      <c r="M45" s="139">
        <v>329</v>
      </c>
      <c r="N45" s="152">
        <f t="shared" si="0"/>
        <v>4567.2818462227233</v>
      </c>
      <c r="O45" s="275"/>
      <c r="P45" s="275"/>
      <c r="Q45" s="279"/>
      <c r="R45" s="275"/>
      <c r="S45" s="275"/>
      <c r="T45" s="275"/>
      <c r="U45" s="275"/>
      <c r="V45" s="275"/>
      <c r="W45" s="275"/>
      <c r="X45" s="275"/>
    </row>
    <row r="46" spans="1:24" s="276" customFormat="1" ht="33.75" customHeight="1" x14ac:dyDescent="0.4">
      <c r="A46" s="277" t="s">
        <v>78</v>
      </c>
      <c r="B46" s="15">
        <v>32.155000000000001</v>
      </c>
      <c r="C46" s="15">
        <v>473</v>
      </c>
      <c r="D46" s="138">
        <v>13</v>
      </c>
      <c r="E46" s="15">
        <v>18.700000000000003</v>
      </c>
      <c r="F46" s="15">
        <v>36</v>
      </c>
      <c r="G46" s="145">
        <f>+'[1]JUNIO_2024 Vs.2025 Millar'!F47</f>
        <v>9.1999999999999993</v>
      </c>
      <c r="H46" s="145">
        <v>0</v>
      </c>
      <c r="I46" s="15">
        <v>72</v>
      </c>
      <c r="J46" s="278">
        <v>30</v>
      </c>
      <c r="K46" s="15">
        <v>331.22</v>
      </c>
      <c r="L46" s="15">
        <v>153</v>
      </c>
      <c r="M46" s="139">
        <v>438</v>
      </c>
      <c r="N46" s="152">
        <f t="shared" si="0"/>
        <v>1606.2750000000001</v>
      </c>
      <c r="O46" s="275"/>
      <c r="P46" s="275"/>
      <c r="Q46" s="279"/>
      <c r="R46" s="275"/>
      <c r="S46" s="275"/>
      <c r="T46" s="275"/>
      <c r="U46" s="275"/>
      <c r="V46" s="275"/>
      <c r="W46" s="275"/>
      <c r="X46" s="275"/>
    </row>
    <row r="47" spans="1:24" s="276" customFormat="1" ht="33.75" customHeight="1" x14ac:dyDescent="0.4">
      <c r="A47" s="277" t="s">
        <v>79</v>
      </c>
      <c r="B47" s="15">
        <v>204.37500000000003</v>
      </c>
      <c r="C47" s="15">
        <v>16</v>
      </c>
      <c r="D47" s="138">
        <v>145</v>
      </c>
      <c r="E47" s="15">
        <v>221.10000000000002</v>
      </c>
      <c r="F47" s="15">
        <v>63.800000000000004</v>
      </c>
      <c r="G47" s="145">
        <f>+'[1]JUNIO_2024 Vs.2025 Millar'!F48</f>
        <v>141.44999999999999</v>
      </c>
      <c r="H47" s="145">
        <v>100.3999265335914</v>
      </c>
      <c r="I47" s="15">
        <v>88</v>
      </c>
      <c r="J47" s="278">
        <v>239.12</v>
      </c>
      <c r="K47" s="15">
        <v>14</v>
      </c>
      <c r="L47" s="15">
        <v>182</v>
      </c>
      <c r="M47" s="139">
        <v>188</v>
      </c>
      <c r="N47" s="152">
        <f t="shared" si="0"/>
        <v>1603.2449265335913</v>
      </c>
      <c r="O47" s="275"/>
      <c r="P47" s="275"/>
      <c r="Q47" s="279"/>
      <c r="R47" s="275"/>
      <c r="S47" s="275"/>
      <c r="T47" s="275"/>
      <c r="U47" s="275"/>
      <c r="V47" s="275"/>
      <c r="W47" s="275"/>
      <c r="X47" s="275"/>
    </row>
    <row r="48" spans="1:24" s="276" customFormat="1" ht="33.75" customHeight="1" x14ac:dyDescent="0.4">
      <c r="A48" s="277" t="s">
        <v>80</v>
      </c>
      <c r="B48" s="15">
        <v>249.06500000000003</v>
      </c>
      <c r="C48" s="15">
        <v>531</v>
      </c>
      <c r="D48" s="138">
        <v>173.74975000000001</v>
      </c>
      <c r="E48" s="15">
        <v>336.95022934223539</v>
      </c>
      <c r="F48" s="15">
        <v>88.479870884705804</v>
      </c>
      <c r="G48" s="145">
        <f>+'[1]JUNIO_2024 Vs.2025 Millar'!F49</f>
        <v>76</v>
      </c>
      <c r="H48" s="145">
        <v>304.94983048187561</v>
      </c>
      <c r="I48" s="15">
        <v>71</v>
      </c>
      <c r="J48" s="278">
        <v>404.98</v>
      </c>
      <c r="K48" s="15">
        <v>59</v>
      </c>
      <c r="L48" s="15">
        <v>58.41</v>
      </c>
      <c r="M48" s="139">
        <v>143</v>
      </c>
      <c r="N48" s="152">
        <f t="shared" si="0"/>
        <v>2496.5846807088164</v>
      </c>
      <c r="O48" s="275"/>
      <c r="P48" s="275"/>
      <c r="Q48" s="279"/>
      <c r="R48" s="275"/>
      <c r="S48" s="275"/>
      <c r="T48" s="275"/>
      <c r="U48" s="275"/>
      <c r="V48" s="275"/>
      <c r="W48" s="275"/>
      <c r="X48" s="275"/>
    </row>
    <row r="49" spans="1:24" s="276" customFormat="1" ht="33.75" customHeight="1" x14ac:dyDescent="0.4">
      <c r="A49" s="277" t="s">
        <v>81</v>
      </c>
      <c r="B49" s="15">
        <v>347.16500000000002</v>
      </c>
      <c r="C49" s="15">
        <v>293</v>
      </c>
      <c r="D49" s="138">
        <v>304</v>
      </c>
      <c r="E49" s="15">
        <v>426.71286532045656</v>
      </c>
      <c r="F49" s="15">
        <v>690.62794104746376</v>
      </c>
      <c r="G49" s="145">
        <f>+'[1]JUNIO_2024 Vs.2025 Millar'!F50</f>
        <v>519</v>
      </c>
      <c r="H49" s="145">
        <v>467.14920054453182</v>
      </c>
      <c r="I49" s="15">
        <v>428</v>
      </c>
      <c r="J49" s="278">
        <v>804</v>
      </c>
      <c r="K49" s="15">
        <v>638</v>
      </c>
      <c r="L49" s="15">
        <v>366</v>
      </c>
      <c r="M49" s="139">
        <v>534</v>
      </c>
      <c r="N49" s="152">
        <f t="shared" si="0"/>
        <v>5817.6550069124523</v>
      </c>
      <c r="O49" s="275"/>
      <c r="P49" s="275"/>
      <c r="Q49" s="279"/>
      <c r="R49" s="275"/>
      <c r="S49" s="275"/>
      <c r="T49" s="275"/>
      <c r="U49" s="275"/>
      <c r="V49" s="275"/>
      <c r="W49" s="275"/>
      <c r="X49" s="275"/>
    </row>
    <row r="50" spans="1:24" s="276" customFormat="1" ht="33.75" customHeight="1" x14ac:dyDescent="0.4">
      <c r="A50" s="277" t="s">
        <v>82</v>
      </c>
      <c r="B50" s="15">
        <v>35</v>
      </c>
      <c r="C50" s="15">
        <v>101</v>
      </c>
      <c r="D50" s="138">
        <v>65</v>
      </c>
      <c r="E50" s="15">
        <v>31.06720848497184</v>
      </c>
      <c r="F50" s="15">
        <v>55.080000000000005</v>
      </c>
      <c r="G50" s="145">
        <f>+'[1]JUNIO_2024 Vs.2025 Millar'!F51</f>
        <v>0</v>
      </c>
      <c r="H50" s="145">
        <v>28.815093006514999</v>
      </c>
      <c r="I50" s="15">
        <v>191</v>
      </c>
      <c r="J50" s="278">
        <v>119.03</v>
      </c>
      <c r="K50" s="15">
        <v>71.849999999999994</v>
      </c>
      <c r="L50" s="15">
        <v>160</v>
      </c>
      <c r="M50" s="139">
        <v>135</v>
      </c>
      <c r="N50" s="152">
        <f t="shared" si="0"/>
        <v>992.84230149148686</v>
      </c>
      <c r="O50" s="275"/>
      <c r="P50" s="275"/>
      <c r="Q50" s="279"/>
      <c r="R50" s="275"/>
      <c r="S50" s="275"/>
      <c r="T50" s="275"/>
      <c r="U50" s="275"/>
      <c r="V50" s="275"/>
      <c r="W50" s="275"/>
      <c r="X50" s="275"/>
    </row>
    <row r="51" spans="1:24" s="276" customFormat="1" ht="33.75" customHeight="1" x14ac:dyDescent="0.4">
      <c r="A51" s="277" t="s">
        <v>83</v>
      </c>
      <c r="B51" s="15">
        <v>40.875</v>
      </c>
      <c r="C51" s="15">
        <v>138</v>
      </c>
      <c r="D51" s="138">
        <v>767</v>
      </c>
      <c r="E51" s="15">
        <v>380.9581420053492</v>
      </c>
      <c r="F51" s="15">
        <v>303.28763611517047</v>
      </c>
      <c r="G51" s="145">
        <f>+'[1]JUNIO_2024 Vs.2025 Millar'!F52</f>
        <v>17</v>
      </c>
      <c r="H51" s="145">
        <v>637.12654834538807</v>
      </c>
      <c r="I51" s="15">
        <v>21</v>
      </c>
      <c r="J51" s="278">
        <v>187.26</v>
      </c>
      <c r="K51" s="15">
        <v>678.21</v>
      </c>
      <c r="L51" s="15">
        <v>51</v>
      </c>
      <c r="M51" s="139">
        <v>115</v>
      </c>
      <c r="N51" s="152">
        <f t="shared" si="0"/>
        <v>3336.7173264659077</v>
      </c>
      <c r="O51" s="275"/>
      <c r="P51" s="275"/>
      <c r="Q51" s="279"/>
      <c r="R51" s="275"/>
      <c r="S51" s="275"/>
      <c r="T51" s="275"/>
      <c r="U51" s="275"/>
      <c r="V51" s="275"/>
      <c r="W51" s="275"/>
      <c r="X51" s="275"/>
    </row>
    <row r="52" spans="1:24" s="276" customFormat="1" ht="33.75" customHeight="1" x14ac:dyDescent="0.4">
      <c r="A52" s="277" t="s">
        <v>84</v>
      </c>
      <c r="B52" s="15">
        <v>1287.2900000000002</v>
      </c>
      <c r="C52" s="15">
        <v>11</v>
      </c>
      <c r="D52" s="138">
        <v>9.7749999999999986</v>
      </c>
      <c r="E52" s="15">
        <v>5.5</v>
      </c>
      <c r="F52" s="15">
        <v>1.1000000000000001</v>
      </c>
      <c r="G52" s="145">
        <f>+'[1]JUNIO_2024 Vs.2025 Millar'!F53</f>
        <v>0</v>
      </c>
      <c r="H52" s="145">
        <v>2.130404068694554</v>
      </c>
      <c r="I52" s="15">
        <v>0</v>
      </c>
      <c r="J52" s="278">
        <v>0</v>
      </c>
      <c r="K52" s="15"/>
      <c r="L52" s="15">
        <v>0</v>
      </c>
      <c r="M52" s="139">
        <v>86</v>
      </c>
      <c r="N52" s="152">
        <f t="shared" si="0"/>
        <v>1402.7954040686948</v>
      </c>
      <c r="O52" s="275"/>
      <c r="P52" s="275"/>
      <c r="Q52" s="279"/>
      <c r="R52" s="275"/>
      <c r="S52" s="275"/>
      <c r="T52" s="275"/>
      <c r="U52" s="275"/>
      <c r="V52" s="275"/>
      <c r="W52" s="275"/>
      <c r="X52" s="275"/>
    </row>
    <row r="53" spans="1:24" s="276" customFormat="1" ht="33.75" customHeight="1" x14ac:dyDescent="0.4">
      <c r="A53" s="277" t="s">
        <v>37</v>
      </c>
      <c r="B53" s="15">
        <v>3386.57</v>
      </c>
      <c r="C53" s="15">
        <v>4253</v>
      </c>
      <c r="D53" s="138">
        <v>3472.3371868594099</v>
      </c>
      <c r="E53" s="15">
        <v>6931.6229534737859</v>
      </c>
      <c r="F53" s="15">
        <v>8710.0343134062259</v>
      </c>
      <c r="G53" s="145">
        <f>+'[1]JUNIO_2024 Vs.2025 Millar'!F54</f>
        <v>57521.123009660405</v>
      </c>
      <c r="H53" s="145">
        <v>30352.783966977298</v>
      </c>
      <c r="I53" s="15">
        <v>8372</v>
      </c>
      <c r="J53" s="278">
        <v>1486</v>
      </c>
      <c r="K53" s="15">
        <v>5392</v>
      </c>
      <c r="L53" s="15">
        <v>6585.22</v>
      </c>
      <c r="M53" s="139">
        <v>4088</v>
      </c>
      <c r="N53" s="152">
        <f t="shared" si="0"/>
        <v>140550.6914303771</v>
      </c>
      <c r="O53" s="275"/>
      <c r="P53" s="275"/>
      <c r="Q53" s="279"/>
      <c r="R53" s="275"/>
      <c r="S53" s="275"/>
      <c r="T53" s="275"/>
      <c r="U53" s="275"/>
      <c r="V53" s="275"/>
      <c r="W53" s="275"/>
      <c r="X53" s="275"/>
    </row>
    <row r="54" spans="1:24" s="276" customFormat="1" ht="33.75" customHeight="1" x14ac:dyDescent="0.4">
      <c r="A54" s="277" t="s">
        <v>38</v>
      </c>
      <c r="B54" s="15">
        <v>2222.5100000000002</v>
      </c>
      <c r="C54" s="15">
        <v>1877</v>
      </c>
      <c r="D54" s="138">
        <v>6402</v>
      </c>
      <c r="E54" s="15">
        <v>2963.9287317500193</v>
      </c>
      <c r="F54" s="15">
        <v>5018.4732986491745</v>
      </c>
      <c r="G54" s="145">
        <f>+'[1]JUNIO_2024 Vs.2025 Millar'!F55</f>
        <v>5408.8975640717072</v>
      </c>
      <c r="H54" s="145">
        <v>4002.91834381744</v>
      </c>
      <c r="I54" s="15">
        <v>3911</v>
      </c>
      <c r="J54" s="278">
        <v>3060</v>
      </c>
      <c r="K54" s="15">
        <v>3438.84</v>
      </c>
      <c r="L54" s="15">
        <v>3037</v>
      </c>
      <c r="M54" s="139">
        <v>9748</v>
      </c>
      <c r="N54" s="152">
        <f t="shared" si="0"/>
        <v>51090.567938288339</v>
      </c>
      <c r="O54" s="275"/>
      <c r="P54" s="275"/>
      <c r="Q54" s="279"/>
      <c r="R54" s="275"/>
      <c r="S54" s="275"/>
      <c r="T54" s="275"/>
      <c r="U54" s="275"/>
      <c r="V54" s="275"/>
      <c r="W54" s="275"/>
      <c r="X54" s="275"/>
    </row>
    <row r="55" spans="1:24" s="276" customFormat="1" ht="33.75" customHeight="1" x14ac:dyDescent="0.4">
      <c r="A55" s="277" t="s">
        <v>39</v>
      </c>
      <c r="B55" s="15">
        <v>2742.9850000000001</v>
      </c>
      <c r="C55" s="15">
        <v>3026</v>
      </c>
      <c r="D55" s="138">
        <v>2929.8761259292</v>
      </c>
      <c r="E55" s="15">
        <v>2347.9975550857316</v>
      </c>
      <c r="F55" s="15">
        <v>4531.9804024323776</v>
      </c>
      <c r="G55" s="145">
        <f>+'[1]JUNIO_2024 Vs.2025 Millar'!F56</f>
        <v>3342.76567689678</v>
      </c>
      <c r="H55" s="145">
        <v>11628.4811193117</v>
      </c>
      <c r="I55" s="15">
        <v>2419</v>
      </c>
      <c r="J55" s="278">
        <v>1580.6</v>
      </c>
      <c r="K55" s="15">
        <v>3655.06</v>
      </c>
      <c r="L55" s="15">
        <v>4261.1099999999997</v>
      </c>
      <c r="M55" s="139">
        <v>6167</v>
      </c>
      <c r="N55" s="152">
        <f t="shared" si="0"/>
        <v>48632.855879655785</v>
      </c>
      <c r="O55" s="275"/>
      <c r="P55" s="275"/>
      <c r="Q55" s="279"/>
      <c r="R55" s="275"/>
      <c r="S55" s="275"/>
      <c r="T55" s="275"/>
      <c r="U55" s="275"/>
      <c r="V55" s="275"/>
      <c r="W55" s="275"/>
      <c r="X55" s="275"/>
    </row>
    <row r="56" spans="1:24" s="276" customFormat="1" ht="33.75" customHeight="1" x14ac:dyDescent="0.4">
      <c r="A56" s="277" t="s">
        <v>54</v>
      </c>
      <c r="B56" s="15">
        <v>1718.93</v>
      </c>
      <c r="C56" s="15">
        <v>841</v>
      </c>
      <c r="D56" s="138">
        <v>942.0712520362971</v>
      </c>
      <c r="E56" s="15">
        <v>1084.0500000000002</v>
      </c>
      <c r="F56" s="15">
        <v>776.04938301175491</v>
      </c>
      <c r="G56" s="145">
        <f>+'[1]JUNIO_2024 Vs.2025 Millar'!F57</f>
        <v>1084.0552211876486</v>
      </c>
      <c r="H56" s="145">
        <v>85403.705352825316</v>
      </c>
      <c r="I56" s="15">
        <v>852</v>
      </c>
      <c r="J56" s="278">
        <v>629.69000000000005</v>
      </c>
      <c r="K56" s="15">
        <v>1290</v>
      </c>
      <c r="L56" s="15">
        <v>1484</v>
      </c>
      <c r="M56" s="139">
        <v>1360</v>
      </c>
      <c r="N56" s="152">
        <f t="shared" si="0"/>
        <v>97465.551209061014</v>
      </c>
      <c r="O56" s="275"/>
      <c r="P56" s="275"/>
      <c r="Q56" s="279"/>
      <c r="R56" s="275"/>
      <c r="S56" s="275"/>
      <c r="T56" s="275"/>
      <c r="U56" s="275"/>
      <c r="V56" s="275"/>
      <c r="W56" s="275"/>
      <c r="X56" s="275"/>
    </row>
    <row r="57" spans="1:24" s="276" customFormat="1" ht="33.75" customHeight="1" x14ac:dyDescent="0.4">
      <c r="A57" s="277" t="s">
        <v>40</v>
      </c>
      <c r="B57" s="15">
        <v>556.44500000000005</v>
      </c>
      <c r="C57" s="15">
        <v>109</v>
      </c>
      <c r="D57" s="138">
        <v>121.15300000000001</v>
      </c>
      <c r="E57" s="15">
        <v>431.22475632183915</v>
      </c>
      <c r="F57" s="15">
        <v>414.39929118773944</v>
      </c>
      <c r="G57" s="145">
        <f>+'[1]JUNIO_2024 Vs.2025 Millar'!F58</f>
        <v>3412.4616977969376</v>
      </c>
      <c r="H57" s="145">
        <v>983.71166655678144</v>
      </c>
      <c r="I57" s="15">
        <v>2142</v>
      </c>
      <c r="J57" s="278">
        <v>228.38</v>
      </c>
      <c r="K57" s="15">
        <v>460.43</v>
      </c>
      <c r="L57" s="15">
        <v>1357.08</v>
      </c>
      <c r="M57" s="139">
        <v>462</v>
      </c>
      <c r="N57" s="152">
        <f t="shared" si="0"/>
        <v>10678.285411863297</v>
      </c>
      <c r="O57" s="275"/>
      <c r="P57" s="275"/>
      <c r="Q57" s="279"/>
      <c r="R57" s="275"/>
      <c r="S57" s="275"/>
      <c r="T57" s="275"/>
      <c r="U57" s="275"/>
      <c r="V57" s="275"/>
      <c r="W57" s="275"/>
      <c r="X57" s="275"/>
    </row>
    <row r="58" spans="1:24" s="276" customFormat="1" ht="33.75" customHeight="1" x14ac:dyDescent="0.4">
      <c r="A58" s="277" t="s">
        <v>41</v>
      </c>
      <c r="B58" s="15">
        <v>6783.6150000000007</v>
      </c>
      <c r="C58" s="15">
        <v>6141</v>
      </c>
      <c r="D58" s="138">
        <v>4280.8011365724296</v>
      </c>
      <c r="E58" s="15">
        <v>4244.4106866170196</v>
      </c>
      <c r="F58" s="15">
        <v>18513.483620720825</v>
      </c>
      <c r="G58" s="145">
        <f>+'[1]JUNIO_2024 Vs.2025 Millar'!F59</f>
        <v>12869</v>
      </c>
      <c r="H58" s="145">
        <v>4550.6946955891981</v>
      </c>
      <c r="I58" s="15">
        <v>8024</v>
      </c>
      <c r="J58" s="278">
        <v>5201.38</v>
      </c>
      <c r="K58" s="15">
        <v>6812.58</v>
      </c>
      <c r="L58" s="15">
        <v>4358.1499999999996</v>
      </c>
      <c r="M58" s="139">
        <v>14272</v>
      </c>
      <c r="N58" s="152">
        <f t="shared" si="0"/>
        <v>96051.115139499467</v>
      </c>
      <c r="O58" s="275"/>
      <c r="P58" s="275"/>
      <c r="Q58" s="279"/>
      <c r="R58" s="275"/>
      <c r="S58" s="275"/>
      <c r="T58" s="275"/>
      <c r="U58" s="275"/>
      <c r="V58" s="275"/>
      <c r="W58" s="275"/>
      <c r="X58" s="275"/>
    </row>
    <row r="59" spans="1:24" s="276" customFormat="1" ht="33.75" customHeight="1" x14ac:dyDescent="0.4">
      <c r="A59" s="277" t="s">
        <v>55</v>
      </c>
      <c r="B59" s="15">
        <v>2436.15</v>
      </c>
      <c r="C59" s="15">
        <v>3296</v>
      </c>
      <c r="D59" s="138">
        <v>2149</v>
      </c>
      <c r="E59" s="15">
        <v>3420</v>
      </c>
      <c r="F59" s="15">
        <v>5641.480783789797</v>
      </c>
      <c r="G59" s="145">
        <f>+'[1]JUNIO_2024 Vs.2025 Millar'!F60</f>
        <v>20710.979365907995</v>
      </c>
      <c r="H59" s="145">
        <v>27942.34485243784</v>
      </c>
      <c r="I59" s="15">
        <v>5800</v>
      </c>
      <c r="J59" s="278">
        <v>7608.58</v>
      </c>
      <c r="K59" s="15">
        <v>4638.25</v>
      </c>
      <c r="L59" s="15">
        <v>19646.95</v>
      </c>
      <c r="M59" s="139">
        <v>5083</v>
      </c>
      <c r="N59" s="152">
        <f t="shared" si="0"/>
        <v>108372.73500213563</v>
      </c>
      <c r="O59" s="275"/>
      <c r="P59" s="275"/>
      <c r="Q59" s="279"/>
      <c r="R59" s="275"/>
      <c r="S59" s="275"/>
      <c r="T59" s="275"/>
      <c r="U59" s="275"/>
      <c r="V59" s="275"/>
      <c r="W59" s="275"/>
      <c r="X59" s="275"/>
    </row>
    <row r="60" spans="1:24" s="276" customFormat="1" ht="33.75" customHeight="1" x14ac:dyDescent="0.4">
      <c r="A60" s="277" t="s">
        <v>66</v>
      </c>
      <c r="B60" s="15">
        <v>0</v>
      </c>
      <c r="C60" s="15">
        <v>8</v>
      </c>
      <c r="D60" s="138">
        <v>10.68120095179613</v>
      </c>
      <c r="E60" s="15">
        <v>59.95</v>
      </c>
      <c r="F60" s="15">
        <v>0</v>
      </c>
      <c r="G60" s="145">
        <f>+'[1]JUNIO_2024 Vs.2025 Millar'!F61</f>
        <v>22.424999999999997</v>
      </c>
      <c r="H60" s="145">
        <v>551.547305946454</v>
      </c>
      <c r="I60" s="15">
        <v>5</v>
      </c>
      <c r="J60" s="278">
        <v>11.31</v>
      </c>
      <c r="K60" s="15">
        <v>20</v>
      </c>
      <c r="L60" s="15">
        <v>0</v>
      </c>
      <c r="M60" s="139">
        <v>6</v>
      </c>
      <c r="N60" s="152">
        <f t="shared" si="0"/>
        <v>694.91350689825003</v>
      </c>
      <c r="O60" s="275"/>
      <c r="P60" s="275"/>
      <c r="Q60" s="279"/>
      <c r="R60" s="275"/>
      <c r="S60" s="275"/>
      <c r="T60" s="275"/>
      <c r="U60" s="275"/>
      <c r="V60" s="275"/>
      <c r="W60" s="275"/>
      <c r="X60" s="275"/>
    </row>
    <row r="61" spans="1:24" s="276" customFormat="1" ht="33.75" customHeight="1" x14ac:dyDescent="0.4">
      <c r="A61" s="277" t="s">
        <v>42</v>
      </c>
      <c r="B61" s="15">
        <v>195</v>
      </c>
      <c r="C61" s="15">
        <v>7</v>
      </c>
      <c r="D61" s="138">
        <v>91.575332375373421</v>
      </c>
      <c r="E61" s="15">
        <v>31.492748465591227</v>
      </c>
      <c r="F61" s="15">
        <v>80.719771777741499</v>
      </c>
      <c r="G61" s="145">
        <f>+'[1]JUNIO_2024 Vs.2025 Millar'!F62</f>
        <v>155.25</v>
      </c>
      <c r="H61" s="145">
        <v>51.558598245284699</v>
      </c>
      <c r="I61" s="15">
        <v>32</v>
      </c>
      <c r="J61" s="278">
        <v>219.25</v>
      </c>
      <c r="K61" s="15">
        <v>3.11</v>
      </c>
      <c r="L61" s="15">
        <v>578.66</v>
      </c>
      <c r="M61" s="139">
        <v>111</v>
      </c>
      <c r="N61" s="152">
        <f t="shared" si="0"/>
        <v>1556.6164508639908</v>
      </c>
      <c r="O61" s="275"/>
      <c r="P61" s="275"/>
      <c r="Q61" s="279"/>
      <c r="R61" s="275"/>
      <c r="S61" s="275"/>
      <c r="T61" s="275"/>
      <c r="U61" s="275"/>
      <c r="V61" s="275"/>
      <c r="W61" s="275"/>
      <c r="X61" s="275"/>
    </row>
    <row r="62" spans="1:24" s="276" customFormat="1" ht="33.75" customHeight="1" x14ac:dyDescent="0.4">
      <c r="A62" s="277" t="s">
        <v>85</v>
      </c>
      <c r="B62" s="15">
        <v>25</v>
      </c>
      <c r="C62" s="15">
        <v>193</v>
      </c>
      <c r="D62" s="138">
        <v>728.90236041667004</v>
      </c>
      <c r="E62" s="15">
        <v>218.77035051180147</v>
      </c>
      <c r="F62" s="15">
        <v>91.979361614818373</v>
      </c>
      <c r="G62" s="145">
        <f>+'[1]JUNIO_2024 Vs.2025 Millar'!F63</f>
        <v>1112.1636642071228</v>
      </c>
      <c r="H62" s="145">
        <v>263.96750746931201</v>
      </c>
      <c r="I62" s="15">
        <v>140</v>
      </c>
      <c r="J62" s="278">
        <v>171.94</v>
      </c>
      <c r="K62" s="15">
        <v>671.22</v>
      </c>
      <c r="L62" s="15">
        <v>440.21</v>
      </c>
      <c r="M62" s="139">
        <v>381</v>
      </c>
      <c r="N62" s="152">
        <f t="shared" si="0"/>
        <v>4438.1532442197249</v>
      </c>
      <c r="O62" s="275"/>
      <c r="P62" s="275"/>
      <c r="Q62" s="279"/>
      <c r="R62" s="275"/>
      <c r="S62" s="275"/>
      <c r="T62" s="275"/>
      <c r="U62" s="275"/>
      <c r="V62" s="275"/>
      <c r="W62" s="275"/>
      <c r="X62" s="275"/>
    </row>
    <row r="63" spans="1:24" s="276" customFormat="1" ht="33.75" customHeight="1" x14ac:dyDescent="0.4">
      <c r="A63" s="277" t="s">
        <v>86</v>
      </c>
      <c r="B63" s="15">
        <v>47</v>
      </c>
      <c r="C63" s="15">
        <v>138</v>
      </c>
      <c r="D63" s="138">
        <v>48</v>
      </c>
      <c r="E63" s="15">
        <v>89.063057353060444</v>
      </c>
      <c r="F63" s="15">
        <v>32.8492237362561</v>
      </c>
      <c r="G63" s="145">
        <f>+'[1]JUNIO_2024 Vs.2025 Millar'!F64</f>
        <v>171.15934124671222</v>
      </c>
      <c r="H63" s="145">
        <v>250.91036492776999</v>
      </c>
      <c r="I63" s="15">
        <v>0</v>
      </c>
      <c r="J63" s="278">
        <v>100.41</v>
      </c>
      <c r="K63" s="15">
        <v>56.48</v>
      </c>
      <c r="L63" s="15">
        <v>101.04</v>
      </c>
      <c r="M63" s="139">
        <v>107</v>
      </c>
      <c r="N63" s="152">
        <f t="shared" si="0"/>
        <v>1141.9119872637989</v>
      </c>
      <c r="O63" s="275"/>
      <c r="P63" s="275"/>
      <c r="Q63" s="279"/>
      <c r="R63" s="275"/>
      <c r="S63" s="275"/>
      <c r="T63" s="275"/>
      <c r="U63" s="275"/>
      <c r="V63" s="275"/>
      <c r="W63" s="275"/>
      <c r="X63" s="275"/>
    </row>
    <row r="64" spans="1:24" s="276" customFormat="1" ht="33.75" customHeight="1" x14ac:dyDescent="0.4">
      <c r="A64" s="277" t="s">
        <v>87</v>
      </c>
      <c r="B64" s="15">
        <v>18</v>
      </c>
      <c r="C64" s="15">
        <v>41</v>
      </c>
      <c r="D64" s="138">
        <v>45</v>
      </c>
      <c r="E64" s="15">
        <v>65.969401251153741</v>
      </c>
      <c r="F64" s="15">
        <v>92.407497560585</v>
      </c>
      <c r="G64" s="145">
        <f>+'[1]JUNIO_2024 Vs.2025 Millar'!F65</f>
        <v>63.249999999999993</v>
      </c>
      <c r="H64" s="145">
        <v>184.9507779933663</v>
      </c>
      <c r="I64" s="15">
        <v>107</v>
      </c>
      <c r="J64" s="278">
        <v>66.47</v>
      </c>
      <c r="K64" s="15">
        <v>103.4</v>
      </c>
      <c r="L64" s="15">
        <v>572.32000000000005</v>
      </c>
      <c r="M64" s="139">
        <v>120</v>
      </c>
      <c r="N64" s="152">
        <f t="shared" si="0"/>
        <v>1479.7676768051051</v>
      </c>
      <c r="O64" s="275"/>
      <c r="P64" s="275"/>
      <c r="Q64" s="279"/>
      <c r="R64" s="275"/>
      <c r="S64" s="275"/>
      <c r="T64" s="275"/>
      <c r="U64" s="275"/>
      <c r="V64" s="275"/>
      <c r="W64" s="275"/>
      <c r="X64" s="275"/>
    </row>
    <row r="65" spans="1:24" s="276" customFormat="1" ht="33.75" customHeight="1" x14ac:dyDescent="0.4">
      <c r="A65" s="277" t="s">
        <v>88</v>
      </c>
      <c r="B65" s="15">
        <v>10</v>
      </c>
      <c r="C65" s="15">
        <v>216</v>
      </c>
      <c r="D65" s="138">
        <v>46</v>
      </c>
      <c r="E65" s="15">
        <v>45.395733435547733</v>
      </c>
      <c r="F65" s="15">
        <v>596.40749756058494</v>
      </c>
      <c r="G65" s="145">
        <f>+'[1]JUNIO_2024 Vs.2025 Millar'!F66</f>
        <v>0</v>
      </c>
      <c r="H65" s="145">
        <v>38.748118108507271</v>
      </c>
      <c r="I65" s="15">
        <v>306</v>
      </c>
      <c r="J65" s="278">
        <v>50.31</v>
      </c>
      <c r="K65" s="15">
        <v>6.19</v>
      </c>
      <c r="L65" s="15">
        <v>90.48</v>
      </c>
      <c r="M65" s="139">
        <v>9</v>
      </c>
      <c r="N65" s="152">
        <f t="shared" si="0"/>
        <v>1414.53134910464</v>
      </c>
      <c r="O65" s="275"/>
      <c r="P65" s="275"/>
      <c r="Q65" s="279"/>
      <c r="R65" s="275"/>
      <c r="S65" s="275"/>
      <c r="T65" s="275"/>
      <c r="U65" s="275"/>
      <c r="V65" s="275"/>
      <c r="W65" s="275"/>
      <c r="X65" s="275"/>
    </row>
    <row r="66" spans="1:24" s="275" customFormat="1" ht="33.75" customHeight="1" x14ac:dyDescent="0.4">
      <c r="A66" s="280" t="s">
        <v>89</v>
      </c>
      <c r="B66" s="144">
        <v>1055.6650000000002</v>
      </c>
      <c r="C66" s="144">
        <v>485</v>
      </c>
      <c r="D66" s="138">
        <v>966</v>
      </c>
      <c r="E66" s="144">
        <v>548.33539536020714</v>
      </c>
      <c r="F66" s="144">
        <v>722.7</v>
      </c>
      <c r="G66" s="145">
        <f>+'[1]JUNIO_2024 Vs.2025 Millar'!F67</f>
        <v>6373.3304631106521</v>
      </c>
      <c r="H66" s="145">
        <v>522.13925058711993</v>
      </c>
      <c r="I66" s="144">
        <v>431</v>
      </c>
      <c r="J66" s="278">
        <v>475</v>
      </c>
      <c r="K66" s="144">
        <v>429.75</v>
      </c>
      <c r="L66" s="144">
        <v>406.21</v>
      </c>
      <c r="M66" s="139">
        <v>407</v>
      </c>
      <c r="N66" s="152">
        <f t="shared" si="0"/>
        <v>12822.130109057976</v>
      </c>
      <c r="Q66" s="279"/>
    </row>
    <row r="67" spans="1:24" s="275" customFormat="1" ht="33.75" customHeight="1" x14ac:dyDescent="0.4">
      <c r="A67" s="280" t="s">
        <v>90</v>
      </c>
      <c r="B67" s="144">
        <v>3571</v>
      </c>
      <c r="C67" s="144">
        <v>1902</v>
      </c>
      <c r="D67" s="138">
        <v>1058</v>
      </c>
      <c r="E67" s="144">
        <v>1737.4584891607162</v>
      </c>
      <c r="F67" s="144">
        <v>797.53542650086001</v>
      </c>
      <c r="G67" s="145">
        <f>+'[1]JUNIO_2024 Vs.2025 Millar'!F68</f>
        <v>4157.0677929607946</v>
      </c>
      <c r="H67" s="145">
        <v>2502.9649078775501</v>
      </c>
      <c r="I67" s="144">
        <v>1856</v>
      </c>
      <c r="J67" s="278">
        <v>2779.42</v>
      </c>
      <c r="K67" s="144">
        <v>2798.69</v>
      </c>
      <c r="L67" s="144">
        <v>2274.9299999999998</v>
      </c>
      <c r="M67" s="139">
        <v>3266</v>
      </c>
      <c r="N67" s="152">
        <f t="shared" si="0"/>
        <v>28701.066616499924</v>
      </c>
      <c r="Q67" s="279"/>
    </row>
    <row r="68" spans="1:24" s="275" customFormat="1" ht="33.75" customHeight="1" x14ac:dyDescent="0.4">
      <c r="A68" s="280" t="s">
        <v>91</v>
      </c>
      <c r="B68" s="144">
        <v>62</v>
      </c>
      <c r="C68" s="144">
        <v>138</v>
      </c>
      <c r="D68" s="138">
        <v>111</v>
      </c>
      <c r="E68" s="144">
        <v>530.29286213331068</v>
      </c>
      <c r="F68" s="144">
        <v>396.26918087183401</v>
      </c>
      <c r="G68" s="145">
        <f>+'[1]JUNIO_2024 Vs.2025 Millar'!F69</f>
        <v>349.10548315392981</v>
      </c>
      <c r="H68" s="145">
        <v>547.81297556631989</v>
      </c>
      <c r="I68" s="144">
        <v>218</v>
      </c>
      <c r="J68" s="278">
        <v>68.53</v>
      </c>
      <c r="K68" s="144">
        <v>260.66000000000003</v>
      </c>
      <c r="L68" s="144">
        <v>217.26</v>
      </c>
      <c r="M68" s="139">
        <v>203</v>
      </c>
      <c r="N68" s="152">
        <f t="shared" si="0"/>
        <v>3101.9305017253946</v>
      </c>
      <c r="Q68" s="279"/>
    </row>
    <row r="69" spans="1:24" s="275" customFormat="1" ht="33.75" customHeight="1" x14ac:dyDescent="0.4">
      <c r="A69" s="280" t="s">
        <v>92</v>
      </c>
      <c r="B69" s="144">
        <v>21.8</v>
      </c>
      <c r="C69" s="144">
        <v>41</v>
      </c>
      <c r="D69" s="138">
        <v>38.171819822790489</v>
      </c>
      <c r="E69" s="144">
        <v>69.685676636259416</v>
      </c>
      <c r="F69" s="144">
        <v>33.963271123074598</v>
      </c>
      <c r="G69" s="145">
        <f>+'[1]JUNIO_2024 Vs.2025 Millar'!F70</f>
        <v>80.983628856986186</v>
      </c>
      <c r="H69" s="145">
        <v>126.7046931855261</v>
      </c>
      <c r="I69" s="144">
        <v>80</v>
      </c>
      <c r="J69" s="278">
        <v>186.25</v>
      </c>
      <c r="K69" s="144">
        <v>47.2</v>
      </c>
      <c r="L69" s="144">
        <v>85.7</v>
      </c>
      <c r="M69" s="139">
        <v>72</v>
      </c>
      <c r="N69" s="152">
        <f t="shared" si="0"/>
        <v>883.45908962463682</v>
      </c>
      <c r="Q69" s="279"/>
    </row>
    <row r="70" spans="1:24" s="275" customFormat="1" ht="33.75" customHeight="1" x14ac:dyDescent="0.4">
      <c r="A70" s="280" t="s">
        <v>43</v>
      </c>
      <c r="B70" s="144">
        <v>14773.315000000001</v>
      </c>
      <c r="C70" s="144">
        <v>10354</v>
      </c>
      <c r="D70" s="138">
        <v>7428.1255000000001</v>
      </c>
      <c r="E70" s="144">
        <v>9470.0048454573116</v>
      </c>
      <c r="F70" s="144">
        <v>9332.9280000000017</v>
      </c>
      <c r="G70" s="145">
        <f>+'[1]JUNIO_2024 Vs.2025 Millar'!F71</f>
        <v>12856.860903306111</v>
      </c>
      <c r="H70" s="145">
        <v>35370.229489217207</v>
      </c>
      <c r="I70" s="144">
        <v>5833</v>
      </c>
      <c r="J70" s="278">
        <v>12723.49</v>
      </c>
      <c r="K70" s="144">
        <v>27967.1</v>
      </c>
      <c r="L70" s="144">
        <v>36009.15</v>
      </c>
      <c r="M70" s="139">
        <v>11515</v>
      </c>
      <c r="N70" s="152">
        <f t="shared" si="0"/>
        <v>193633.20373798063</v>
      </c>
      <c r="Q70" s="279"/>
    </row>
    <row r="71" spans="1:24" s="276" customFormat="1" ht="33.75" customHeight="1" x14ac:dyDescent="0.4">
      <c r="A71" s="277" t="s">
        <v>56</v>
      </c>
      <c r="B71" s="15">
        <v>92305</v>
      </c>
      <c r="C71" s="15">
        <v>62801</v>
      </c>
      <c r="D71" s="138">
        <v>26975.231616104636</v>
      </c>
      <c r="E71" s="15">
        <v>33331.363475452999</v>
      </c>
      <c r="F71" s="15">
        <v>43282.026689197082</v>
      </c>
      <c r="G71" s="145">
        <f>+'[1]JUNIO_2024 Vs.2025 Millar'!F72</f>
        <v>49969</v>
      </c>
      <c r="H71" s="145">
        <v>107270.19139260839</v>
      </c>
      <c r="I71" s="15">
        <v>32589</v>
      </c>
      <c r="J71" s="278">
        <v>77486.28</v>
      </c>
      <c r="K71" s="15">
        <v>51102.77</v>
      </c>
      <c r="L71" s="15">
        <v>77299.759999999995</v>
      </c>
      <c r="M71" s="139">
        <v>615602</v>
      </c>
      <c r="N71" s="152">
        <f t="shared" si="0"/>
        <v>1270013.623173363</v>
      </c>
      <c r="O71" s="275"/>
      <c r="P71" s="275"/>
      <c r="Q71" s="279"/>
      <c r="R71" s="275"/>
      <c r="S71" s="275"/>
      <c r="T71" s="275"/>
      <c r="U71" s="275"/>
      <c r="V71" s="275"/>
      <c r="W71" s="275"/>
      <c r="X71" s="275"/>
    </row>
    <row r="72" spans="1:24" s="276" customFormat="1" ht="35.25" customHeight="1" thickBot="1" x14ac:dyDescent="0.45">
      <c r="A72" s="281" t="s">
        <v>44</v>
      </c>
      <c r="B72" s="142">
        <f t="shared" ref="B72:N72" si="1">SUM(B10:B71)</f>
        <v>725002.78715339256</v>
      </c>
      <c r="C72" s="142">
        <f t="shared" si="1"/>
        <v>639550.04918558418</v>
      </c>
      <c r="D72" s="142">
        <f t="shared" si="1"/>
        <v>483436.27597994352</v>
      </c>
      <c r="E72" s="142">
        <f t="shared" si="1"/>
        <v>619179.64652534388</v>
      </c>
      <c r="F72" s="142">
        <f t="shared" si="1"/>
        <v>684393.30354101327</v>
      </c>
      <c r="G72" s="142">
        <f t="shared" si="1"/>
        <v>772063.17035409494</v>
      </c>
      <c r="H72" s="142">
        <f t="shared" si="1"/>
        <v>776889.76578320866</v>
      </c>
      <c r="I72" s="142">
        <f t="shared" si="1"/>
        <v>491083.71758368606</v>
      </c>
      <c r="J72" s="142">
        <f t="shared" si="1"/>
        <v>386287.78</v>
      </c>
      <c r="K72" s="142">
        <f t="shared" si="1"/>
        <v>352910.66999999993</v>
      </c>
      <c r="L72" s="142">
        <f t="shared" si="1"/>
        <v>660926.29481338966</v>
      </c>
      <c r="M72" s="142">
        <f t="shared" si="1"/>
        <v>1594644.6387071949</v>
      </c>
      <c r="N72" s="142">
        <f t="shared" si="1"/>
        <v>8186368.0996268559</v>
      </c>
      <c r="O72" s="275"/>
      <c r="P72" s="275"/>
      <c r="Q72" s="268"/>
      <c r="R72" s="275"/>
      <c r="S72" s="275"/>
      <c r="T72" s="275"/>
      <c r="U72" s="275"/>
      <c r="V72" s="275"/>
      <c r="W72" s="275"/>
      <c r="X72" s="275"/>
    </row>
    <row r="73" spans="1:24" ht="25.5" customHeight="1" x14ac:dyDescent="0.4">
      <c r="A73" s="282" t="s">
        <v>57</v>
      </c>
      <c r="B73" s="283"/>
      <c r="C73" s="283"/>
      <c r="D73" s="283"/>
      <c r="E73" s="283"/>
      <c r="F73" s="283"/>
      <c r="G73" s="276" t="s">
        <v>58</v>
      </c>
      <c r="H73" s="283"/>
      <c r="I73" s="283"/>
      <c r="J73" s="283"/>
      <c r="K73" s="283"/>
      <c r="L73" s="283"/>
      <c r="M73" s="275"/>
      <c r="N73" s="284"/>
    </row>
    <row r="74" spans="1:24" ht="19.5" customHeight="1" x14ac:dyDescent="0.4">
      <c r="A74" s="282" t="s">
        <v>166</v>
      </c>
      <c r="B74" s="282"/>
      <c r="C74" s="282"/>
      <c r="D74" s="282"/>
      <c r="E74" s="282"/>
      <c r="F74" s="282"/>
      <c r="G74" s="276"/>
      <c r="H74" s="283"/>
      <c r="I74" s="283"/>
      <c r="J74" s="283"/>
      <c r="K74" s="283"/>
      <c r="L74" s="283"/>
      <c r="M74" s="275"/>
      <c r="N74" s="270"/>
    </row>
    <row r="75" spans="1:24" ht="21.75" customHeight="1" x14ac:dyDescent="0.4">
      <c r="A75" s="286"/>
      <c r="B75" s="286"/>
      <c r="C75" s="286"/>
      <c r="D75" s="286"/>
      <c r="E75" s="286"/>
      <c r="F75" s="286"/>
      <c r="G75" s="275"/>
      <c r="H75" s="275"/>
      <c r="I75" s="275"/>
      <c r="J75" s="275"/>
      <c r="K75" s="275"/>
      <c r="L75" s="275"/>
      <c r="M75" s="275"/>
      <c r="N75" s="270"/>
    </row>
    <row r="76" spans="1:24" s="267" customFormat="1" x14ac:dyDescent="0.4">
      <c r="Q76" s="268"/>
    </row>
    <row r="77" spans="1:24" s="267" customFormat="1" ht="123" customHeight="1" x14ac:dyDescent="0.4">
      <c r="Q77" s="268"/>
    </row>
    <row r="78" spans="1:24" s="267" customFormat="1" x14ac:dyDescent="0.4">
      <c r="Q78" s="268"/>
    </row>
    <row r="79" spans="1:24" s="267" customFormat="1" x14ac:dyDescent="0.4">
      <c r="Q79" s="268"/>
    </row>
    <row r="80" spans="1:24" s="267" customFormat="1" x14ac:dyDescent="0.4">
      <c r="Q80" s="268"/>
    </row>
    <row r="81" spans="17:17" s="267" customFormat="1" x14ac:dyDescent="0.4">
      <c r="Q81" s="268"/>
    </row>
    <row r="82" spans="17:17" s="267" customFormat="1" x14ac:dyDescent="0.4">
      <c r="Q82" s="268"/>
    </row>
    <row r="83" spans="17:17" s="267" customFormat="1" x14ac:dyDescent="0.4">
      <c r="Q83" s="268"/>
    </row>
    <row r="84" spans="17:17" s="267" customFormat="1" x14ac:dyDescent="0.4">
      <c r="Q84" s="268"/>
    </row>
    <row r="85" spans="17:17" s="267" customFormat="1" x14ac:dyDescent="0.4">
      <c r="Q85" s="268"/>
    </row>
    <row r="86" spans="17:17" s="267" customFormat="1" x14ac:dyDescent="0.4">
      <c r="Q86" s="268"/>
    </row>
    <row r="87" spans="17:17" s="267" customFormat="1" x14ac:dyDescent="0.4">
      <c r="Q87" s="268"/>
    </row>
    <row r="88" spans="17:17" s="267" customFormat="1" x14ac:dyDescent="0.4">
      <c r="Q88" s="268"/>
    </row>
    <row r="89" spans="17:17" s="267" customFormat="1" x14ac:dyDescent="0.4">
      <c r="Q89" s="268"/>
    </row>
    <row r="90" spans="17:17" s="267" customFormat="1" x14ac:dyDescent="0.4">
      <c r="Q90" s="268"/>
    </row>
    <row r="91" spans="17:17" s="267" customFormat="1" x14ac:dyDescent="0.4">
      <c r="Q91" s="268"/>
    </row>
    <row r="92" spans="17:17" s="267" customFormat="1" x14ac:dyDescent="0.4">
      <c r="Q92" s="268"/>
    </row>
    <row r="93" spans="17:17" s="267" customFormat="1" x14ac:dyDescent="0.4">
      <c r="Q93" s="268"/>
    </row>
    <row r="94" spans="17:17" s="267" customFormat="1" x14ac:dyDescent="0.4">
      <c r="Q94" s="268"/>
    </row>
    <row r="95" spans="17:17" s="267" customFormat="1" x14ac:dyDescent="0.4">
      <c r="Q95" s="268"/>
    </row>
    <row r="96" spans="17:17" s="267" customFormat="1" x14ac:dyDescent="0.4">
      <c r="Q96" s="268"/>
    </row>
    <row r="97" spans="17:17" s="267" customFormat="1" x14ac:dyDescent="0.4">
      <c r="Q97" s="268"/>
    </row>
    <row r="98" spans="17:17" s="267" customFormat="1" x14ac:dyDescent="0.4">
      <c r="Q98" s="268"/>
    </row>
    <row r="99" spans="17:17" s="267" customFormat="1" x14ac:dyDescent="0.4">
      <c r="Q99" s="268"/>
    </row>
    <row r="100" spans="17:17" s="267" customFormat="1" x14ac:dyDescent="0.4">
      <c r="Q100" s="268"/>
    </row>
    <row r="101" spans="17:17" s="267" customFormat="1" x14ac:dyDescent="0.4">
      <c r="Q101" s="268"/>
    </row>
    <row r="102" spans="17:17" s="267" customFormat="1" x14ac:dyDescent="0.4">
      <c r="Q102" s="268"/>
    </row>
    <row r="103" spans="17:17" s="267" customFormat="1" x14ac:dyDescent="0.4">
      <c r="Q103" s="268"/>
    </row>
    <row r="104" spans="17:17" s="267" customFormat="1" x14ac:dyDescent="0.4">
      <c r="Q104" s="268"/>
    </row>
    <row r="105" spans="17:17" s="267" customFormat="1" x14ac:dyDescent="0.4">
      <c r="Q105" s="268"/>
    </row>
    <row r="106" spans="17:17" s="267" customFormat="1" x14ac:dyDescent="0.4">
      <c r="Q106" s="268"/>
    </row>
    <row r="107" spans="17:17" s="267" customFormat="1" x14ac:dyDescent="0.4">
      <c r="Q107" s="268"/>
    </row>
    <row r="108" spans="17:17" s="267" customFormat="1" x14ac:dyDescent="0.4">
      <c r="Q108" s="268"/>
    </row>
    <row r="109" spans="17:17" s="267" customFormat="1" x14ac:dyDescent="0.4">
      <c r="Q109" s="268"/>
    </row>
    <row r="110" spans="17:17" s="267" customFormat="1" x14ac:dyDescent="0.4">
      <c r="Q110" s="268"/>
    </row>
    <row r="111" spans="17:17" s="267" customFormat="1" x14ac:dyDescent="0.4">
      <c r="Q111" s="268"/>
    </row>
    <row r="112" spans="17:17" s="267" customFormat="1" x14ac:dyDescent="0.4">
      <c r="Q112" s="268"/>
    </row>
    <row r="113" spans="17:17" s="267" customFormat="1" x14ac:dyDescent="0.4">
      <c r="Q113" s="268"/>
    </row>
    <row r="114" spans="17:17" s="267" customFormat="1" x14ac:dyDescent="0.4">
      <c r="Q114" s="268"/>
    </row>
    <row r="115" spans="17:17" s="267" customFormat="1" x14ac:dyDescent="0.4">
      <c r="Q115" s="268"/>
    </row>
    <row r="116" spans="17:17" s="267" customFormat="1" x14ac:dyDescent="0.4">
      <c r="Q116" s="268"/>
    </row>
    <row r="117" spans="17:17" s="267" customFormat="1" x14ac:dyDescent="0.4">
      <c r="Q117" s="268"/>
    </row>
    <row r="118" spans="17:17" s="267" customFormat="1" x14ac:dyDescent="0.4">
      <c r="Q118" s="268"/>
    </row>
    <row r="119" spans="17:17" s="267" customFormat="1" x14ac:dyDescent="0.4">
      <c r="Q119" s="268"/>
    </row>
    <row r="120" spans="17:17" s="267" customFormat="1" x14ac:dyDescent="0.4">
      <c r="Q120" s="268"/>
    </row>
    <row r="121" spans="17:17" s="267" customFormat="1" x14ac:dyDescent="0.4">
      <c r="Q121" s="268"/>
    </row>
    <row r="122" spans="17:17" s="267" customFormat="1" x14ac:dyDescent="0.4">
      <c r="Q122" s="268"/>
    </row>
    <row r="123" spans="17:17" s="267" customFormat="1" x14ac:dyDescent="0.4">
      <c r="Q123" s="268"/>
    </row>
    <row r="124" spans="17:17" s="267" customFormat="1" x14ac:dyDescent="0.4">
      <c r="Q124" s="268"/>
    </row>
    <row r="125" spans="17:17" s="267" customFormat="1" x14ac:dyDescent="0.4">
      <c r="Q125" s="268"/>
    </row>
    <row r="126" spans="17:17" s="267" customFormat="1" x14ac:dyDescent="0.4">
      <c r="Q126" s="268"/>
    </row>
    <row r="127" spans="17:17" s="267" customFormat="1" x14ac:dyDescent="0.4">
      <c r="Q127" s="268"/>
    </row>
    <row r="128" spans="17:17" s="267" customFormat="1" x14ac:dyDescent="0.4">
      <c r="Q128" s="268"/>
    </row>
    <row r="129" spans="17:17" s="267" customFormat="1" x14ac:dyDescent="0.4">
      <c r="Q129" s="268"/>
    </row>
    <row r="130" spans="17:17" s="267" customFormat="1" x14ac:dyDescent="0.4">
      <c r="Q130" s="268"/>
    </row>
    <row r="131" spans="17:17" s="267" customFormat="1" x14ac:dyDescent="0.4">
      <c r="Q131" s="268"/>
    </row>
    <row r="132" spans="17:17" s="267" customFormat="1" x14ac:dyDescent="0.4">
      <c r="Q132" s="268"/>
    </row>
    <row r="133" spans="17:17" s="267" customFormat="1" x14ac:dyDescent="0.4">
      <c r="Q133" s="268"/>
    </row>
    <row r="134" spans="17:17" s="267" customFormat="1" x14ac:dyDescent="0.4">
      <c r="Q134" s="268"/>
    </row>
    <row r="135" spans="17:17" s="267" customFormat="1" x14ac:dyDescent="0.4">
      <c r="Q135" s="268"/>
    </row>
    <row r="136" spans="17:17" s="267" customFormat="1" x14ac:dyDescent="0.4">
      <c r="Q136" s="268"/>
    </row>
    <row r="137" spans="17:17" s="267" customFormat="1" x14ac:dyDescent="0.4">
      <c r="Q137" s="268"/>
    </row>
    <row r="138" spans="17:17" s="267" customFormat="1" x14ac:dyDescent="0.4">
      <c r="Q138" s="268"/>
    </row>
    <row r="139" spans="17:17" s="267" customFormat="1" x14ac:dyDescent="0.4">
      <c r="Q139" s="268"/>
    </row>
    <row r="140" spans="17:17" s="267" customFormat="1" x14ac:dyDescent="0.4">
      <c r="Q140" s="268"/>
    </row>
    <row r="141" spans="17:17" s="267" customFormat="1" x14ac:dyDescent="0.4">
      <c r="Q141" s="268"/>
    </row>
    <row r="142" spans="17:17" s="267" customFormat="1" x14ac:dyDescent="0.4">
      <c r="Q142" s="268"/>
    </row>
    <row r="143" spans="17:17" s="267" customFormat="1" x14ac:dyDescent="0.4">
      <c r="Q143" s="268"/>
    </row>
    <row r="144" spans="17:17" s="267" customFormat="1" x14ac:dyDescent="0.4">
      <c r="Q144" s="268"/>
    </row>
    <row r="145" spans="17:17" s="267" customFormat="1" x14ac:dyDescent="0.4">
      <c r="Q145" s="268"/>
    </row>
    <row r="146" spans="17:17" s="267" customFormat="1" x14ac:dyDescent="0.4">
      <c r="Q146" s="268"/>
    </row>
    <row r="147" spans="17:17" s="267" customFormat="1" x14ac:dyDescent="0.4">
      <c r="Q147" s="268"/>
    </row>
    <row r="148" spans="17:17" s="267" customFormat="1" x14ac:dyDescent="0.4">
      <c r="Q148" s="268"/>
    </row>
    <row r="149" spans="17:17" s="267" customFormat="1" x14ac:dyDescent="0.4">
      <c r="Q149" s="268"/>
    </row>
    <row r="150" spans="17:17" s="267" customFormat="1" x14ac:dyDescent="0.4">
      <c r="Q150" s="268"/>
    </row>
    <row r="151" spans="17:17" s="267" customFormat="1" x14ac:dyDescent="0.4">
      <c r="Q151" s="268"/>
    </row>
    <row r="152" spans="17:17" s="267" customFormat="1" x14ac:dyDescent="0.4">
      <c r="Q152" s="268"/>
    </row>
    <row r="153" spans="17:17" s="267" customFormat="1" x14ac:dyDescent="0.4">
      <c r="Q153" s="268"/>
    </row>
    <row r="154" spans="17:17" s="267" customFormat="1" x14ac:dyDescent="0.4">
      <c r="Q154" s="268"/>
    </row>
    <row r="155" spans="17:17" s="267" customFormat="1" x14ac:dyDescent="0.4">
      <c r="Q155" s="268"/>
    </row>
    <row r="156" spans="17:17" s="267" customFormat="1" x14ac:dyDescent="0.4">
      <c r="Q156" s="268"/>
    </row>
    <row r="157" spans="17:17" s="267" customFormat="1" x14ac:dyDescent="0.4">
      <c r="Q157" s="268"/>
    </row>
    <row r="158" spans="17:17" s="267" customFormat="1" x14ac:dyDescent="0.4">
      <c r="Q158" s="268"/>
    </row>
    <row r="159" spans="17:17" s="267" customFormat="1" x14ac:dyDescent="0.4">
      <c r="Q159" s="268"/>
    </row>
    <row r="160" spans="17:17" s="267" customFormat="1" x14ac:dyDescent="0.4">
      <c r="Q160" s="268"/>
    </row>
    <row r="161" spans="17:17" s="267" customFormat="1" x14ac:dyDescent="0.4">
      <c r="Q161" s="268"/>
    </row>
    <row r="162" spans="17:17" s="267" customFormat="1" x14ac:dyDescent="0.4">
      <c r="Q162" s="268"/>
    </row>
    <row r="163" spans="17:17" s="267" customFormat="1" x14ac:dyDescent="0.4">
      <c r="Q163" s="268"/>
    </row>
    <row r="164" spans="17:17" s="267" customFormat="1" x14ac:dyDescent="0.4">
      <c r="Q164" s="268"/>
    </row>
    <row r="165" spans="17:17" s="267" customFormat="1" x14ac:dyDescent="0.4">
      <c r="Q165" s="268"/>
    </row>
    <row r="166" spans="17:17" s="267" customFormat="1" x14ac:dyDescent="0.4">
      <c r="Q166" s="268"/>
    </row>
    <row r="167" spans="17:17" s="267" customFormat="1" x14ac:dyDescent="0.4">
      <c r="Q167" s="268"/>
    </row>
    <row r="168" spans="17:17" s="267" customFormat="1" x14ac:dyDescent="0.4">
      <c r="Q168" s="268"/>
    </row>
    <row r="169" spans="17:17" s="267" customFormat="1" x14ac:dyDescent="0.4">
      <c r="Q169" s="268"/>
    </row>
    <row r="170" spans="17:17" s="267" customFormat="1" x14ac:dyDescent="0.4">
      <c r="Q170" s="268"/>
    </row>
    <row r="171" spans="17:17" s="267" customFormat="1" x14ac:dyDescent="0.4">
      <c r="Q171" s="268"/>
    </row>
    <row r="172" spans="17:17" s="267" customFormat="1" x14ac:dyDescent="0.4">
      <c r="Q172" s="268"/>
    </row>
    <row r="173" spans="17:17" s="267" customFormat="1" x14ac:dyDescent="0.4">
      <c r="Q173" s="268"/>
    </row>
    <row r="174" spans="17:17" s="267" customFormat="1" x14ac:dyDescent="0.4">
      <c r="Q174" s="268"/>
    </row>
    <row r="175" spans="17:17" s="267" customFormat="1" x14ac:dyDescent="0.4">
      <c r="Q175" s="268"/>
    </row>
    <row r="176" spans="17:17" s="267" customFormat="1" x14ac:dyDescent="0.4">
      <c r="Q176" s="268"/>
    </row>
    <row r="177" spans="17:17" s="267" customFormat="1" x14ac:dyDescent="0.4">
      <c r="Q177" s="268"/>
    </row>
    <row r="178" spans="17:17" s="267" customFormat="1" x14ac:dyDescent="0.4">
      <c r="Q178" s="268"/>
    </row>
    <row r="179" spans="17:17" s="267" customFormat="1" x14ac:dyDescent="0.4">
      <c r="Q179" s="268"/>
    </row>
    <row r="180" spans="17:17" s="267" customFormat="1" x14ac:dyDescent="0.4">
      <c r="Q180" s="268"/>
    </row>
    <row r="181" spans="17:17" s="267" customFormat="1" x14ac:dyDescent="0.4">
      <c r="Q181" s="268"/>
    </row>
    <row r="182" spans="17:17" s="267" customFormat="1" x14ac:dyDescent="0.4">
      <c r="Q182" s="268"/>
    </row>
    <row r="183" spans="17:17" s="267" customFormat="1" x14ac:dyDescent="0.4">
      <c r="Q183" s="268"/>
    </row>
    <row r="184" spans="17:17" s="267" customFormat="1" x14ac:dyDescent="0.4">
      <c r="Q184" s="268"/>
    </row>
    <row r="185" spans="17:17" s="267" customFormat="1" x14ac:dyDescent="0.4">
      <c r="Q185" s="268"/>
    </row>
    <row r="186" spans="17:17" s="267" customFormat="1" x14ac:dyDescent="0.4">
      <c r="Q186" s="268"/>
    </row>
    <row r="187" spans="17:17" s="267" customFormat="1" x14ac:dyDescent="0.4">
      <c r="Q187" s="268"/>
    </row>
    <row r="188" spans="17:17" s="267" customFormat="1" x14ac:dyDescent="0.4">
      <c r="Q188" s="268"/>
    </row>
    <row r="189" spans="17:17" s="267" customFormat="1" x14ac:dyDescent="0.4">
      <c r="Q189" s="268"/>
    </row>
    <row r="190" spans="17:17" s="267" customFormat="1" x14ac:dyDescent="0.4">
      <c r="Q190" s="268"/>
    </row>
    <row r="191" spans="17:17" s="267" customFormat="1" x14ac:dyDescent="0.4">
      <c r="Q191" s="268"/>
    </row>
    <row r="192" spans="17:17" s="267" customFormat="1" x14ac:dyDescent="0.4">
      <c r="Q192" s="268"/>
    </row>
    <row r="193" spans="17:17" s="267" customFormat="1" x14ac:dyDescent="0.4">
      <c r="Q193" s="268"/>
    </row>
    <row r="194" spans="17:17" s="267" customFormat="1" x14ac:dyDescent="0.4">
      <c r="Q194" s="268"/>
    </row>
    <row r="195" spans="17:17" s="267" customFormat="1" x14ac:dyDescent="0.4">
      <c r="Q195" s="268"/>
    </row>
    <row r="196" spans="17:17" s="267" customFormat="1" x14ac:dyDescent="0.4">
      <c r="Q196" s="268"/>
    </row>
    <row r="197" spans="17:17" s="267" customFormat="1" x14ac:dyDescent="0.4">
      <c r="Q197" s="268"/>
    </row>
    <row r="198" spans="17:17" s="267" customFormat="1" x14ac:dyDescent="0.4">
      <c r="Q198" s="268"/>
    </row>
    <row r="199" spans="17:17" s="267" customFormat="1" x14ac:dyDescent="0.4">
      <c r="Q199" s="268"/>
    </row>
    <row r="200" spans="17:17" s="267" customFormat="1" x14ac:dyDescent="0.4">
      <c r="Q200" s="268"/>
    </row>
    <row r="201" spans="17:17" s="267" customFormat="1" x14ac:dyDescent="0.4">
      <c r="Q201" s="268"/>
    </row>
    <row r="202" spans="17:17" s="267" customFormat="1" x14ac:dyDescent="0.4">
      <c r="Q202" s="268"/>
    </row>
    <row r="203" spans="17:17" s="267" customFormat="1" x14ac:dyDescent="0.4">
      <c r="Q203" s="268"/>
    </row>
    <row r="204" spans="17:17" s="267" customFormat="1" x14ac:dyDescent="0.4">
      <c r="Q204" s="268"/>
    </row>
    <row r="205" spans="17:17" s="267" customFormat="1" x14ac:dyDescent="0.4">
      <c r="Q205" s="268"/>
    </row>
    <row r="206" spans="17:17" s="267" customFormat="1" x14ac:dyDescent="0.4">
      <c r="Q206" s="268"/>
    </row>
    <row r="207" spans="17:17" s="267" customFormat="1" x14ac:dyDescent="0.4">
      <c r="Q207" s="268"/>
    </row>
    <row r="208" spans="17:17" s="267" customFormat="1" x14ac:dyDescent="0.4">
      <c r="Q208" s="268"/>
    </row>
    <row r="209" spans="17:17" s="267" customFormat="1" x14ac:dyDescent="0.4">
      <c r="Q209" s="268"/>
    </row>
    <row r="210" spans="17:17" s="267" customFormat="1" x14ac:dyDescent="0.4">
      <c r="Q210" s="268"/>
    </row>
    <row r="211" spans="17:17" s="267" customFormat="1" x14ac:dyDescent="0.4">
      <c r="Q211" s="268"/>
    </row>
    <row r="212" spans="17:17" s="267" customFormat="1" x14ac:dyDescent="0.4">
      <c r="Q212" s="268"/>
    </row>
    <row r="213" spans="17:17" s="267" customFormat="1" x14ac:dyDescent="0.4">
      <c r="Q213" s="268"/>
    </row>
    <row r="214" spans="17:17" s="267" customFormat="1" x14ac:dyDescent="0.4">
      <c r="Q214" s="268"/>
    </row>
    <row r="215" spans="17:17" s="267" customFormat="1" x14ac:dyDescent="0.4">
      <c r="Q215" s="268"/>
    </row>
    <row r="216" spans="17:17" s="267" customFormat="1" x14ac:dyDescent="0.4">
      <c r="Q216" s="268"/>
    </row>
    <row r="217" spans="17:17" s="267" customFormat="1" x14ac:dyDescent="0.4">
      <c r="Q217" s="268"/>
    </row>
    <row r="218" spans="17:17" s="267" customFormat="1" x14ac:dyDescent="0.4">
      <c r="Q218" s="268"/>
    </row>
    <row r="219" spans="17:17" s="267" customFormat="1" x14ac:dyDescent="0.4">
      <c r="Q219" s="268"/>
    </row>
    <row r="220" spans="17:17" s="267" customFormat="1" x14ac:dyDescent="0.4">
      <c r="Q220" s="268"/>
    </row>
    <row r="221" spans="17:17" s="267" customFormat="1" x14ac:dyDescent="0.4">
      <c r="Q221" s="268"/>
    </row>
    <row r="222" spans="17:17" s="267" customFormat="1" x14ac:dyDescent="0.4">
      <c r="Q222" s="268"/>
    </row>
    <row r="223" spans="17:17" s="267" customFormat="1" x14ac:dyDescent="0.4">
      <c r="Q223" s="268"/>
    </row>
    <row r="224" spans="17:17" s="267" customFormat="1" x14ac:dyDescent="0.4">
      <c r="Q224" s="268"/>
    </row>
    <row r="225" spans="17:17" s="267" customFormat="1" x14ac:dyDescent="0.4">
      <c r="Q225" s="268"/>
    </row>
    <row r="226" spans="17:17" s="267" customFormat="1" x14ac:dyDescent="0.4">
      <c r="Q226" s="268"/>
    </row>
    <row r="227" spans="17:17" s="267" customFormat="1" x14ac:dyDescent="0.4">
      <c r="Q227" s="268"/>
    </row>
    <row r="228" spans="17:17" s="267" customFormat="1" x14ac:dyDescent="0.4">
      <c r="Q228" s="268"/>
    </row>
    <row r="229" spans="17:17" s="267" customFormat="1" x14ac:dyDescent="0.4">
      <c r="Q229" s="268"/>
    </row>
    <row r="230" spans="17:17" s="267" customFormat="1" x14ac:dyDescent="0.4">
      <c r="Q230" s="268"/>
    </row>
    <row r="231" spans="17:17" s="267" customFormat="1" x14ac:dyDescent="0.4">
      <c r="Q231" s="268"/>
    </row>
    <row r="232" spans="17:17" s="267" customFormat="1" x14ac:dyDescent="0.4">
      <c r="Q232" s="268"/>
    </row>
    <row r="233" spans="17:17" s="267" customFormat="1" x14ac:dyDescent="0.4">
      <c r="Q233" s="268"/>
    </row>
    <row r="234" spans="17:17" s="267" customFormat="1" x14ac:dyDescent="0.4">
      <c r="Q234" s="268"/>
    </row>
    <row r="235" spans="17:17" s="267" customFormat="1" x14ac:dyDescent="0.4">
      <c r="Q235" s="268"/>
    </row>
    <row r="236" spans="17:17" s="267" customFormat="1" x14ac:dyDescent="0.4">
      <c r="Q236" s="268"/>
    </row>
    <row r="237" spans="17:17" s="267" customFormat="1" x14ac:dyDescent="0.4">
      <c r="Q237" s="268"/>
    </row>
    <row r="238" spans="17:17" s="267" customFormat="1" x14ac:dyDescent="0.4">
      <c r="Q238" s="268"/>
    </row>
    <row r="239" spans="17:17" s="267" customFormat="1" x14ac:dyDescent="0.4">
      <c r="Q239" s="268"/>
    </row>
    <row r="240" spans="17:17" s="267" customFormat="1" x14ac:dyDescent="0.4">
      <c r="Q240" s="268"/>
    </row>
    <row r="241" spans="17:17" s="267" customFormat="1" x14ac:dyDescent="0.4">
      <c r="Q241" s="268"/>
    </row>
    <row r="242" spans="17:17" s="267" customFormat="1" x14ac:dyDescent="0.4">
      <c r="Q242" s="268"/>
    </row>
    <row r="243" spans="17:17" s="267" customFormat="1" x14ac:dyDescent="0.4">
      <c r="Q243" s="268"/>
    </row>
    <row r="244" spans="17:17" s="267" customFormat="1" x14ac:dyDescent="0.4">
      <c r="Q244" s="268"/>
    </row>
    <row r="245" spans="17:17" s="267" customFormat="1" x14ac:dyDescent="0.4">
      <c r="Q245" s="268"/>
    </row>
    <row r="246" spans="17:17" s="267" customFormat="1" x14ac:dyDescent="0.4">
      <c r="Q246" s="268"/>
    </row>
    <row r="247" spans="17:17" s="267" customFormat="1" x14ac:dyDescent="0.4">
      <c r="Q247" s="268"/>
    </row>
    <row r="248" spans="17:17" s="267" customFormat="1" x14ac:dyDescent="0.4">
      <c r="Q248" s="268"/>
    </row>
    <row r="249" spans="17:17" s="267" customFormat="1" x14ac:dyDescent="0.4">
      <c r="Q249" s="268"/>
    </row>
    <row r="250" spans="17:17" s="267" customFormat="1" x14ac:dyDescent="0.4">
      <c r="Q250" s="268"/>
    </row>
    <row r="251" spans="17:17" s="267" customFormat="1" x14ac:dyDescent="0.4">
      <c r="Q251" s="268"/>
    </row>
    <row r="252" spans="17:17" s="267" customFormat="1" x14ac:dyDescent="0.4">
      <c r="Q252" s="268"/>
    </row>
    <row r="253" spans="17:17" s="267" customFormat="1" x14ac:dyDescent="0.4">
      <c r="Q253" s="268"/>
    </row>
    <row r="254" spans="17:17" s="267" customFormat="1" x14ac:dyDescent="0.4">
      <c r="Q254" s="268"/>
    </row>
    <row r="255" spans="17:17" s="267" customFormat="1" x14ac:dyDescent="0.4">
      <c r="Q255" s="268"/>
    </row>
    <row r="256" spans="17:17" s="267" customFormat="1" x14ac:dyDescent="0.4">
      <c r="Q256" s="268"/>
    </row>
    <row r="257" spans="17:17" s="267" customFormat="1" x14ac:dyDescent="0.4">
      <c r="Q257" s="268"/>
    </row>
    <row r="258" spans="17:17" s="267" customFormat="1" x14ac:dyDescent="0.4">
      <c r="Q258" s="268"/>
    </row>
    <row r="259" spans="17:17" s="267" customFormat="1" x14ac:dyDescent="0.4">
      <c r="Q259" s="268"/>
    </row>
    <row r="260" spans="17:17" s="267" customFormat="1" x14ac:dyDescent="0.4">
      <c r="Q260" s="268"/>
    </row>
    <row r="261" spans="17:17" s="267" customFormat="1" x14ac:dyDescent="0.4">
      <c r="Q261" s="268"/>
    </row>
    <row r="262" spans="17:17" s="267" customFormat="1" x14ac:dyDescent="0.4">
      <c r="Q262" s="268"/>
    </row>
    <row r="263" spans="17:17" s="267" customFormat="1" x14ac:dyDescent="0.4">
      <c r="Q263" s="268"/>
    </row>
    <row r="264" spans="17:17" s="267" customFormat="1" x14ac:dyDescent="0.4">
      <c r="Q264" s="268"/>
    </row>
    <row r="265" spans="17:17" s="267" customFormat="1" x14ac:dyDescent="0.4">
      <c r="Q265" s="268"/>
    </row>
    <row r="266" spans="17:17" s="267" customFormat="1" x14ac:dyDescent="0.4">
      <c r="Q266" s="268"/>
    </row>
    <row r="267" spans="17:17" s="267" customFormat="1" x14ac:dyDescent="0.4">
      <c r="Q267" s="268"/>
    </row>
    <row r="268" spans="17:17" s="267" customFormat="1" x14ac:dyDescent="0.4">
      <c r="Q268" s="268"/>
    </row>
    <row r="269" spans="17:17" s="267" customFormat="1" x14ac:dyDescent="0.4">
      <c r="Q269" s="268"/>
    </row>
    <row r="270" spans="17:17" s="267" customFormat="1" x14ac:dyDescent="0.4">
      <c r="Q270" s="268"/>
    </row>
    <row r="271" spans="17:17" s="267" customFormat="1" x14ac:dyDescent="0.4">
      <c r="Q271" s="268"/>
    </row>
    <row r="272" spans="17:17" s="267" customFormat="1" x14ac:dyDescent="0.4">
      <c r="Q272" s="268"/>
    </row>
    <row r="273" spans="17:17" s="267" customFormat="1" x14ac:dyDescent="0.4">
      <c r="Q273" s="268"/>
    </row>
    <row r="274" spans="17:17" s="267" customFormat="1" x14ac:dyDescent="0.4">
      <c r="Q274" s="268"/>
    </row>
    <row r="275" spans="17:17" s="267" customFormat="1" x14ac:dyDescent="0.4">
      <c r="Q275" s="268"/>
    </row>
    <row r="276" spans="17:17" s="267" customFormat="1" x14ac:dyDescent="0.4">
      <c r="Q276" s="268"/>
    </row>
    <row r="277" spans="17:17" s="267" customFormat="1" x14ac:dyDescent="0.4">
      <c r="Q277" s="268"/>
    </row>
    <row r="278" spans="17:17" s="267" customFormat="1" x14ac:dyDescent="0.4">
      <c r="Q278" s="268"/>
    </row>
    <row r="279" spans="17:17" s="267" customFormat="1" x14ac:dyDescent="0.4">
      <c r="Q279" s="268"/>
    </row>
    <row r="280" spans="17:17" s="267" customFormat="1" x14ac:dyDescent="0.4">
      <c r="Q280" s="268"/>
    </row>
    <row r="281" spans="17:17" s="267" customFormat="1" x14ac:dyDescent="0.4">
      <c r="Q281" s="268"/>
    </row>
    <row r="282" spans="17:17" s="267" customFormat="1" x14ac:dyDescent="0.4">
      <c r="Q282" s="268"/>
    </row>
    <row r="283" spans="17:17" s="267" customFormat="1" x14ac:dyDescent="0.4">
      <c r="Q283" s="268"/>
    </row>
    <row r="284" spans="17:17" s="267" customFormat="1" x14ac:dyDescent="0.4">
      <c r="Q284" s="268"/>
    </row>
    <row r="285" spans="17:17" s="267" customFormat="1" x14ac:dyDescent="0.4">
      <c r="Q285" s="268"/>
    </row>
    <row r="286" spans="17:17" s="267" customFormat="1" x14ac:dyDescent="0.4">
      <c r="Q286" s="268"/>
    </row>
    <row r="287" spans="17:17" s="267" customFormat="1" x14ac:dyDescent="0.4">
      <c r="Q287" s="268"/>
    </row>
    <row r="288" spans="17:17" s="267" customFormat="1" x14ac:dyDescent="0.4">
      <c r="Q288" s="268"/>
    </row>
    <row r="289" spans="17:17" s="267" customFormat="1" x14ac:dyDescent="0.4">
      <c r="Q289" s="268"/>
    </row>
    <row r="290" spans="17:17" s="267" customFormat="1" x14ac:dyDescent="0.4">
      <c r="Q290" s="268"/>
    </row>
    <row r="291" spans="17:17" s="267" customFormat="1" x14ac:dyDescent="0.4">
      <c r="Q291" s="268"/>
    </row>
    <row r="292" spans="17:17" s="267" customFormat="1" x14ac:dyDescent="0.4">
      <c r="Q292" s="268"/>
    </row>
    <row r="293" spans="17:17" s="267" customFormat="1" x14ac:dyDescent="0.4">
      <c r="Q293" s="268"/>
    </row>
    <row r="294" spans="17:17" s="267" customFormat="1" x14ac:dyDescent="0.4">
      <c r="Q294" s="268"/>
    </row>
    <row r="295" spans="17:17" s="267" customFormat="1" x14ac:dyDescent="0.4">
      <c r="Q295" s="268"/>
    </row>
    <row r="296" spans="17:17" s="267" customFormat="1" x14ac:dyDescent="0.4">
      <c r="Q296" s="268"/>
    </row>
    <row r="297" spans="17:17" s="267" customFormat="1" x14ac:dyDescent="0.4">
      <c r="Q297" s="268"/>
    </row>
    <row r="298" spans="17:17" s="267" customFormat="1" x14ac:dyDescent="0.4">
      <c r="Q298" s="268"/>
    </row>
    <row r="299" spans="17:17" s="267" customFormat="1" x14ac:dyDescent="0.4">
      <c r="Q299" s="268"/>
    </row>
    <row r="300" spans="17:17" s="267" customFormat="1" x14ac:dyDescent="0.4">
      <c r="Q300" s="268"/>
    </row>
    <row r="301" spans="17:17" s="267" customFormat="1" x14ac:dyDescent="0.4">
      <c r="Q301" s="268"/>
    </row>
  </sheetData>
  <mergeCells count="2">
    <mergeCell ref="A6:N6"/>
    <mergeCell ref="A7:N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65"/>
  <sheetViews>
    <sheetView zoomScale="75" zoomScaleNormal="75" workbookViewId="0">
      <selection activeCell="F19" sqref="F19"/>
    </sheetView>
  </sheetViews>
  <sheetFormatPr baseColWidth="10" defaultRowHeight="12.75" x14ac:dyDescent="0.2"/>
  <cols>
    <col min="1" max="14" width="15.7109375" style="137" customWidth="1"/>
    <col min="15" max="256" width="11.42578125" style="137"/>
    <col min="257" max="257" width="18.7109375" style="137" customWidth="1"/>
    <col min="258" max="265" width="18.42578125" style="137" bestFit="1" customWidth="1"/>
    <col min="266" max="266" width="17.85546875" style="137" customWidth="1"/>
    <col min="267" max="269" width="18.42578125" style="137" bestFit="1" customWidth="1"/>
    <col min="270" max="270" width="20.42578125" style="137" customWidth="1"/>
    <col min="271" max="512" width="11.42578125" style="137"/>
    <col min="513" max="513" width="18.7109375" style="137" customWidth="1"/>
    <col min="514" max="521" width="18.42578125" style="137" bestFit="1" customWidth="1"/>
    <col min="522" max="522" width="17.85546875" style="137" customWidth="1"/>
    <col min="523" max="525" width="18.42578125" style="137" bestFit="1" customWidth="1"/>
    <col min="526" max="526" width="20.42578125" style="137" customWidth="1"/>
    <col min="527" max="768" width="11.42578125" style="137"/>
    <col min="769" max="769" width="18.7109375" style="137" customWidth="1"/>
    <col min="770" max="777" width="18.42578125" style="137" bestFit="1" customWidth="1"/>
    <col min="778" max="778" width="17.85546875" style="137" customWidth="1"/>
    <col min="779" max="781" width="18.42578125" style="137" bestFit="1" customWidth="1"/>
    <col min="782" max="782" width="20.42578125" style="137" customWidth="1"/>
    <col min="783" max="1024" width="11.42578125" style="137"/>
    <col min="1025" max="1025" width="18.7109375" style="137" customWidth="1"/>
    <col min="1026" max="1033" width="18.42578125" style="137" bestFit="1" customWidth="1"/>
    <col min="1034" max="1034" width="17.85546875" style="137" customWidth="1"/>
    <col min="1035" max="1037" width="18.42578125" style="137" bestFit="1" customWidth="1"/>
    <col min="1038" max="1038" width="20.42578125" style="137" customWidth="1"/>
    <col min="1039" max="1280" width="11.42578125" style="137"/>
    <col min="1281" max="1281" width="18.7109375" style="137" customWidth="1"/>
    <col min="1282" max="1289" width="18.42578125" style="137" bestFit="1" customWidth="1"/>
    <col min="1290" max="1290" width="17.85546875" style="137" customWidth="1"/>
    <col min="1291" max="1293" width="18.42578125" style="137" bestFit="1" customWidth="1"/>
    <col min="1294" max="1294" width="20.42578125" style="137" customWidth="1"/>
    <col min="1295" max="1536" width="11.42578125" style="137"/>
    <col min="1537" max="1537" width="18.7109375" style="137" customWidth="1"/>
    <col min="1538" max="1545" width="18.42578125" style="137" bestFit="1" customWidth="1"/>
    <col min="1546" max="1546" width="17.85546875" style="137" customWidth="1"/>
    <col min="1547" max="1549" width="18.42578125" style="137" bestFit="1" customWidth="1"/>
    <col min="1550" max="1550" width="20.42578125" style="137" customWidth="1"/>
    <col min="1551" max="1792" width="11.42578125" style="137"/>
    <col min="1793" max="1793" width="18.7109375" style="137" customWidth="1"/>
    <col min="1794" max="1801" width="18.42578125" style="137" bestFit="1" customWidth="1"/>
    <col min="1802" max="1802" width="17.85546875" style="137" customWidth="1"/>
    <col min="1803" max="1805" width="18.42578125" style="137" bestFit="1" customWidth="1"/>
    <col min="1806" max="1806" width="20.42578125" style="137" customWidth="1"/>
    <col min="1807" max="2048" width="11.42578125" style="137"/>
    <col min="2049" max="2049" width="18.7109375" style="137" customWidth="1"/>
    <col min="2050" max="2057" width="18.42578125" style="137" bestFit="1" customWidth="1"/>
    <col min="2058" max="2058" width="17.85546875" style="137" customWidth="1"/>
    <col min="2059" max="2061" width="18.42578125" style="137" bestFit="1" customWidth="1"/>
    <col min="2062" max="2062" width="20.42578125" style="137" customWidth="1"/>
    <col min="2063" max="2304" width="11.42578125" style="137"/>
    <col min="2305" max="2305" width="18.7109375" style="137" customWidth="1"/>
    <col min="2306" max="2313" width="18.42578125" style="137" bestFit="1" customWidth="1"/>
    <col min="2314" max="2314" width="17.85546875" style="137" customWidth="1"/>
    <col min="2315" max="2317" width="18.42578125" style="137" bestFit="1" customWidth="1"/>
    <col min="2318" max="2318" width="20.42578125" style="137" customWidth="1"/>
    <col min="2319" max="2560" width="11.42578125" style="137"/>
    <col min="2561" max="2561" width="18.7109375" style="137" customWidth="1"/>
    <col min="2562" max="2569" width="18.42578125" style="137" bestFit="1" customWidth="1"/>
    <col min="2570" max="2570" width="17.85546875" style="137" customWidth="1"/>
    <col min="2571" max="2573" width="18.42578125" style="137" bestFit="1" customWidth="1"/>
    <col min="2574" max="2574" width="20.42578125" style="137" customWidth="1"/>
    <col min="2575" max="2816" width="11.42578125" style="137"/>
    <col min="2817" max="2817" width="18.7109375" style="137" customWidth="1"/>
    <col min="2818" max="2825" width="18.42578125" style="137" bestFit="1" customWidth="1"/>
    <col min="2826" max="2826" width="17.85546875" style="137" customWidth="1"/>
    <col min="2827" max="2829" width="18.42578125" style="137" bestFit="1" customWidth="1"/>
    <col min="2830" max="2830" width="20.42578125" style="137" customWidth="1"/>
    <col min="2831" max="3072" width="11.42578125" style="137"/>
    <col min="3073" max="3073" width="18.7109375" style="137" customWidth="1"/>
    <col min="3074" max="3081" width="18.42578125" style="137" bestFit="1" customWidth="1"/>
    <col min="3082" max="3082" width="17.85546875" style="137" customWidth="1"/>
    <col min="3083" max="3085" width="18.42578125" style="137" bestFit="1" customWidth="1"/>
    <col min="3086" max="3086" width="20.42578125" style="137" customWidth="1"/>
    <col min="3087" max="3328" width="11.42578125" style="137"/>
    <col min="3329" max="3329" width="18.7109375" style="137" customWidth="1"/>
    <col min="3330" max="3337" width="18.42578125" style="137" bestFit="1" customWidth="1"/>
    <col min="3338" max="3338" width="17.85546875" style="137" customWidth="1"/>
    <col min="3339" max="3341" width="18.42578125" style="137" bestFit="1" customWidth="1"/>
    <col min="3342" max="3342" width="20.42578125" style="137" customWidth="1"/>
    <col min="3343" max="3584" width="11.42578125" style="137"/>
    <col min="3585" max="3585" width="18.7109375" style="137" customWidth="1"/>
    <col min="3586" max="3593" width="18.42578125" style="137" bestFit="1" customWidth="1"/>
    <col min="3594" max="3594" width="17.85546875" style="137" customWidth="1"/>
    <col min="3595" max="3597" width="18.42578125" style="137" bestFit="1" customWidth="1"/>
    <col min="3598" max="3598" width="20.42578125" style="137" customWidth="1"/>
    <col min="3599" max="3840" width="11.42578125" style="137"/>
    <col min="3841" max="3841" width="18.7109375" style="137" customWidth="1"/>
    <col min="3842" max="3849" width="18.42578125" style="137" bestFit="1" customWidth="1"/>
    <col min="3850" max="3850" width="17.85546875" style="137" customWidth="1"/>
    <col min="3851" max="3853" width="18.42578125" style="137" bestFit="1" customWidth="1"/>
    <col min="3854" max="3854" width="20.42578125" style="137" customWidth="1"/>
    <col min="3855" max="4096" width="11.42578125" style="137"/>
    <col min="4097" max="4097" width="18.7109375" style="137" customWidth="1"/>
    <col min="4098" max="4105" width="18.42578125" style="137" bestFit="1" customWidth="1"/>
    <col min="4106" max="4106" width="17.85546875" style="137" customWidth="1"/>
    <col min="4107" max="4109" width="18.42578125" style="137" bestFit="1" customWidth="1"/>
    <col min="4110" max="4110" width="20.42578125" style="137" customWidth="1"/>
    <col min="4111" max="4352" width="11.42578125" style="137"/>
    <col min="4353" max="4353" width="18.7109375" style="137" customWidth="1"/>
    <col min="4354" max="4361" width="18.42578125" style="137" bestFit="1" customWidth="1"/>
    <col min="4362" max="4362" width="17.85546875" style="137" customWidth="1"/>
    <col min="4363" max="4365" width="18.42578125" style="137" bestFit="1" customWidth="1"/>
    <col min="4366" max="4366" width="20.42578125" style="137" customWidth="1"/>
    <col min="4367" max="4608" width="11.42578125" style="137"/>
    <col min="4609" max="4609" width="18.7109375" style="137" customWidth="1"/>
    <col min="4610" max="4617" width="18.42578125" style="137" bestFit="1" customWidth="1"/>
    <col min="4618" max="4618" width="17.85546875" style="137" customWidth="1"/>
    <col min="4619" max="4621" width="18.42578125" style="137" bestFit="1" customWidth="1"/>
    <col min="4622" max="4622" width="20.42578125" style="137" customWidth="1"/>
    <col min="4623" max="4864" width="11.42578125" style="137"/>
    <col min="4865" max="4865" width="18.7109375" style="137" customWidth="1"/>
    <col min="4866" max="4873" width="18.42578125" style="137" bestFit="1" customWidth="1"/>
    <col min="4874" max="4874" width="17.85546875" style="137" customWidth="1"/>
    <col min="4875" max="4877" width="18.42578125" style="137" bestFit="1" customWidth="1"/>
    <col min="4878" max="4878" width="20.42578125" style="137" customWidth="1"/>
    <col min="4879" max="5120" width="11.42578125" style="137"/>
    <col min="5121" max="5121" width="18.7109375" style="137" customWidth="1"/>
    <col min="5122" max="5129" width="18.42578125" style="137" bestFit="1" customWidth="1"/>
    <col min="5130" max="5130" width="17.85546875" style="137" customWidth="1"/>
    <col min="5131" max="5133" width="18.42578125" style="137" bestFit="1" customWidth="1"/>
    <col min="5134" max="5134" width="20.42578125" style="137" customWidth="1"/>
    <col min="5135" max="5376" width="11.42578125" style="137"/>
    <col min="5377" max="5377" width="18.7109375" style="137" customWidth="1"/>
    <col min="5378" max="5385" width="18.42578125" style="137" bestFit="1" customWidth="1"/>
    <col min="5386" max="5386" width="17.85546875" style="137" customWidth="1"/>
    <col min="5387" max="5389" width="18.42578125" style="137" bestFit="1" customWidth="1"/>
    <col min="5390" max="5390" width="20.42578125" style="137" customWidth="1"/>
    <col min="5391" max="5632" width="11.42578125" style="137"/>
    <col min="5633" max="5633" width="18.7109375" style="137" customWidth="1"/>
    <col min="5634" max="5641" width="18.42578125" style="137" bestFit="1" customWidth="1"/>
    <col min="5642" max="5642" width="17.85546875" style="137" customWidth="1"/>
    <col min="5643" max="5645" width="18.42578125" style="137" bestFit="1" customWidth="1"/>
    <col min="5646" max="5646" width="20.42578125" style="137" customWidth="1"/>
    <col min="5647" max="5888" width="11.42578125" style="137"/>
    <col min="5889" max="5889" width="18.7109375" style="137" customWidth="1"/>
    <col min="5890" max="5897" width="18.42578125" style="137" bestFit="1" customWidth="1"/>
    <col min="5898" max="5898" width="17.85546875" style="137" customWidth="1"/>
    <col min="5899" max="5901" width="18.42578125" style="137" bestFit="1" customWidth="1"/>
    <col min="5902" max="5902" width="20.42578125" style="137" customWidth="1"/>
    <col min="5903" max="6144" width="11.42578125" style="137"/>
    <col min="6145" max="6145" width="18.7109375" style="137" customWidth="1"/>
    <col min="6146" max="6153" width="18.42578125" style="137" bestFit="1" customWidth="1"/>
    <col min="6154" max="6154" width="17.85546875" style="137" customWidth="1"/>
    <col min="6155" max="6157" width="18.42578125" style="137" bestFit="1" customWidth="1"/>
    <col min="6158" max="6158" width="20.42578125" style="137" customWidth="1"/>
    <col min="6159" max="6400" width="11.42578125" style="137"/>
    <col min="6401" max="6401" width="18.7109375" style="137" customWidth="1"/>
    <col min="6402" max="6409" width="18.42578125" style="137" bestFit="1" customWidth="1"/>
    <col min="6410" max="6410" width="17.85546875" style="137" customWidth="1"/>
    <col min="6411" max="6413" width="18.42578125" style="137" bestFit="1" customWidth="1"/>
    <col min="6414" max="6414" width="20.42578125" style="137" customWidth="1"/>
    <col min="6415" max="6656" width="11.42578125" style="137"/>
    <col min="6657" max="6657" width="18.7109375" style="137" customWidth="1"/>
    <col min="6658" max="6665" width="18.42578125" style="137" bestFit="1" customWidth="1"/>
    <col min="6666" max="6666" width="17.85546875" style="137" customWidth="1"/>
    <col min="6667" max="6669" width="18.42578125" style="137" bestFit="1" customWidth="1"/>
    <col min="6670" max="6670" width="20.42578125" style="137" customWidth="1"/>
    <col min="6671" max="6912" width="11.42578125" style="137"/>
    <col min="6913" max="6913" width="18.7109375" style="137" customWidth="1"/>
    <col min="6914" max="6921" width="18.42578125" style="137" bestFit="1" customWidth="1"/>
    <col min="6922" max="6922" width="17.85546875" style="137" customWidth="1"/>
    <col min="6923" max="6925" width="18.42578125" style="137" bestFit="1" customWidth="1"/>
    <col min="6926" max="6926" width="20.42578125" style="137" customWidth="1"/>
    <col min="6927" max="7168" width="11.42578125" style="137"/>
    <col min="7169" max="7169" width="18.7109375" style="137" customWidth="1"/>
    <col min="7170" max="7177" width="18.42578125" style="137" bestFit="1" customWidth="1"/>
    <col min="7178" max="7178" width="17.85546875" style="137" customWidth="1"/>
    <col min="7179" max="7181" width="18.42578125" style="137" bestFit="1" customWidth="1"/>
    <col min="7182" max="7182" width="20.42578125" style="137" customWidth="1"/>
    <col min="7183" max="7424" width="11.42578125" style="137"/>
    <col min="7425" max="7425" width="18.7109375" style="137" customWidth="1"/>
    <col min="7426" max="7433" width="18.42578125" style="137" bestFit="1" customWidth="1"/>
    <col min="7434" max="7434" width="17.85546875" style="137" customWidth="1"/>
    <col min="7435" max="7437" width="18.42578125" style="137" bestFit="1" customWidth="1"/>
    <col min="7438" max="7438" width="20.42578125" style="137" customWidth="1"/>
    <col min="7439" max="7680" width="11.42578125" style="137"/>
    <col min="7681" max="7681" width="18.7109375" style="137" customWidth="1"/>
    <col min="7682" max="7689" width="18.42578125" style="137" bestFit="1" customWidth="1"/>
    <col min="7690" max="7690" width="17.85546875" style="137" customWidth="1"/>
    <col min="7691" max="7693" width="18.42578125" style="137" bestFit="1" customWidth="1"/>
    <col min="7694" max="7694" width="20.42578125" style="137" customWidth="1"/>
    <col min="7695" max="7936" width="11.42578125" style="137"/>
    <col min="7937" max="7937" width="18.7109375" style="137" customWidth="1"/>
    <col min="7938" max="7945" width="18.42578125" style="137" bestFit="1" customWidth="1"/>
    <col min="7946" max="7946" width="17.85546875" style="137" customWidth="1"/>
    <col min="7947" max="7949" width="18.42578125" style="137" bestFit="1" customWidth="1"/>
    <col min="7950" max="7950" width="20.42578125" style="137" customWidth="1"/>
    <col min="7951" max="8192" width="11.42578125" style="137"/>
    <col min="8193" max="8193" width="18.7109375" style="137" customWidth="1"/>
    <col min="8194" max="8201" width="18.42578125" style="137" bestFit="1" customWidth="1"/>
    <col min="8202" max="8202" width="17.85546875" style="137" customWidth="1"/>
    <col min="8203" max="8205" width="18.42578125" style="137" bestFit="1" customWidth="1"/>
    <col min="8206" max="8206" width="20.42578125" style="137" customWidth="1"/>
    <col min="8207" max="8448" width="11.42578125" style="137"/>
    <col min="8449" max="8449" width="18.7109375" style="137" customWidth="1"/>
    <col min="8450" max="8457" width="18.42578125" style="137" bestFit="1" customWidth="1"/>
    <col min="8458" max="8458" width="17.85546875" style="137" customWidth="1"/>
    <col min="8459" max="8461" width="18.42578125" style="137" bestFit="1" customWidth="1"/>
    <col min="8462" max="8462" width="20.42578125" style="137" customWidth="1"/>
    <col min="8463" max="8704" width="11.42578125" style="137"/>
    <col min="8705" max="8705" width="18.7109375" style="137" customWidth="1"/>
    <col min="8706" max="8713" width="18.42578125" style="137" bestFit="1" customWidth="1"/>
    <col min="8714" max="8714" width="17.85546875" style="137" customWidth="1"/>
    <col min="8715" max="8717" width="18.42578125" style="137" bestFit="1" customWidth="1"/>
    <col min="8718" max="8718" width="20.42578125" style="137" customWidth="1"/>
    <col min="8719" max="8960" width="11.42578125" style="137"/>
    <col min="8961" max="8961" width="18.7109375" style="137" customWidth="1"/>
    <col min="8962" max="8969" width="18.42578125" style="137" bestFit="1" customWidth="1"/>
    <col min="8970" max="8970" width="17.85546875" style="137" customWidth="1"/>
    <col min="8971" max="8973" width="18.42578125" style="137" bestFit="1" customWidth="1"/>
    <col min="8974" max="8974" width="20.42578125" style="137" customWidth="1"/>
    <col min="8975" max="9216" width="11.42578125" style="137"/>
    <col min="9217" max="9217" width="18.7109375" style="137" customWidth="1"/>
    <col min="9218" max="9225" width="18.42578125" style="137" bestFit="1" customWidth="1"/>
    <col min="9226" max="9226" width="17.85546875" style="137" customWidth="1"/>
    <col min="9227" max="9229" width="18.42578125" style="137" bestFit="1" customWidth="1"/>
    <col min="9230" max="9230" width="20.42578125" style="137" customWidth="1"/>
    <col min="9231" max="9472" width="11.42578125" style="137"/>
    <col min="9473" max="9473" width="18.7109375" style="137" customWidth="1"/>
    <col min="9474" max="9481" width="18.42578125" style="137" bestFit="1" customWidth="1"/>
    <col min="9482" max="9482" width="17.85546875" style="137" customWidth="1"/>
    <col min="9483" max="9485" width="18.42578125" style="137" bestFit="1" customWidth="1"/>
    <col min="9486" max="9486" width="20.42578125" style="137" customWidth="1"/>
    <col min="9487" max="9728" width="11.42578125" style="137"/>
    <col min="9729" max="9729" width="18.7109375" style="137" customWidth="1"/>
    <col min="9730" max="9737" width="18.42578125" style="137" bestFit="1" customWidth="1"/>
    <col min="9738" max="9738" width="17.85546875" style="137" customWidth="1"/>
    <col min="9739" max="9741" width="18.42578125" style="137" bestFit="1" customWidth="1"/>
    <col min="9742" max="9742" width="20.42578125" style="137" customWidth="1"/>
    <col min="9743" max="9984" width="11.42578125" style="137"/>
    <col min="9985" max="9985" width="18.7109375" style="137" customWidth="1"/>
    <col min="9986" max="9993" width="18.42578125" style="137" bestFit="1" customWidth="1"/>
    <col min="9994" max="9994" width="17.85546875" style="137" customWidth="1"/>
    <col min="9995" max="9997" width="18.42578125" style="137" bestFit="1" customWidth="1"/>
    <col min="9998" max="9998" width="20.42578125" style="137" customWidth="1"/>
    <col min="9999" max="10240" width="11.42578125" style="137"/>
    <col min="10241" max="10241" width="18.7109375" style="137" customWidth="1"/>
    <col min="10242" max="10249" width="18.42578125" style="137" bestFit="1" customWidth="1"/>
    <col min="10250" max="10250" width="17.85546875" style="137" customWidth="1"/>
    <col min="10251" max="10253" width="18.42578125" style="137" bestFit="1" customWidth="1"/>
    <col min="10254" max="10254" width="20.42578125" style="137" customWidth="1"/>
    <col min="10255" max="10496" width="11.42578125" style="137"/>
    <col min="10497" max="10497" width="18.7109375" style="137" customWidth="1"/>
    <col min="10498" max="10505" width="18.42578125" style="137" bestFit="1" customWidth="1"/>
    <col min="10506" max="10506" width="17.85546875" style="137" customWidth="1"/>
    <col min="10507" max="10509" width="18.42578125" style="137" bestFit="1" customWidth="1"/>
    <col min="10510" max="10510" width="20.42578125" style="137" customWidth="1"/>
    <col min="10511" max="10752" width="11.42578125" style="137"/>
    <col min="10753" max="10753" width="18.7109375" style="137" customWidth="1"/>
    <col min="10754" max="10761" width="18.42578125" style="137" bestFit="1" customWidth="1"/>
    <col min="10762" max="10762" width="17.85546875" style="137" customWidth="1"/>
    <col min="10763" max="10765" width="18.42578125" style="137" bestFit="1" customWidth="1"/>
    <col min="10766" max="10766" width="20.42578125" style="137" customWidth="1"/>
    <col min="10767" max="11008" width="11.42578125" style="137"/>
    <col min="11009" max="11009" width="18.7109375" style="137" customWidth="1"/>
    <col min="11010" max="11017" width="18.42578125" style="137" bestFit="1" customWidth="1"/>
    <col min="11018" max="11018" width="17.85546875" style="137" customWidth="1"/>
    <col min="11019" max="11021" width="18.42578125" style="137" bestFit="1" customWidth="1"/>
    <col min="11022" max="11022" width="20.42578125" style="137" customWidth="1"/>
    <col min="11023" max="11264" width="11.42578125" style="137"/>
    <col min="11265" max="11265" width="18.7109375" style="137" customWidth="1"/>
    <col min="11266" max="11273" width="18.42578125" style="137" bestFit="1" customWidth="1"/>
    <col min="11274" max="11274" width="17.85546875" style="137" customWidth="1"/>
    <col min="11275" max="11277" width="18.42578125" style="137" bestFit="1" customWidth="1"/>
    <col min="11278" max="11278" width="20.42578125" style="137" customWidth="1"/>
    <col min="11279" max="11520" width="11.42578125" style="137"/>
    <col min="11521" max="11521" width="18.7109375" style="137" customWidth="1"/>
    <col min="11522" max="11529" width="18.42578125" style="137" bestFit="1" customWidth="1"/>
    <col min="11530" max="11530" width="17.85546875" style="137" customWidth="1"/>
    <col min="11531" max="11533" width="18.42578125" style="137" bestFit="1" customWidth="1"/>
    <col min="11534" max="11534" width="20.42578125" style="137" customWidth="1"/>
    <col min="11535" max="11776" width="11.42578125" style="137"/>
    <col min="11777" max="11777" width="18.7109375" style="137" customWidth="1"/>
    <col min="11778" max="11785" width="18.42578125" style="137" bestFit="1" customWidth="1"/>
    <col min="11786" max="11786" width="17.85546875" style="137" customWidth="1"/>
    <col min="11787" max="11789" width="18.42578125" style="137" bestFit="1" customWidth="1"/>
    <col min="11790" max="11790" width="20.42578125" style="137" customWidth="1"/>
    <col min="11791" max="12032" width="11.42578125" style="137"/>
    <col min="12033" max="12033" width="18.7109375" style="137" customWidth="1"/>
    <col min="12034" max="12041" width="18.42578125" style="137" bestFit="1" customWidth="1"/>
    <col min="12042" max="12042" width="17.85546875" style="137" customWidth="1"/>
    <col min="12043" max="12045" width="18.42578125" style="137" bestFit="1" customWidth="1"/>
    <col min="12046" max="12046" width="20.42578125" style="137" customWidth="1"/>
    <col min="12047" max="12288" width="11.42578125" style="137"/>
    <col min="12289" max="12289" width="18.7109375" style="137" customWidth="1"/>
    <col min="12290" max="12297" width="18.42578125" style="137" bestFit="1" customWidth="1"/>
    <col min="12298" max="12298" width="17.85546875" style="137" customWidth="1"/>
    <col min="12299" max="12301" width="18.42578125" style="137" bestFit="1" customWidth="1"/>
    <col min="12302" max="12302" width="20.42578125" style="137" customWidth="1"/>
    <col min="12303" max="12544" width="11.42578125" style="137"/>
    <col min="12545" max="12545" width="18.7109375" style="137" customWidth="1"/>
    <col min="12546" max="12553" width="18.42578125" style="137" bestFit="1" customWidth="1"/>
    <col min="12554" max="12554" width="17.85546875" style="137" customWidth="1"/>
    <col min="12555" max="12557" width="18.42578125" style="137" bestFit="1" customWidth="1"/>
    <col min="12558" max="12558" width="20.42578125" style="137" customWidth="1"/>
    <col min="12559" max="12800" width="11.42578125" style="137"/>
    <col min="12801" max="12801" width="18.7109375" style="137" customWidth="1"/>
    <col min="12802" max="12809" width="18.42578125" style="137" bestFit="1" customWidth="1"/>
    <col min="12810" max="12810" width="17.85546875" style="137" customWidth="1"/>
    <col min="12811" max="12813" width="18.42578125" style="137" bestFit="1" customWidth="1"/>
    <col min="12814" max="12814" width="20.42578125" style="137" customWidth="1"/>
    <col min="12815" max="13056" width="11.42578125" style="137"/>
    <col min="13057" max="13057" width="18.7109375" style="137" customWidth="1"/>
    <col min="13058" max="13065" width="18.42578125" style="137" bestFit="1" customWidth="1"/>
    <col min="13066" max="13066" width="17.85546875" style="137" customWidth="1"/>
    <col min="13067" max="13069" width="18.42578125" style="137" bestFit="1" customWidth="1"/>
    <col min="13070" max="13070" width="20.42578125" style="137" customWidth="1"/>
    <col min="13071" max="13312" width="11.42578125" style="137"/>
    <col min="13313" max="13313" width="18.7109375" style="137" customWidth="1"/>
    <col min="13314" max="13321" width="18.42578125" style="137" bestFit="1" customWidth="1"/>
    <col min="13322" max="13322" width="17.85546875" style="137" customWidth="1"/>
    <col min="13323" max="13325" width="18.42578125" style="137" bestFit="1" customWidth="1"/>
    <col min="13326" max="13326" width="20.42578125" style="137" customWidth="1"/>
    <col min="13327" max="13568" width="11.42578125" style="137"/>
    <col min="13569" max="13569" width="18.7109375" style="137" customWidth="1"/>
    <col min="13570" max="13577" width="18.42578125" style="137" bestFit="1" customWidth="1"/>
    <col min="13578" max="13578" width="17.85546875" style="137" customWidth="1"/>
    <col min="13579" max="13581" width="18.42578125" style="137" bestFit="1" customWidth="1"/>
    <col min="13582" max="13582" width="20.42578125" style="137" customWidth="1"/>
    <col min="13583" max="13824" width="11.42578125" style="137"/>
    <col min="13825" max="13825" width="18.7109375" style="137" customWidth="1"/>
    <col min="13826" max="13833" width="18.42578125" style="137" bestFit="1" customWidth="1"/>
    <col min="13834" max="13834" width="17.85546875" style="137" customWidth="1"/>
    <col min="13835" max="13837" width="18.42578125" style="137" bestFit="1" customWidth="1"/>
    <col min="13838" max="13838" width="20.42578125" style="137" customWidth="1"/>
    <col min="13839" max="14080" width="11.42578125" style="137"/>
    <col min="14081" max="14081" width="18.7109375" style="137" customWidth="1"/>
    <col min="14082" max="14089" width="18.42578125" style="137" bestFit="1" customWidth="1"/>
    <col min="14090" max="14090" width="17.85546875" style="137" customWidth="1"/>
    <col min="14091" max="14093" width="18.42578125" style="137" bestFit="1" customWidth="1"/>
    <col min="14094" max="14094" width="20.42578125" style="137" customWidth="1"/>
    <col min="14095" max="14336" width="11.42578125" style="137"/>
    <col min="14337" max="14337" width="18.7109375" style="137" customWidth="1"/>
    <col min="14338" max="14345" width="18.42578125" style="137" bestFit="1" customWidth="1"/>
    <col min="14346" max="14346" width="17.85546875" style="137" customWidth="1"/>
    <col min="14347" max="14349" width="18.42578125" style="137" bestFit="1" customWidth="1"/>
    <col min="14350" max="14350" width="20.42578125" style="137" customWidth="1"/>
    <col min="14351" max="14592" width="11.42578125" style="137"/>
    <col min="14593" max="14593" width="18.7109375" style="137" customWidth="1"/>
    <col min="14594" max="14601" width="18.42578125" style="137" bestFit="1" customWidth="1"/>
    <col min="14602" max="14602" width="17.85546875" style="137" customWidth="1"/>
    <col min="14603" max="14605" width="18.42578125" style="137" bestFit="1" customWidth="1"/>
    <col min="14606" max="14606" width="20.42578125" style="137" customWidth="1"/>
    <col min="14607" max="14848" width="11.42578125" style="137"/>
    <col min="14849" max="14849" width="18.7109375" style="137" customWidth="1"/>
    <col min="14850" max="14857" width="18.42578125" style="137" bestFit="1" customWidth="1"/>
    <col min="14858" max="14858" width="17.85546875" style="137" customWidth="1"/>
    <col min="14859" max="14861" width="18.42578125" style="137" bestFit="1" customWidth="1"/>
    <col min="14862" max="14862" width="20.42578125" style="137" customWidth="1"/>
    <col min="14863" max="15104" width="11.42578125" style="137"/>
    <col min="15105" max="15105" width="18.7109375" style="137" customWidth="1"/>
    <col min="15106" max="15113" width="18.42578125" style="137" bestFit="1" customWidth="1"/>
    <col min="15114" max="15114" width="17.85546875" style="137" customWidth="1"/>
    <col min="15115" max="15117" width="18.42578125" style="137" bestFit="1" customWidth="1"/>
    <col min="15118" max="15118" width="20.42578125" style="137" customWidth="1"/>
    <col min="15119" max="15360" width="11.42578125" style="137"/>
    <col min="15361" max="15361" width="18.7109375" style="137" customWidth="1"/>
    <col min="15362" max="15369" width="18.42578125" style="137" bestFit="1" customWidth="1"/>
    <col min="15370" max="15370" width="17.85546875" style="137" customWidth="1"/>
    <col min="15371" max="15373" width="18.42578125" style="137" bestFit="1" customWidth="1"/>
    <col min="15374" max="15374" width="20.42578125" style="137" customWidth="1"/>
    <col min="15375" max="15616" width="11.42578125" style="137"/>
    <col min="15617" max="15617" width="18.7109375" style="137" customWidth="1"/>
    <col min="15618" max="15625" width="18.42578125" style="137" bestFit="1" customWidth="1"/>
    <col min="15626" max="15626" width="17.85546875" style="137" customWidth="1"/>
    <col min="15627" max="15629" width="18.42578125" style="137" bestFit="1" customWidth="1"/>
    <col min="15630" max="15630" width="20.42578125" style="137" customWidth="1"/>
    <col min="15631" max="15872" width="11.42578125" style="137"/>
    <col min="15873" max="15873" width="18.7109375" style="137" customWidth="1"/>
    <col min="15874" max="15881" width="18.42578125" style="137" bestFit="1" customWidth="1"/>
    <col min="15882" max="15882" width="17.85546875" style="137" customWidth="1"/>
    <col min="15883" max="15885" width="18.42578125" style="137" bestFit="1" customWidth="1"/>
    <col min="15886" max="15886" width="20.42578125" style="137" customWidth="1"/>
    <col min="15887" max="16128" width="11.42578125" style="137"/>
    <col min="16129" max="16129" width="18.7109375" style="137" customWidth="1"/>
    <col min="16130" max="16137" width="18.42578125" style="137" bestFit="1" customWidth="1"/>
    <col min="16138" max="16138" width="17.85546875" style="137" customWidth="1"/>
    <col min="16139" max="16141" width="18.42578125" style="137" bestFit="1" customWidth="1"/>
    <col min="16142" max="16142" width="20.42578125" style="137" customWidth="1"/>
    <col min="16143" max="16384" width="11.42578125" style="137"/>
  </cols>
  <sheetData>
    <row r="1" spans="1:44" s="135" customFormat="1" x14ac:dyDescent="0.2"/>
    <row r="2" spans="1:44" s="135" customFormat="1" x14ac:dyDescent="0.2"/>
    <row r="3" spans="1:44" s="135" customFormat="1" x14ac:dyDescent="0.2"/>
    <row r="4" spans="1:44" s="135" customFormat="1" x14ac:dyDescent="0.2"/>
    <row r="5" spans="1:44" s="135" customFormat="1" x14ac:dyDescent="0.2"/>
    <row r="6" spans="1:44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</row>
    <row r="7" spans="1:44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</row>
    <row r="8" spans="1:44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</row>
    <row r="9" spans="1:44" ht="15.75" x14ac:dyDescent="0.25">
      <c r="A9" s="289" t="s">
        <v>154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</row>
    <row r="10" spans="1:44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</row>
    <row r="11" spans="1:44" ht="1.5" customHeight="1" thickBo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</row>
    <row r="12" spans="1:44" ht="37.5" customHeight="1" thickBot="1" x14ac:dyDescent="0.25">
      <c r="A12" s="132" t="s">
        <v>60</v>
      </c>
      <c r="B12" s="133" t="s">
        <v>103</v>
      </c>
      <c r="C12" s="133" t="s">
        <v>104</v>
      </c>
      <c r="D12" s="133" t="s">
        <v>105</v>
      </c>
      <c r="E12" s="133" t="s">
        <v>106</v>
      </c>
      <c r="F12" s="133" t="s">
        <v>107</v>
      </c>
      <c r="G12" s="133" t="s">
        <v>108</v>
      </c>
      <c r="H12" s="133" t="s">
        <v>109</v>
      </c>
      <c r="I12" s="133" t="s">
        <v>110</v>
      </c>
      <c r="J12" s="133" t="s">
        <v>111</v>
      </c>
      <c r="K12" s="133" t="s">
        <v>112</v>
      </c>
      <c r="L12" s="133" t="s">
        <v>12</v>
      </c>
      <c r="M12" s="133" t="s">
        <v>13</v>
      </c>
      <c r="N12" s="134" t="s">
        <v>14</v>
      </c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</row>
    <row r="13" spans="1:44" ht="30" customHeight="1" x14ac:dyDescent="0.2">
      <c r="A13" s="122" t="s">
        <v>113</v>
      </c>
      <c r="B13" s="123">
        <v>384760</v>
      </c>
      <c r="C13" s="123">
        <v>547778</v>
      </c>
      <c r="D13" s="124">
        <v>172193</v>
      </c>
      <c r="E13" s="124">
        <v>46620</v>
      </c>
      <c r="F13" s="124">
        <v>123893</v>
      </c>
      <c r="G13" s="124">
        <v>543827</v>
      </c>
      <c r="H13" s="123">
        <v>302167</v>
      </c>
      <c r="I13" s="123">
        <v>140865</v>
      </c>
      <c r="J13" s="124">
        <v>98983</v>
      </c>
      <c r="K13" s="124">
        <v>40006</v>
      </c>
      <c r="L13" s="124">
        <v>22329</v>
      </c>
      <c r="M13" s="124">
        <v>1140</v>
      </c>
      <c r="N13" s="125">
        <f>SUM(B13:M13)</f>
        <v>2424561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</row>
    <row r="14" spans="1:44" ht="30" customHeight="1" x14ac:dyDescent="0.2">
      <c r="A14" s="126" t="s">
        <v>114</v>
      </c>
      <c r="B14" s="123">
        <v>22793</v>
      </c>
      <c r="C14" s="123">
        <v>21728</v>
      </c>
      <c r="D14" s="123">
        <v>22597</v>
      </c>
      <c r="E14" s="123">
        <v>44301</v>
      </c>
      <c r="F14" s="123">
        <v>71593</v>
      </c>
      <c r="G14" s="123">
        <v>42164</v>
      </c>
      <c r="H14" s="123">
        <v>25466</v>
      </c>
      <c r="I14" s="123">
        <v>32862</v>
      </c>
      <c r="J14" s="123">
        <v>36961</v>
      </c>
      <c r="K14" s="123">
        <v>21719</v>
      </c>
      <c r="L14" s="123">
        <v>18827</v>
      </c>
      <c r="M14" s="123">
        <v>46782</v>
      </c>
      <c r="N14" s="127">
        <f>SUM(B14:M14)</f>
        <v>407793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</row>
    <row r="15" spans="1:44" ht="30" customHeight="1" x14ac:dyDescent="0.2">
      <c r="A15" s="126" t="s">
        <v>115</v>
      </c>
      <c r="B15" s="123">
        <v>133</v>
      </c>
      <c r="C15" s="123">
        <v>200</v>
      </c>
      <c r="D15" s="123">
        <v>180</v>
      </c>
      <c r="E15" s="123">
        <v>1911</v>
      </c>
      <c r="F15" s="123">
        <v>4444</v>
      </c>
      <c r="G15" s="123">
        <v>120</v>
      </c>
      <c r="H15" s="123">
        <v>811</v>
      </c>
      <c r="I15" s="123">
        <v>580</v>
      </c>
      <c r="J15" s="123">
        <v>0</v>
      </c>
      <c r="K15" s="123">
        <v>13758</v>
      </c>
      <c r="L15" s="123">
        <v>955</v>
      </c>
      <c r="M15" s="123">
        <v>0</v>
      </c>
      <c r="N15" s="127">
        <f t="shared" ref="N15:N47" si="0">SUM(B15:M15)</f>
        <v>23092</v>
      </c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</row>
    <row r="16" spans="1:44" ht="30" customHeight="1" x14ac:dyDescent="0.2">
      <c r="A16" s="126" t="s">
        <v>116</v>
      </c>
      <c r="B16" s="123">
        <v>154</v>
      </c>
      <c r="C16" s="123">
        <v>1</v>
      </c>
      <c r="D16" s="123">
        <v>36</v>
      </c>
      <c r="E16" s="123">
        <v>12</v>
      </c>
      <c r="F16" s="123">
        <v>116</v>
      </c>
      <c r="G16" s="123">
        <v>83</v>
      </c>
      <c r="H16" s="123">
        <v>150</v>
      </c>
      <c r="I16" s="123">
        <v>23</v>
      </c>
      <c r="J16" s="123">
        <v>153</v>
      </c>
      <c r="K16" s="123">
        <v>819</v>
      </c>
      <c r="L16" s="123">
        <v>359</v>
      </c>
      <c r="M16" s="123">
        <v>119</v>
      </c>
      <c r="N16" s="127">
        <f t="shared" si="0"/>
        <v>2025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</row>
    <row r="17" spans="1:44" ht="30" customHeight="1" x14ac:dyDescent="0.2">
      <c r="A17" s="126" t="s">
        <v>117</v>
      </c>
      <c r="B17" s="123">
        <v>2699</v>
      </c>
      <c r="C17" s="123">
        <v>4299</v>
      </c>
      <c r="D17" s="123">
        <v>2943</v>
      </c>
      <c r="E17" s="123">
        <v>4478</v>
      </c>
      <c r="F17" s="123">
        <v>10413</v>
      </c>
      <c r="G17" s="123">
        <v>4047</v>
      </c>
      <c r="H17" s="123">
        <v>1346</v>
      </c>
      <c r="I17" s="123">
        <v>10944</v>
      </c>
      <c r="J17" s="123">
        <v>9836</v>
      </c>
      <c r="K17" s="123">
        <v>2385</v>
      </c>
      <c r="L17" s="123">
        <v>957</v>
      </c>
      <c r="M17" s="123">
        <v>640</v>
      </c>
      <c r="N17" s="127">
        <f t="shared" si="0"/>
        <v>54987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</row>
    <row r="18" spans="1:44" ht="30" customHeight="1" x14ac:dyDescent="0.2">
      <c r="A18" s="126" t="s">
        <v>118</v>
      </c>
      <c r="B18" s="123">
        <v>40699</v>
      </c>
      <c r="C18" s="123">
        <v>24194</v>
      </c>
      <c r="D18" s="123">
        <v>4670</v>
      </c>
      <c r="E18" s="123">
        <v>64599</v>
      </c>
      <c r="F18" s="123">
        <v>108911</v>
      </c>
      <c r="G18" s="123">
        <v>10626</v>
      </c>
      <c r="H18" s="123">
        <v>4345</v>
      </c>
      <c r="I18" s="123">
        <v>23727</v>
      </c>
      <c r="J18" s="123">
        <v>49522</v>
      </c>
      <c r="K18" s="123">
        <v>25743</v>
      </c>
      <c r="L18" s="123">
        <v>77600</v>
      </c>
      <c r="M18" s="123">
        <v>128910</v>
      </c>
      <c r="N18" s="127">
        <f t="shared" si="0"/>
        <v>563546</v>
      </c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</row>
    <row r="19" spans="1:44" ht="30" customHeight="1" x14ac:dyDescent="0.2">
      <c r="A19" s="126" t="s">
        <v>119</v>
      </c>
      <c r="B19" s="123">
        <v>8108</v>
      </c>
      <c r="C19" s="123">
        <v>1480</v>
      </c>
      <c r="D19" s="123">
        <v>1054</v>
      </c>
      <c r="E19" s="123">
        <v>12183</v>
      </c>
      <c r="F19" s="123">
        <v>21000</v>
      </c>
      <c r="G19" s="123">
        <v>2124</v>
      </c>
      <c r="H19" s="123">
        <v>554</v>
      </c>
      <c r="I19" s="123">
        <v>4436</v>
      </c>
      <c r="J19" s="123">
        <v>15481</v>
      </c>
      <c r="K19" s="123">
        <v>14176</v>
      </c>
      <c r="L19" s="123">
        <v>6105</v>
      </c>
      <c r="M19" s="123">
        <v>14714</v>
      </c>
      <c r="N19" s="127">
        <f t="shared" si="0"/>
        <v>101415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</row>
    <row r="20" spans="1:44" ht="30" customHeight="1" x14ac:dyDescent="0.2">
      <c r="A20" s="126" t="s">
        <v>120</v>
      </c>
      <c r="B20" s="123">
        <v>354</v>
      </c>
      <c r="C20" s="123">
        <v>129</v>
      </c>
      <c r="D20" s="123">
        <v>45</v>
      </c>
      <c r="E20" s="123">
        <v>1120</v>
      </c>
      <c r="F20" s="123">
        <v>7224</v>
      </c>
      <c r="G20" s="123">
        <v>122</v>
      </c>
      <c r="H20" s="123">
        <v>90</v>
      </c>
      <c r="I20" s="123">
        <v>78</v>
      </c>
      <c r="J20" s="123">
        <v>1827</v>
      </c>
      <c r="K20" s="123">
        <v>3914</v>
      </c>
      <c r="L20" s="123">
        <v>393</v>
      </c>
      <c r="M20" s="123">
        <v>792</v>
      </c>
      <c r="N20" s="127">
        <f t="shared" si="0"/>
        <v>16088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</row>
    <row r="21" spans="1:44" ht="30" customHeight="1" x14ac:dyDescent="0.2">
      <c r="A21" s="126" t="s">
        <v>121</v>
      </c>
      <c r="B21" s="123">
        <v>6462</v>
      </c>
      <c r="C21" s="123">
        <v>11153</v>
      </c>
      <c r="D21" s="123">
        <v>10895</v>
      </c>
      <c r="E21" s="123">
        <v>37279</v>
      </c>
      <c r="F21" s="123">
        <v>74299</v>
      </c>
      <c r="G21" s="123">
        <v>53313</v>
      </c>
      <c r="H21" s="123">
        <v>35542</v>
      </c>
      <c r="I21" s="123">
        <v>16413</v>
      </c>
      <c r="J21" s="123">
        <v>22755</v>
      </c>
      <c r="K21" s="123">
        <v>10391</v>
      </c>
      <c r="L21" s="123">
        <v>9910</v>
      </c>
      <c r="M21" s="123">
        <v>10817</v>
      </c>
      <c r="N21" s="127">
        <f t="shared" si="0"/>
        <v>299229</v>
      </c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</row>
    <row r="22" spans="1:44" ht="30" customHeight="1" x14ac:dyDescent="0.2">
      <c r="A22" s="126" t="s">
        <v>122</v>
      </c>
      <c r="B22" s="123">
        <v>6241</v>
      </c>
      <c r="C22" s="123">
        <v>7025</v>
      </c>
      <c r="D22" s="123">
        <v>3542</v>
      </c>
      <c r="E22" s="123">
        <v>5742</v>
      </c>
      <c r="F22" s="123">
        <v>9298</v>
      </c>
      <c r="G22" s="123">
        <v>9278</v>
      </c>
      <c r="H22" s="123">
        <v>6834</v>
      </c>
      <c r="I22" s="123">
        <v>4315</v>
      </c>
      <c r="J22" s="123">
        <v>7614</v>
      </c>
      <c r="K22" s="123">
        <v>9445</v>
      </c>
      <c r="L22" s="123">
        <v>6094</v>
      </c>
      <c r="M22" s="123">
        <v>5838</v>
      </c>
      <c r="N22" s="127">
        <f t="shared" si="0"/>
        <v>81266</v>
      </c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</row>
    <row r="23" spans="1:44" ht="30" customHeight="1" x14ac:dyDescent="0.2">
      <c r="A23" s="126" t="s">
        <v>123</v>
      </c>
      <c r="B23" s="123">
        <v>3298</v>
      </c>
      <c r="C23" s="123">
        <v>5820</v>
      </c>
      <c r="D23" s="123">
        <v>4643</v>
      </c>
      <c r="E23" s="123">
        <v>4477</v>
      </c>
      <c r="F23" s="123">
        <v>4458</v>
      </c>
      <c r="G23" s="123">
        <v>4070</v>
      </c>
      <c r="H23" s="123">
        <v>2002</v>
      </c>
      <c r="I23" s="123">
        <v>3254</v>
      </c>
      <c r="J23" s="123">
        <v>1312</v>
      </c>
      <c r="K23" s="123">
        <v>2031</v>
      </c>
      <c r="L23" s="123">
        <v>2768</v>
      </c>
      <c r="M23" s="123">
        <v>5478</v>
      </c>
      <c r="N23" s="127">
        <f t="shared" si="0"/>
        <v>43611</v>
      </c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</row>
    <row r="24" spans="1:44" ht="30" customHeight="1" x14ac:dyDescent="0.2">
      <c r="A24" s="126" t="s">
        <v>124</v>
      </c>
      <c r="B24" s="123">
        <v>4596</v>
      </c>
      <c r="C24" s="123">
        <v>4502</v>
      </c>
      <c r="D24" s="123">
        <v>2475</v>
      </c>
      <c r="E24" s="123">
        <v>2033</v>
      </c>
      <c r="F24" s="123">
        <v>2829</v>
      </c>
      <c r="G24" s="123">
        <v>2990</v>
      </c>
      <c r="H24" s="123">
        <v>4913</v>
      </c>
      <c r="I24" s="123">
        <v>2731</v>
      </c>
      <c r="J24" s="123">
        <v>3060</v>
      </c>
      <c r="K24" s="123">
        <v>6598</v>
      </c>
      <c r="L24" s="123">
        <v>1767</v>
      </c>
      <c r="M24" s="123">
        <v>3933</v>
      </c>
      <c r="N24" s="127">
        <f t="shared" si="0"/>
        <v>42427</v>
      </c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</row>
    <row r="25" spans="1:44" ht="30" customHeight="1" x14ac:dyDescent="0.2">
      <c r="A25" s="126" t="s">
        <v>125</v>
      </c>
      <c r="B25" s="123">
        <v>9656</v>
      </c>
      <c r="C25" s="123">
        <v>6527</v>
      </c>
      <c r="D25" s="123">
        <v>6077</v>
      </c>
      <c r="E25" s="123">
        <v>10073</v>
      </c>
      <c r="F25" s="123">
        <v>10203</v>
      </c>
      <c r="G25" s="123">
        <v>10488</v>
      </c>
      <c r="H25" s="123">
        <v>8605</v>
      </c>
      <c r="I25" s="123">
        <v>9118</v>
      </c>
      <c r="J25" s="123">
        <v>5658</v>
      </c>
      <c r="K25" s="123">
        <v>7776</v>
      </c>
      <c r="L25" s="123">
        <v>8653</v>
      </c>
      <c r="M25" s="123">
        <v>6685</v>
      </c>
      <c r="N25" s="127">
        <f t="shared" si="0"/>
        <v>99519</v>
      </c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</row>
    <row r="26" spans="1:44" ht="30" customHeight="1" x14ac:dyDescent="0.2">
      <c r="A26" s="126" t="s">
        <v>126</v>
      </c>
      <c r="B26" s="123">
        <v>26723</v>
      </c>
      <c r="C26" s="123">
        <v>23515</v>
      </c>
      <c r="D26" s="123">
        <v>14657</v>
      </c>
      <c r="E26" s="123">
        <v>35119</v>
      </c>
      <c r="F26" s="123">
        <v>31634</v>
      </c>
      <c r="G26" s="123">
        <v>25717</v>
      </c>
      <c r="H26" s="123">
        <v>19526</v>
      </c>
      <c r="I26" s="123">
        <v>16056</v>
      </c>
      <c r="J26" s="123">
        <v>22663</v>
      </c>
      <c r="K26" s="123">
        <v>22672</v>
      </c>
      <c r="L26" s="123">
        <v>15188</v>
      </c>
      <c r="M26" s="123">
        <v>12631</v>
      </c>
      <c r="N26" s="127">
        <f t="shared" si="0"/>
        <v>266101</v>
      </c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</row>
    <row r="27" spans="1:44" ht="30" customHeight="1" x14ac:dyDescent="0.2">
      <c r="A27" s="126" t="s">
        <v>127</v>
      </c>
      <c r="B27" s="123">
        <v>3855</v>
      </c>
      <c r="C27" s="123">
        <v>3242</v>
      </c>
      <c r="D27" s="123">
        <v>2380</v>
      </c>
      <c r="E27" s="123">
        <v>2820</v>
      </c>
      <c r="F27" s="123">
        <v>2668</v>
      </c>
      <c r="G27" s="123">
        <v>3722</v>
      </c>
      <c r="H27" s="123">
        <v>2346</v>
      </c>
      <c r="I27" s="123">
        <v>1892</v>
      </c>
      <c r="J27" s="123">
        <v>1335</v>
      </c>
      <c r="K27" s="123">
        <v>2704</v>
      </c>
      <c r="L27" s="123">
        <v>4744</v>
      </c>
      <c r="M27" s="123">
        <v>3801</v>
      </c>
      <c r="N27" s="127">
        <f t="shared" si="0"/>
        <v>35509</v>
      </c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</row>
    <row r="28" spans="1:44" ht="30" customHeight="1" x14ac:dyDescent="0.2">
      <c r="A28" s="126" t="s">
        <v>128</v>
      </c>
      <c r="B28" s="123">
        <v>881</v>
      </c>
      <c r="C28" s="123">
        <v>5</v>
      </c>
      <c r="D28" s="123">
        <v>4</v>
      </c>
      <c r="E28" s="123">
        <v>5</v>
      </c>
      <c r="F28" s="123">
        <v>2</v>
      </c>
      <c r="G28" s="123">
        <v>0</v>
      </c>
      <c r="H28" s="123">
        <v>1</v>
      </c>
      <c r="I28" s="123">
        <v>0</v>
      </c>
      <c r="J28" s="123">
        <v>70</v>
      </c>
      <c r="K28" s="123">
        <v>167</v>
      </c>
      <c r="L28" s="123">
        <v>6330</v>
      </c>
      <c r="M28" s="123">
        <v>7191</v>
      </c>
      <c r="N28" s="127">
        <f t="shared" si="0"/>
        <v>14656</v>
      </c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</row>
    <row r="29" spans="1:44" ht="30" customHeight="1" x14ac:dyDescent="0.2">
      <c r="A29" s="126" t="s">
        <v>129</v>
      </c>
      <c r="B29" s="123">
        <v>3137</v>
      </c>
      <c r="C29" s="123">
        <v>8336</v>
      </c>
      <c r="D29" s="123">
        <v>3228</v>
      </c>
      <c r="E29" s="123">
        <v>6095</v>
      </c>
      <c r="F29" s="123">
        <v>9288</v>
      </c>
      <c r="G29" s="123">
        <v>8160</v>
      </c>
      <c r="H29" s="123">
        <v>8489</v>
      </c>
      <c r="I29" s="123">
        <v>8861</v>
      </c>
      <c r="J29" s="123">
        <v>3116</v>
      </c>
      <c r="K29" s="123">
        <v>3854</v>
      </c>
      <c r="L29" s="123">
        <v>3585</v>
      </c>
      <c r="M29" s="123">
        <v>4155</v>
      </c>
      <c r="N29" s="127">
        <f t="shared" si="0"/>
        <v>70304</v>
      </c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</row>
    <row r="30" spans="1:44" ht="30" customHeight="1" x14ac:dyDescent="0.2">
      <c r="A30" s="126" t="s">
        <v>130</v>
      </c>
      <c r="B30" s="123">
        <v>1416</v>
      </c>
      <c r="C30" s="123">
        <v>1711</v>
      </c>
      <c r="D30" s="123">
        <v>1239</v>
      </c>
      <c r="E30" s="123">
        <v>1347</v>
      </c>
      <c r="F30" s="123">
        <v>1074</v>
      </c>
      <c r="G30" s="123">
        <v>1261</v>
      </c>
      <c r="H30" s="123">
        <v>1127</v>
      </c>
      <c r="I30" s="123">
        <v>534</v>
      </c>
      <c r="J30" s="123">
        <v>653</v>
      </c>
      <c r="K30" s="123">
        <v>695</v>
      </c>
      <c r="L30" s="123">
        <v>1510</v>
      </c>
      <c r="M30" s="123">
        <v>1117</v>
      </c>
      <c r="N30" s="127">
        <f t="shared" si="0"/>
        <v>13684</v>
      </c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</row>
    <row r="31" spans="1:44" ht="30" customHeight="1" x14ac:dyDescent="0.2">
      <c r="A31" s="126" t="s">
        <v>131</v>
      </c>
      <c r="B31" s="123">
        <v>5258</v>
      </c>
      <c r="C31" s="123">
        <v>5086</v>
      </c>
      <c r="D31" s="123">
        <v>3594</v>
      </c>
      <c r="E31" s="123">
        <v>13557</v>
      </c>
      <c r="F31" s="123">
        <v>6036</v>
      </c>
      <c r="G31" s="123">
        <v>1877</v>
      </c>
      <c r="H31" s="123">
        <v>3235</v>
      </c>
      <c r="I31" s="123">
        <v>4153</v>
      </c>
      <c r="J31" s="123">
        <v>4272</v>
      </c>
      <c r="K31" s="123">
        <v>3121</v>
      </c>
      <c r="L31" s="123">
        <v>3814</v>
      </c>
      <c r="M31" s="123">
        <v>7349</v>
      </c>
      <c r="N31" s="127">
        <f t="shared" si="0"/>
        <v>61352</v>
      </c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</row>
    <row r="32" spans="1:44" ht="30" customHeight="1" x14ac:dyDescent="0.2">
      <c r="A32" s="126" t="s">
        <v>132</v>
      </c>
      <c r="B32" s="123">
        <v>2074</v>
      </c>
      <c r="C32" s="123">
        <v>2027</v>
      </c>
      <c r="D32" s="123">
        <v>1175</v>
      </c>
      <c r="E32" s="123">
        <v>1243</v>
      </c>
      <c r="F32" s="123">
        <v>1187</v>
      </c>
      <c r="G32" s="123">
        <v>894</v>
      </c>
      <c r="H32" s="123">
        <v>604</v>
      </c>
      <c r="I32" s="123">
        <v>716</v>
      </c>
      <c r="J32" s="123">
        <v>501</v>
      </c>
      <c r="K32" s="123">
        <v>775</v>
      </c>
      <c r="L32" s="123">
        <v>1301</v>
      </c>
      <c r="M32" s="123">
        <v>1022</v>
      </c>
      <c r="N32" s="127">
        <f t="shared" si="0"/>
        <v>13519</v>
      </c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</row>
    <row r="33" spans="1:44" ht="30" customHeight="1" x14ac:dyDescent="0.2">
      <c r="A33" s="126" t="s">
        <v>133</v>
      </c>
      <c r="B33" s="123">
        <v>864</v>
      </c>
      <c r="C33" s="123">
        <v>980</v>
      </c>
      <c r="D33" s="123">
        <v>780</v>
      </c>
      <c r="E33" s="123">
        <v>919</v>
      </c>
      <c r="F33" s="123">
        <v>1036</v>
      </c>
      <c r="G33" s="123">
        <v>854</v>
      </c>
      <c r="H33" s="123">
        <v>624</v>
      </c>
      <c r="I33" s="123">
        <v>1173</v>
      </c>
      <c r="J33" s="123">
        <v>1084</v>
      </c>
      <c r="K33" s="123">
        <v>1834</v>
      </c>
      <c r="L33" s="123">
        <v>1283</v>
      </c>
      <c r="M33" s="123">
        <v>1121</v>
      </c>
      <c r="N33" s="127">
        <f t="shared" si="0"/>
        <v>12552</v>
      </c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</row>
    <row r="34" spans="1:44" ht="30" customHeight="1" x14ac:dyDescent="0.2">
      <c r="A34" s="126" t="s">
        <v>134</v>
      </c>
      <c r="B34" s="123">
        <v>351</v>
      </c>
      <c r="C34" s="123">
        <v>124</v>
      </c>
      <c r="D34" s="123">
        <v>234</v>
      </c>
      <c r="E34" s="123">
        <v>48</v>
      </c>
      <c r="F34" s="123">
        <v>82</v>
      </c>
      <c r="G34" s="123">
        <v>427</v>
      </c>
      <c r="H34" s="123">
        <v>292</v>
      </c>
      <c r="I34" s="123">
        <v>84</v>
      </c>
      <c r="J34" s="123">
        <v>998</v>
      </c>
      <c r="K34" s="123">
        <v>184</v>
      </c>
      <c r="L34" s="123">
        <v>1536</v>
      </c>
      <c r="M34" s="123">
        <v>987</v>
      </c>
      <c r="N34" s="127">
        <f t="shared" si="0"/>
        <v>5347</v>
      </c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</row>
    <row r="35" spans="1:44" ht="30" customHeight="1" x14ac:dyDescent="0.2">
      <c r="A35" s="126" t="s">
        <v>135</v>
      </c>
      <c r="B35" s="123">
        <v>914</v>
      </c>
      <c r="C35" s="123">
        <v>960</v>
      </c>
      <c r="D35" s="123">
        <v>748</v>
      </c>
      <c r="E35" s="123">
        <v>1198</v>
      </c>
      <c r="F35" s="123">
        <v>844</v>
      </c>
      <c r="G35" s="123">
        <v>749</v>
      </c>
      <c r="H35" s="123">
        <v>1071</v>
      </c>
      <c r="I35" s="123">
        <v>829</v>
      </c>
      <c r="J35" s="123">
        <v>865</v>
      </c>
      <c r="K35" s="123">
        <v>1138</v>
      </c>
      <c r="L35" s="123">
        <v>1186</v>
      </c>
      <c r="M35" s="123">
        <v>997</v>
      </c>
      <c r="N35" s="127">
        <f t="shared" si="0"/>
        <v>11499</v>
      </c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</row>
    <row r="36" spans="1:44" ht="30" customHeight="1" x14ac:dyDescent="0.2">
      <c r="A36" s="126" t="s">
        <v>136</v>
      </c>
      <c r="B36" s="123">
        <v>0</v>
      </c>
      <c r="C36" s="123">
        <v>0</v>
      </c>
      <c r="D36" s="123">
        <v>0</v>
      </c>
      <c r="E36" s="123">
        <v>0</v>
      </c>
      <c r="F36" s="123">
        <v>0</v>
      </c>
      <c r="G36" s="123">
        <v>0</v>
      </c>
      <c r="H36" s="123">
        <v>0</v>
      </c>
      <c r="I36" s="123">
        <v>0</v>
      </c>
      <c r="J36" s="123">
        <v>0</v>
      </c>
      <c r="K36" s="123">
        <v>0</v>
      </c>
      <c r="L36" s="123">
        <v>0</v>
      </c>
      <c r="M36" s="123">
        <v>0</v>
      </c>
      <c r="N36" s="127">
        <f t="shared" si="0"/>
        <v>0</v>
      </c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</row>
    <row r="37" spans="1:44" ht="30" customHeight="1" x14ac:dyDescent="0.2">
      <c r="A37" s="126" t="s">
        <v>137</v>
      </c>
      <c r="B37" s="123">
        <v>616</v>
      </c>
      <c r="C37" s="123">
        <v>1163</v>
      </c>
      <c r="D37" s="123">
        <v>922</v>
      </c>
      <c r="E37" s="123">
        <v>1126</v>
      </c>
      <c r="F37" s="123">
        <v>1453</v>
      </c>
      <c r="G37" s="123">
        <v>1399</v>
      </c>
      <c r="H37" s="123">
        <v>2134</v>
      </c>
      <c r="I37" s="123">
        <v>1901</v>
      </c>
      <c r="J37" s="123">
        <v>1489</v>
      </c>
      <c r="K37" s="123">
        <v>1597</v>
      </c>
      <c r="L37" s="123">
        <v>1738</v>
      </c>
      <c r="M37" s="123">
        <v>1322</v>
      </c>
      <c r="N37" s="127">
        <f t="shared" si="0"/>
        <v>16860</v>
      </c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</row>
    <row r="38" spans="1:44" ht="30" customHeight="1" x14ac:dyDescent="0.2">
      <c r="A38" s="126" t="s">
        <v>138</v>
      </c>
      <c r="B38" s="123">
        <v>540</v>
      </c>
      <c r="C38" s="123">
        <v>2458</v>
      </c>
      <c r="D38" s="123">
        <v>1082</v>
      </c>
      <c r="E38" s="123">
        <v>1802</v>
      </c>
      <c r="F38" s="123">
        <v>3880</v>
      </c>
      <c r="G38" s="123">
        <v>5073</v>
      </c>
      <c r="H38" s="123">
        <v>3404</v>
      </c>
      <c r="I38" s="123">
        <v>8305</v>
      </c>
      <c r="J38" s="123">
        <v>2820</v>
      </c>
      <c r="K38" s="123">
        <v>2679</v>
      </c>
      <c r="L38" s="123">
        <v>5567</v>
      </c>
      <c r="M38" s="123">
        <v>1182</v>
      </c>
      <c r="N38" s="127">
        <f t="shared" si="0"/>
        <v>38792</v>
      </c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</row>
    <row r="39" spans="1:44" ht="30" customHeight="1" x14ac:dyDescent="0.2">
      <c r="A39" s="126" t="s">
        <v>139</v>
      </c>
      <c r="B39" s="123">
        <v>244</v>
      </c>
      <c r="C39" s="123">
        <v>120</v>
      </c>
      <c r="D39" s="123">
        <v>237</v>
      </c>
      <c r="E39" s="123">
        <v>234</v>
      </c>
      <c r="F39" s="123">
        <v>558</v>
      </c>
      <c r="G39" s="123">
        <v>785</v>
      </c>
      <c r="H39" s="123">
        <v>874</v>
      </c>
      <c r="I39" s="123">
        <v>547</v>
      </c>
      <c r="J39" s="123">
        <v>634</v>
      </c>
      <c r="K39" s="123">
        <v>808</v>
      </c>
      <c r="L39" s="123">
        <v>742</v>
      </c>
      <c r="M39" s="123">
        <v>382</v>
      </c>
      <c r="N39" s="127">
        <f t="shared" si="0"/>
        <v>6165</v>
      </c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</row>
    <row r="40" spans="1:44" ht="30" customHeight="1" x14ac:dyDescent="0.2">
      <c r="A40" s="126" t="s">
        <v>140</v>
      </c>
      <c r="B40" s="123">
        <v>1539</v>
      </c>
      <c r="C40" s="123">
        <v>2212</v>
      </c>
      <c r="D40" s="123">
        <v>895</v>
      </c>
      <c r="E40" s="123">
        <v>2071</v>
      </c>
      <c r="F40" s="123">
        <v>1594</v>
      </c>
      <c r="G40" s="123">
        <v>1069</v>
      </c>
      <c r="H40" s="123">
        <v>968</v>
      </c>
      <c r="I40" s="123">
        <v>1517</v>
      </c>
      <c r="J40" s="123">
        <v>1210</v>
      </c>
      <c r="K40" s="123">
        <v>1280</v>
      </c>
      <c r="L40" s="123">
        <v>1192</v>
      </c>
      <c r="M40" s="123">
        <v>1852</v>
      </c>
      <c r="N40" s="127">
        <f t="shared" si="0"/>
        <v>17399</v>
      </c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</row>
    <row r="41" spans="1:44" ht="30" customHeight="1" x14ac:dyDescent="0.2">
      <c r="A41" s="126" t="s">
        <v>141</v>
      </c>
      <c r="B41" s="123">
        <v>6014</v>
      </c>
      <c r="C41" s="123">
        <v>4927</v>
      </c>
      <c r="D41" s="123">
        <v>3142</v>
      </c>
      <c r="E41" s="123">
        <v>1424</v>
      </c>
      <c r="F41" s="123">
        <v>2095</v>
      </c>
      <c r="G41" s="123">
        <v>1622</v>
      </c>
      <c r="H41" s="123">
        <v>2361</v>
      </c>
      <c r="I41" s="123">
        <v>793</v>
      </c>
      <c r="J41" s="123">
        <v>598</v>
      </c>
      <c r="K41" s="123">
        <v>561</v>
      </c>
      <c r="L41" s="123">
        <v>6125</v>
      </c>
      <c r="M41" s="123">
        <v>5455</v>
      </c>
      <c r="N41" s="127">
        <f t="shared" si="0"/>
        <v>35117</v>
      </c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</row>
    <row r="42" spans="1:44" ht="30" customHeight="1" x14ac:dyDescent="0.2">
      <c r="A42" s="126" t="s">
        <v>142</v>
      </c>
      <c r="B42" s="123">
        <v>263</v>
      </c>
      <c r="C42" s="123">
        <v>536</v>
      </c>
      <c r="D42" s="123">
        <v>603</v>
      </c>
      <c r="E42" s="123">
        <v>319</v>
      </c>
      <c r="F42" s="123">
        <v>368</v>
      </c>
      <c r="G42" s="123">
        <v>155</v>
      </c>
      <c r="H42" s="123">
        <v>331</v>
      </c>
      <c r="I42" s="123">
        <v>3297</v>
      </c>
      <c r="J42" s="123">
        <v>626</v>
      </c>
      <c r="K42" s="123">
        <v>287</v>
      </c>
      <c r="L42" s="123">
        <v>130</v>
      </c>
      <c r="M42" s="123">
        <v>1627</v>
      </c>
      <c r="N42" s="127">
        <f t="shared" si="0"/>
        <v>8542</v>
      </c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</row>
    <row r="43" spans="1:44" ht="30" customHeight="1" x14ac:dyDescent="0.2">
      <c r="A43" s="126" t="s">
        <v>143</v>
      </c>
      <c r="B43" s="123">
        <v>675</v>
      </c>
      <c r="C43" s="123">
        <v>2234</v>
      </c>
      <c r="D43" s="123">
        <v>1093</v>
      </c>
      <c r="E43" s="123">
        <v>959</v>
      </c>
      <c r="F43" s="123">
        <v>1401</v>
      </c>
      <c r="G43" s="123">
        <v>1172</v>
      </c>
      <c r="H43" s="123">
        <v>152</v>
      </c>
      <c r="I43" s="123">
        <v>1682</v>
      </c>
      <c r="J43" s="123">
        <v>1037</v>
      </c>
      <c r="K43" s="123">
        <v>1867</v>
      </c>
      <c r="L43" s="123">
        <v>1690</v>
      </c>
      <c r="M43" s="123">
        <v>2212</v>
      </c>
      <c r="N43" s="127">
        <f t="shared" si="0"/>
        <v>16174</v>
      </c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</row>
    <row r="44" spans="1:44" ht="30" customHeight="1" x14ac:dyDescent="0.2">
      <c r="A44" s="126" t="s">
        <v>144</v>
      </c>
      <c r="B44" s="123">
        <v>35</v>
      </c>
      <c r="C44" s="123">
        <v>63</v>
      </c>
      <c r="D44" s="123">
        <v>10</v>
      </c>
      <c r="E44" s="123">
        <v>0</v>
      </c>
      <c r="F44" s="123">
        <v>0</v>
      </c>
      <c r="G44" s="123">
        <v>0</v>
      </c>
      <c r="H44" s="123">
        <v>0</v>
      </c>
      <c r="I44" s="123">
        <v>0</v>
      </c>
      <c r="J44" s="123">
        <v>0</v>
      </c>
      <c r="K44" s="123">
        <v>40</v>
      </c>
      <c r="L44" s="123">
        <v>0</v>
      </c>
      <c r="M44" s="123">
        <v>8</v>
      </c>
      <c r="N44" s="127">
        <f t="shared" si="0"/>
        <v>156</v>
      </c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</row>
    <row r="45" spans="1:44" ht="30" customHeight="1" x14ac:dyDescent="0.2">
      <c r="A45" s="126" t="s">
        <v>145</v>
      </c>
      <c r="B45" s="123">
        <v>3149</v>
      </c>
      <c r="C45" s="123">
        <v>1977</v>
      </c>
      <c r="D45" s="123">
        <v>2867</v>
      </c>
      <c r="E45" s="123">
        <v>3176</v>
      </c>
      <c r="F45" s="123">
        <v>2173</v>
      </c>
      <c r="G45" s="123">
        <v>5038</v>
      </c>
      <c r="H45" s="123">
        <v>1736</v>
      </c>
      <c r="I45" s="123">
        <v>2647</v>
      </c>
      <c r="J45" s="123">
        <v>2493</v>
      </c>
      <c r="K45" s="123">
        <v>3954</v>
      </c>
      <c r="L45" s="123">
        <v>5190</v>
      </c>
      <c r="M45" s="123">
        <v>2278</v>
      </c>
      <c r="N45" s="127">
        <f t="shared" si="0"/>
        <v>36678</v>
      </c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</row>
    <row r="46" spans="1:44" ht="30" customHeight="1" x14ac:dyDescent="0.2">
      <c r="A46" s="126" t="s">
        <v>146</v>
      </c>
      <c r="B46" s="123">
        <v>20161</v>
      </c>
      <c r="C46" s="123">
        <v>10140</v>
      </c>
      <c r="D46" s="123">
        <v>7173</v>
      </c>
      <c r="E46" s="123">
        <v>10642</v>
      </c>
      <c r="F46" s="123">
        <v>9314</v>
      </c>
      <c r="G46" s="123">
        <v>7979</v>
      </c>
      <c r="H46" s="123">
        <v>6976</v>
      </c>
      <c r="I46" s="123">
        <v>7701</v>
      </c>
      <c r="J46" s="123">
        <v>11078</v>
      </c>
      <c r="K46" s="123">
        <v>13075</v>
      </c>
      <c r="L46" s="123">
        <v>15104</v>
      </c>
      <c r="M46" s="123">
        <v>16777</v>
      </c>
      <c r="N46" s="127">
        <f t="shared" si="0"/>
        <v>136120</v>
      </c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</row>
    <row r="47" spans="1:44" ht="30" customHeight="1" thickBot="1" x14ac:dyDescent="0.25">
      <c r="A47" s="128" t="s">
        <v>153</v>
      </c>
      <c r="B47" s="123">
        <v>15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7">
        <f t="shared" si="0"/>
        <v>15</v>
      </c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</row>
    <row r="48" spans="1:44" ht="33" customHeight="1" thickBot="1" x14ac:dyDescent="0.25">
      <c r="A48" s="130" t="s">
        <v>14</v>
      </c>
      <c r="B48" s="131">
        <f>SUM(B13:B47)</f>
        <v>568677</v>
      </c>
      <c r="C48" s="131">
        <f t="shared" ref="C48:M48" si="1">SUM(C13:C47)</f>
        <v>706652</v>
      </c>
      <c r="D48" s="131">
        <f t="shared" si="1"/>
        <v>277413</v>
      </c>
      <c r="E48" s="131">
        <f t="shared" si="1"/>
        <v>318932</v>
      </c>
      <c r="F48" s="131">
        <f t="shared" si="1"/>
        <v>525368</v>
      </c>
      <c r="G48" s="131">
        <f t="shared" si="1"/>
        <v>751205</v>
      </c>
      <c r="H48" s="131">
        <f t="shared" si="1"/>
        <v>449076</v>
      </c>
      <c r="I48" s="131">
        <f t="shared" si="1"/>
        <v>312034</v>
      </c>
      <c r="J48" s="131">
        <f t="shared" si="1"/>
        <v>310704</v>
      </c>
      <c r="K48" s="131">
        <f t="shared" si="1"/>
        <v>222053</v>
      </c>
      <c r="L48" s="131">
        <f t="shared" si="1"/>
        <v>234672</v>
      </c>
      <c r="M48" s="131">
        <f t="shared" si="1"/>
        <v>299314</v>
      </c>
      <c r="N48" s="131">
        <f>SUM(N13:N47)</f>
        <v>4976100</v>
      </c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</row>
    <row r="49" spans="1:44" ht="17.100000000000001" customHeight="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</row>
    <row r="50" spans="1:44" ht="15" customHeight="1" x14ac:dyDescent="0.2">
      <c r="A50" s="294" t="s">
        <v>169</v>
      </c>
      <c r="B50" s="294"/>
      <c r="C50" s="294"/>
      <c r="D50" s="294"/>
      <c r="E50" s="294"/>
      <c r="F50" s="294"/>
      <c r="G50" s="82"/>
      <c r="H50" s="82"/>
      <c r="I50" s="82"/>
      <c r="J50" s="82"/>
      <c r="K50" s="82"/>
      <c r="L50" s="82"/>
      <c r="M50" s="82"/>
      <c r="N50" s="82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</row>
    <row r="51" spans="1:44" ht="29.25" customHeight="1" x14ac:dyDescent="0.2">
      <c r="A51" s="294"/>
      <c r="B51" s="294"/>
      <c r="C51" s="294"/>
      <c r="D51" s="294"/>
      <c r="E51" s="294"/>
      <c r="F51" s="294"/>
      <c r="G51" s="82"/>
      <c r="H51" s="82"/>
      <c r="I51" s="82"/>
      <c r="J51" s="82"/>
      <c r="K51" s="82"/>
      <c r="L51" s="82"/>
      <c r="M51" s="82"/>
      <c r="N51" s="82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</row>
    <row r="52" spans="1:44" ht="17.100000000000001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</row>
    <row r="53" spans="1:44" ht="17.100000000000001" customHeight="1" x14ac:dyDescent="0.2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</row>
    <row r="54" spans="1:44" ht="9.9499999999999993" customHeight="1" x14ac:dyDescent="0.2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</row>
    <row r="55" spans="1:44" ht="9.9499999999999993" customHeight="1" x14ac:dyDescent="0.2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</row>
    <row r="56" spans="1:44" x14ac:dyDescent="0.2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</row>
    <row r="57" spans="1:44" ht="17.100000000000001" customHeight="1" x14ac:dyDescent="0.2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</row>
    <row r="58" spans="1:44" ht="17.100000000000001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</row>
    <row r="59" spans="1:44" ht="17.100000000000001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</row>
    <row r="60" spans="1:44" ht="17.100000000000001" customHeight="1" x14ac:dyDescent="0.2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</row>
    <row r="61" spans="1:44" ht="26.1" customHeight="1" x14ac:dyDescent="0.2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</row>
    <row r="62" spans="1:44" ht="30" customHeight="1" x14ac:dyDescent="0.2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</row>
    <row r="63" spans="1:44" ht="30" customHeight="1" x14ac:dyDescent="0.2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</row>
    <row r="64" spans="1:44" ht="30" customHeight="1" x14ac:dyDescent="0.2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</row>
    <row r="65" spans="1:29" ht="30" customHeight="1" x14ac:dyDescent="0.2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</row>
    <row r="66" spans="1:29" ht="30" customHeight="1" x14ac:dyDescent="0.2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</row>
    <row r="67" spans="1:29" ht="30" customHeight="1" x14ac:dyDescent="0.2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</row>
    <row r="68" spans="1:29" ht="30" customHeight="1" x14ac:dyDescent="0.2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</row>
    <row r="69" spans="1:29" ht="30" customHeight="1" x14ac:dyDescent="0.2">
      <c r="A69" s="135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</row>
    <row r="70" spans="1:29" ht="30" customHeight="1" x14ac:dyDescent="0.2">
      <c r="A70" s="13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</row>
    <row r="71" spans="1:29" ht="30" customHeight="1" x14ac:dyDescent="0.2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</row>
    <row r="72" spans="1:29" ht="30" customHeight="1" x14ac:dyDescent="0.2">
      <c r="A72" s="135"/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</row>
    <row r="73" spans="1:29" ht="30" customHeight="1" x14ac:dyDescent="0.2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</row>
    <row r="74" spans="1:29" ht="30" customHeight="1" x14ac:dyDescent="0.2">
      <c r="A74" s="135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</row>
    <row r="75" spans="1:29" ht="30" customHeight="1" x14ac:dyDescent="0.2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</row>
    <row r="76" spans="1:29" ht="30" customHeight="1" x14ac:dyDescent="0.2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</row>
    <row r="77" spans="1:29" ht="30" customHeight="1" x14ac:dyDescent="0.2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</row>
    <row r="78" spans="1:29" ht="30" customHeight="1" x14ac:dyDescent="0.2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</row>
    <row r="79" spans="1:29" ht="30" customHeight="1" x14ac:dyDescent="0.2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</row>
    <row r="80" spans="1:29" ht="30" customHeight="1" x14ac:dyDescent="0.2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</row>
    <row r="81" spans="1:29" ht="30" customHeight="1" x14ac:dyDescent="0.2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</row>
    <row r="82" spans="1:29" ht="30" customHeight="1" x14ac:dyDescent="0.2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</row>
    <row r="83" spans="1:29" ht="30" customHeight="1" x14ac:dyDescent="0.2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</row>
    <row r="84" spans="1:29" ht="30" customHeight="1" x14ac:dyDescent="0.2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</row>
    <row r="85" spans="1:29" ht="30" customHeight="1" x14ac:dyDescent="0.2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</row>
    <row r="86" spans="1:29" ht="30" customHeight="1" x14ac:dyDescent="0.2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</row>
    <row r="87" spans="1:29" ht="30" customHeight="1" x14ac:dyDescent="0.2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</row>
    <row r="88" spans="1:29" ht="30" customHeight="1" x14ac:dyDescent="0.2">
      <c r="A88" s="135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</row>
    <row r="89" spans="1:29" ht="30" customHeight="1" x14ac:dyDescent="0.2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</row>
    <row r="90" spans="1:29" ht="30" customHeight="1" x14ac:dyDescent="0.2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</row>
    <row r="91" spans="1:29" ht="30" customHeight="1" x14ac:dyDescent="0.2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</row>
    <row r="92" spans="1:29" ht="30" customHeight="1" x14ac:dyDescent="0.2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</row>
    <row r="93" spans="1:29" ht="30" customHeight="1" x14ac:dyDescent="0.2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</row>
    <row r="94" spans="1:29" ht="30" customHeight="1" x14ac:dyDescent="0.2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</row>
    <row r="95" spans="1:29" ht="30" customHeight="1" x14ac:dyDescent="0.2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</row>
    <row r="96" spans="1:29" ht="30" customHeight="1" x14ac:dyDescent="0.2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</row>
    <row r="97" spans="1:29" ht="30" customHeight="1" x14ac:dyDescent="0.2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</row>
    <row r="98" spans="1:29" ht="17.100000000000001" customHeight="1" x14ac:dyDescent="0.2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</row>
    <row r="99" spans="1:29" ht="17.100000000000001" customHeight="1" x14ac:dyDescent="0.2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</row>
    <row r="100" spans="1:29" ht="17.100000000000001" customHeight="1" x14ac:dyDescent="0.2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</row>
    <row r="101" spans="1:29" ht="17.100000000000001" customHeight="1" x14ac:dyDescent="0.2">
      <c r="A101" s="135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</row>
    <row r="102" spans="1:29" ht="17.100000000000001" customHeight="1" x14ac:dyDescent="0.2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</row>
    <row r="103" spans="1:29" ht="9.9499999999999993" customHeight="1" x14ac:dyDescent="0.2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</row>
    <row r="104" spans="1:29" ht="9.9499999999999993" customHeight="1" x14ac:dyDescent="0.2">
      <c r="A104" s="135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</row>
    <row r="105" spans="1:29" ht="9.9499999999999993" customHeight="1" x14ac:dyDescent="0.2">
      <c r="A105" s="135"/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</row>
    <row r="106" spans="1:29" ht="9.9499999999999993" customHeight="1" x14ac:dyDescent="0.2">
      <c r="A106" s="135"/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</row>
    <row r="107" spans="1:29" x14ac:dyDescent="0.2">
      <c r="A107" s="135"/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</row>
    <row r="108" spans="1:29" ht="17.100000000000001" customHeight="1" x14ac:dyDescent="0.2">
      <c r="A108" s="135"/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</row>
    <row r="109" spans="1:29" ht="17.100000000000001" customHeight="1" x14ac:dyDescent="0.2">
      <c r="A109" s="135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</row>
    <row r="110" spans="1:29" ht="17.100000000000001" customHeight="1" x14ac:dyDescent="0.2">
      <c r="A110" s="135"/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</row>
    <row r="111" spans="1:29" ht="26.1" customHeight="1" x14ac:dyDescent="0.2">
      <c r="A111" s="135"/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</row>
    <row r="112" spans="1:29" ht="30" customHeight="1" x14ac:dyDescent="0.2">
      <c r="A112" s="135"/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</row>
    <row r="113" spans="1:29" ht="30" customHeight="1" x14ac:dyDescent="0.2">
      <c r="A113" s="135"/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</row>
    <row r="114" spans="1:29" ht="30" customHeight="1" x14ac:dyDescent="0.2">
      <c r="A114" s="135"/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</row>
    <row r="115" spans="1:29" ht="30" customHeight="1" x14ac:dyDescent="0.2">
      <c r="A115" s="135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</row>
    <row r="116" spans="1:29" ht="30" customHeight="1" x14ac:dyDescent="0.2">
      <c r="A116" s="135"/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</row>
    <row r="117" spans="1:29" ht="30" customHeight="1" x14ac:dyDescent="0.2">
      <c r="A117" s="135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</row>
    <row r="118" spans="1:29" ht="30" customHeight="1" x14ac:dyDescent="0.2">
      <c r="A118" s="135"/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</row>
    <row r="119" spans="1:29" ht="30" customHeight="1" x14ac:dyDescent="0.2">
      <c r="A119" s="135"/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</row>
    <row r="120" spans="1:29" ht="30" customHeight="1" x14ac:dyDescent="0.2">
      <c r="A120" s="135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</row>
    <row r="121" spans="1:29" ht="30" customHeight="1" x14ac:dyDescent="0.2">
      <c r="A121" s="135"/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</row>
    <row r="122" spans="1:29" ht="30" customHeight="1" x14ac:dyDescent="0.2">
      <c r="A122" s="135"/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</row>
    <row r="123" spans="1:29" ht="30" customHeight="1" x14ac:dyDescent="0.2">
      <c r="A123" s="135"/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</row>
    <row r="124" spans="1:29" ht="30" customHeight="1" x14ac:dyDescent="0.2">
      <c r="A124" s="135"/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</row>
    <row r="125" spans="1:29" ht="30" customHeight="1" x14ac:dyDescent="0.2">
      <c r="A125" s="135"/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</row>
    <row r="126" spans="1:29" ht="30" customHeight="1" x14ac:dyDescent="0.2">
      <c r="A126" s="135"/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</row>
    <row r="127" spans="1:29" ht="30" customHeight="1" x14ac:dyDescent="0.2">
      <c r="A127" s="135"/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</row>
    <row r="128" spans="1:29" ht="30" customHeight="1" x14ac:dyDescent="0.2">
      <c r="A128" s="135"/>
      <c r="B128" s="135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</row>
    <row r="129" spans="1:29" ht="30" customHeight="1" x14ac:dyDescent="0.2">
      <c r="A129" s="135"/>
      <c r="B129" s="135"/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</row>
    <row r="130" spans="1:29" ht="30" customHeight="1" x14ac:dyDescent="0.2">
      <c r="A130" s="135"/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</row>
    <row r="131" spans="1:29" ht="30" customHeight="1" x14ac:dyDescent="0.2">
      <c r="A131" s="135"/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</row>
    <row r="132" spans="1:29" ht="30" customHeight="1" x14ac:dyDescent="0.2">
      <c r="A132" s="135"/>
      <c r="B132" s="135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</row>
    <row r="133" spans="1:29" ht="30" customHeight="1" x14ac:dyDescent="0.2">
      <c r="A133" s="135"/>
      <c r="B133" s="135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</row>
    <row r="134" spans="1:29" ht="30" customHeight="1" x14ac:dyDescent="0.2">
      <c r="A134" s="135"/>
      <c r="B134" s="135"/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</row>
    <row r="135" spans="1:29" ht="30" customHeight="1" x14ac:dyDescent="0.2">
      <c r="A135" s="135"/>
      <c r="B135" s="135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</row>
    <row r="136" spans="1:29" ht="30" customHeight="1" x14ac:dyDescent="0.2">
      <c r="A136" s="135"/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</row>
    <row r="137" spans="1:29" ht="30" customHeight="1" x14ac:dyDescent="0.2">
      <c r="A137" s="135"/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</row>
    <row r="138" spans="1:29" ht="30" customHeight="1" x14ac:dyDescent="0.2">
      <c r="A138" s="135"/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</row>
    <row r="139" spans="1:29" ht="30" customHeight="1" x14ac:dyDescent="0.2">
      <c r="A139" s="135"/>
      <c r="B139" s="135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</row>
    <row r="140" spans="1:29" ht="30" customHeight="1" x14ac:dyDescent="0.2">
      <c r="A140" s="135"/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</row>
    <row r="141" spans="1:29" ht="30" customHeight="1" x14ac:dyDescent="0.2">
      <c r="A141" s="135"/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</row>
    <row r="142" spans="1:29" ht="30" customHeight="1" x14ac:dyDescent="0.2">
      <c r="A142" s="135"/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</row>
    <row r="143" spans="1:29" ht="30" customHeight="1" x14ac:dyDescent="0.2">
      <c r="A143" s="135"/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</row>
    <row r="144" spans="1:29" ht="30" customHeight="1" x14ac:dyDescent="0.2">
      <c r="A144" s="135"/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</row>
    <row r="145" spans="1:29" ht="30" customHeight="1" x14ac:dyDescent="0.2">
      <c r="A145" s="135"/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</row>
    <row r="146" spans="1:29" ht="30" customHeight="1" x14ac:dyDescent="0.2">
      <c r="A146" s="135"/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</row>
    <row r="147" spans="1:29" ht="30" customHeight="1" x14ac:dyDescent="0.2">
      <c r="A147" s="135"/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</row>
    <row r="148" spans="1:29" ht="17.100000000000001" customHeight="1" x14ac:dyDescent="0.2">
      <c r="A148" s="135"/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</row>
    <row r="149" spans="1:29" ht="17.100000000000001" customHeight="1" x14ac:dyDescent="0.2">
      <c r="A149" s="135"/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</row>
    <row r="150" spans="1:29" ht="17.100000000000001" customHeight="1" x14ac:dyDescent="0.2">
      <c r="A150" s="135"/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</row>
    <row r="151" spans="1:29" ht="17.100000000000001" customHeight="1" x14ac:dyDescent="0.2">
      <c r="A151" s="135"/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</row>
    <row r="152" spans="1:29" ht="17.100000000000001" customHeight="1" x14ac:dyDescent="0.2">
      <c r="A152" s="135"/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</row>
    <row r="153" spans="1:29" ht="17.100000000000001" customHeight="1" x14ac:dyDescent="0.2">
      <c r="A153" s="135"/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</row>
    <row r="154" spans="1:29" ht="17.100000000000001" customHeight="1" x14ac:dyDescent="0.2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</row>
    <row r="155" spans="1:29" ht="17.100000000000001" customHeight="1" x14ac:dyDescent="0.2">
      <c r="A155" s="135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</row>
    <row r="156" spans="1:29" ht="17.100000000000001" customHeight="1" x14ac:dyDescent="0.2"/>
    <row r="157" spans="1:29" ht="17.100000000000001" customHeight="1" x14ac:dyDescent="0.2"/>
    <row r="158" spans="1:29" ht="17.100000000000001" customHeight="1" x14ac:dyDescent="0.2"/>
    <row r="159" spans="1:29" ht="17.100000000000001" customHeight="1" x14ac:dyDescent="0.2"/>
    <row r="160" spans="1:29" ht="17.100000000000001" customHeight="1" x14ac:dyDescent="0.2"/>
    <row r="161" ht="17.100000000000001" customHeight="1" x14ac:dyDescent="0.2"/>
    <row r="162" ht="17.100000000000001" customHeight="1" x14ac:dyDescent="0.2"/>
    <row r="163" ht="17.100000000000001" customHeight="1" x14ac:dyDescent="0.2"/>
    <row r="164" ht="17.100000000000001" customHeight="1" x14ac:dyDescent="0.2"/>
    <row r="165" ht="17.100000000000001" customHeight="1" x14ac:dyDescent="0.2"/>
  </sheetData>
  <mergeCells count="2">
    <mergeCell ref="A9:N9"/>
    <mergeCell ref="A50:F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60"/>
  <sheetViews>
    <sheetView zoomScale="75" zoomScaleNormal="75" workbookViewId="0">
      <selection activeCell="G15" sqref="G15"/>
    </sheetView>
  </sheetViews>
  <sheetFormatPr baseColWidth="10" defaultRowHeight="15" x14ac:dyDescent="0.25"/>
  <cols>
    <col min="1" max="14" width="15.7109375" customWidth="1"/>
    <col min="16" max="16" width="14.28515625" bestFit="1" customWidth="1"/>
    <col min="257" max="257" width="17.85546875" customWidth="1"/>
    <col min="258" max="265" width="18.42578125" bestFit="1" customWidth="1"/>
    <col min="266" max="266" width="17.85546875" customWidth="1"/>
    <col min="267" max="269" width="18.42578125" bestFit="1" customWidth="1"/>
    <col min="270" max="270" width="20.42578125" customWidth="1"/>
    <col min="272" max="272" width="14.28515625" bestFit="1" customWidth="1"/>
    <col min="513" max="513" width="17.85546875" customWidth="1"/>
    <col min="514" max="521" width="18.42578125" bestFit="1" customWidth="1"/>
    <col min="522" max="522" width="17.85546875" customWidth="1"/>
    <col min="523" max="525" width="18.42578125" bestFit="1" customWidth="1"/>
    <col min="526" max="526" width="20.42578125" customWidth="1"/>
    <col min="528" max="528" width="14.28515625" bestFit="1" customWidth="1"/>
    <col min="769" max="769" width="17.85546875" customWidth="1"/>
    <col min="770" max="777" width="18.42578125" bestFit="1" customWidth="1"/>
    <col min="778" max="778" width="17.85546875" customWidth="1"/>
    <col min="779" max="781" width="18.42578125" bestFit="1" customWidth="1"/>
    <col min="782" max="782" width="20.42578125" customWidth="1"/>
    <col min="784" max="784" width="14.28515625" bestFit="1" customWidth="1"/>
    <col min="1025" max="1025" width="17.85546875" customWidth="1"/>
    <col min="1026" max="1033" width="18.42578125" bestFit="1" customWidth="1"/>
    <col min="1034" max="1034" width="17.85546875" customWidth="1"/>
    <col min="1035" max="1037" width="18.42578125" bestFit="1" customWidth="1"/>
    <col min="1038" max="1038" width="20.42578125" customWidth="1"/>
    <col min="1040" max="1040" width="14.28515625" bestFit="1" customWidth="1"/>
    <col min="1281" max="1281" width="17.85546875" customWidth="1"/>
    <col min="1282" max="1289" width="18.42578125" bestFit="1" customWidth="1"/>
    <col min="1290" max="1290" width="17.85546875" customWidth="1"/>
    <col min="1291" max="1293" width="18.42578125" bestFit="1" customWidth="1"/>
    <col min="1294" max="1294" width="20.42578125" customWidth="1"/>
    <col min="1296" max="1296" width="14.28515625" bestFit="1" customWidth="1"/>
    <col min="1537" max="1537" width="17.85546875" customWidth="1"/>
    <col min="1538" max="1545" width="18.42578125" bestFit="1" customWidth="1"/>
    <col min="1546" max="1546" width="17.85546875" customWidth="1"/>
    <col min="1547" max="1549" width="18.42578125" bestFit="1" customWidth="1"/>
    <col min="1550" max="1550" width="20.42578125" customWidth="1"/>
    <col min="1552" max="1552" width="14.28515625" bestFit="1" customWidth="1"/>
    <col min="1793" max="1793" width="17.85546875" customWidth="1"/>
    <col min="1794" max="1801" width="18.42578125" bestFit="1" customWidth="1"/>
    <col min="1802" max="1802" width="17.85546875" customWidth="1"/>
    <col min="1803" max="1805" width="18.42578125" bestFit="1" customWidth="1"/>
    <col min="1806" max="1806" width="20.42578125" customWidth="1"/>
    <col min="1808" max="1808" width="14.28515625" bestFit="1" customWidth="1"/>
    <col min="2049" max="2049" width="17.85546875" customWidth="1"/>
    <col min="2050" max="2057" width="18.42578125" bestFit="1" customWidth="1"/>
    <col min="2058" max="2058" width="17.85546875" customWidth="1"/>
    <col min="2059" max="2061" width="18.42578125" bestFit="1" customWidth="1"/>
    <col min="2062" max="2062" width="20.42578125" customWidth="1"/>
    <col min="2064" max="2064" width="14.28515625" bestFit="1" customWidth="1"/>
    <col min="2305" max="2305" width="17.85546875" customWidth="1"/>
    <col min="2306" max="2313" width="18.42578125" bestFit="1" customWidth="1"/>
    <col min="2314" max="2314" width="17.85546875" customWidth="1"/>
    <col min="2315" max="2317" width="18.42578125" bestFit="1" customWidth="1"/>
    <col min="2318" max="2318" width="20.42578125" customWidth="1"/>
    <col min="2320" max="2320" width="14.28515625" bestFit="1" customWidth="1"/>
    <col min="2561" max="2561" width="17.85546875" customWidth="1"/>
    <col min="2562" max="2569" width="18.42578125" bestFit="1" customWidth="1"/>
    <col min="2570" max="2570" width="17.85546875" customWidth="1"/>
    <col min="2571" max="2573" width="18.42578125" bestFit="1" customWidth="1"/>
    <col min="2574" max="2574" width="20.42578125" customWidth="1"/>
    <col min="2576" max="2576" width="14.28515625" bestFit="1" customWidth="1"/>
    <col min="2817" max="2817" width="17.85546875" customWidth="1"/>
    <col min="2818" max="2825" width="18.42578125" bestFit="1" customWidth="1"/>
    <col min="2826" max="2826" width="17.85546875" customWidth="1"/>
    <col min="2827" max="2829" width="18.42578125" bestFit="1" customWidth="1"/>
    <col min="2830" max="2830" width="20.42578125" customWidth="1"/>
    <col min="2832" max="2832" width="14.28515625" bestFit="1" customWidth="1"/>
    <col min="3073" max="3073" width="17.85546875" customWidth="1"/>
    <col min="3074" max="3081" width="18.42578125" bestFit="1" customWidth="1"/>
    <col min="3082" max="3082" width="17.85546875" customWidth="1"/>
    <col min="3083" max="3085" width="18.42578125" bestFit="1" customWidth="1"/>
    <col min="3086" max="3086" width="20.42578125" customWidth="1"/>
    <col min="3088" max="3088" width="14.28515625" bestFit="1" customWidth="1"/>
    <col min="3329" max="3329" width="17.85546875" customWidth="1"/>
    <col min="3330" max="3337" width="18.42578125" bestFit="1" customWidth="1"/>
    <col min="3338" max="3338" width="17.85546875" customWidth="1"/>
    <col min="3339" max="3341" width="18.42578125" bestFit="1" customWidth="1"/>
    <col min="3342" max="3342" width="20.42578125" customWidth="1"/>
    <col min="3344" max="3344" width="14.28515625" bestFit="1" customWidth="1"/>
    <col min="3585" max="3585" width="17.85546875" customWidth="1"/>
    <col min="3586" max="3593" width="18.42578125" bestFit="1" customWidth="1"/>
    <col min="3594" max="3594" width="17.85546875" customWidth="1"/>
    <col min="3595" max="3597" width="18.42578125" bestFit="1" customWidth="1"/>
    <col min="3598" max="3598" width="20.42578125" customWidth="1"/>
    <col min="3600" max="3600" width="14.28515625" bestFit="1" customWidth="1"/>
    <col min="3841" max="3841" width="17.85546875" customWidth="1"/>
    <col min="3842" max="3849" width="18.42578125" bestFit="1" customWidth="1"/>
    <col min="3850" max="3850" width="17.85546875" customWidth="1"/>
    <col min="3851" max="3853" width="18.42578125" bestFit="1" customWidth="1"/>
    <col min="3854" max="3854" width="20.42578125" customWidth="1"/>
    <col min="3856" max="3856" width="14.28515625" bestFit="1" customWidth="1"/>
    <col min="4097" max="4097" width="17.85546875" customWidth="1"/>
    <col min="4098" max="4105" width="18.42578125" bestFit="1" customWidth="1"/>
    <col min="4106" max="4106" width="17.85546875" customWidth="1"/>
    <col min="4107" max="4109" width="18.42578125" bestFit="1" customWidth="1"/>
    <col min="4110" max="4110" width="20.42578125" customWidth="1"/>
    <col min="4112" max="4112" width="14.28515625" bestFit="1" customWidth="1"/>
    <col min="4353" max="4353" width="17.85546875" customWidth="1"/>
    <col min="4354" max="4361" width="18.42578125" bestFit="1" customWidth="1"/>
    <col min="4362" max="4362" width="17.85546875" customWidth="1"/>
    <col min="4363" max="4365" width="18.42578125" bestFit="1" customWidth="1"/>
    <col min="4366" max="4366" width="20.42578125" customWidth="1"/>
    <col min="4368" max="4368" width="14.28515625" bestFit="1" customWidth="1"/>
    <col min="4609" max="4609" width="17.85546875" customWidth="1"/>
    <col min="4610" max="4617" width="18.42578125" bestFit="1" customWidth="1"/>
    <col min="4618" max="4618" width="17.85546875" customWidth="1"/>
    <col min="4619" max="4621" width="18.42578125" bestFit="1" customWidth="1"/>
    <col min="4622" max="4622" width="20.42578125" customWidth="1"/>
    <col min="4624" max="4624" width="14.28515625" bestFit="1" customWidth="1"/>
    <col min="4865" max="4865" width="17.85546875" customWidth="1"/>
    <col min="4866" max="4873" width="18.42578125" bestFit="1" customWidth="1"/>
    <col min="4874" max="4874" width="17.85546875" customWidth="1"/>
    <col min="4875" max="4877" width="18.42578125" bestFit="1" customWidth="1"/>
    <col min="4878" max="4878" width="20.42578125" customWidth="1"/>
    <col min="4880" max="4880" width="14.28515625" bestFit="1" customWidth="1"/>
    <col min="5121" max="5121" width="17.85546875" customWidth="1"/>
    <col min="5122" max="5129" width="18.42578125" bestFit="1" customWidth="1"/>
    <col min="5130" max="5130" width="17.85546875" customWidth="1"/>
    <col min="5131" max="5133" width="18.42578125" bestFit="1" customWidth="1"/>
    <col min="5134" max="5134" width="20.42578125" customWidth="1"/>
    <col min="5136" max="5136" width="14.28515625" bestFit="1" customWidth="1"/>
    <col min="5377" max="5377" width="17.85546875" customWidth="1"/>
    <col min="5378" max="5385" width="18.42578125" bestFit="1" customWidth="1"/>
    <col min="5386" max="5386" width="17.85546875" customWidth="1"/>
    <col min="5387" max="5389" width="18.42578125" bestFit="1" customWidth="1"/>
    <col min="5390" max="5390" width="20.42578125" customWidth="1"/>
    <col min="5392" max="5392" width="14.28515625" bestFit="1" customWidth="1"/>
    <col min="5633" max="5633" width="17.85546875" customWidth="1"/>
    <col min="5634" max="5641" width="18.42578125" bestFit="1" customWidth="1"/>
    <col min="5642" max="5642" width="17.85546875" customWidth="1"/>
    <col min="5643" max="5645" width="18.42578125" bestFit="1" customWidth="1"/>
    <col min="5646" max="5646" width="20.42578125" customWidth="1"/>
    <col min="5648" max="5648" width="14.28515625" bestFit="1" customWidth="1"/>
    <col min="5889" max="5889" width="17.85546875" customWidth="1"/>
    <col min="5890" max="5897" width="18.42578125" bestFit="1" customWidth="1"/>
    <col min="5898" max="5898" width="17.85546875" customWidth="1"/>
    <col min="5899" max="5901" width="18.42578125" bestFit="1" customWidth="1"/>
    <col min="5902" max="5902" width="20.42578125" customWidth="1"/>
    <col min="5904" max="5904" width="14.28515625" bestFit="1" customWidth="1"/>
    <col min="6145" max="6145" width="17.85546875" customWidth="1"/>
    <col min="6146" max="6153" width="18.42578125" bestFit="1" customWidth="1"/>
    <col min="6154" max="6154" width="17.85546875" customWidth="1"/>
    <col min="6155" max="6157" width="18.42578125" bestFit="1" customWidth="1"/>
    <col min="6158" max="6158" width="20.42578125" customWidth="1"/>
    <col min="6160" max="6160" width="14.28515625" bestFit="1" customWidth="1"/>
    <col min="6401" max="6401" width="17.85546875" customWidth="1"/>
    <col min="6402" max="6409" width="18.42578125" bestFit="1" customWidth="1"/>
    <col min="6410" max="6410" width="17.85546875" customWidth="1"/>
    <col min="6411" max="6413" width="18.42578125" bestFit="1" customWidth="1"/>
    <col min="6414" max="6414" width="20.42578125" customWidth="1"/>
    <col min="6416" max="6416" width="14.28515625" bestFit="1" customWidth="1"/>
    <col min="6657" max="6657" width="17.85546875" customWidth="1"/>
    <col min="6658" max="6665" width="18.42578125" bestFit="1" customWidth="1"/>
    <col min="6666" max="6666" width="17.85546875" customWidth="1"/>
    <col min="6667" max="6669" width="18.42578125" bestFit="1" customWidth="1"/>
    <col min="6670" max="6670" width="20.42578125" customWidth="1"/>
    <col min="6672" max="6672" width="14.28515625" bestFit="1" customWidth="1"/>
    <col min="6913" max="6913" width="17.85546875" customWidth="1"/>
    <col min="6914" max="6921" width="18.42578125" bestFit="1" customWidth="1"/>
    <col min="6922" max="6922" width="17.85546875" customWidth="1"/>
    <col min="6923" max="6925" width="18.42578125" bestFit="1" customWidth="1"/>
    <col min="6926" max="6926" width="20.42578125" customWidth="1"/>
    <col min="6928" max="6928" width="14.28515625" bestFit="1" customWidth="1"/>
    <col min="7169" max="7169" width="17.85546875" customWidth="1"/>
    <col min="7170" max="7177" width="18.42578125" bestFit="1" customWidth="1"/>
    <col min="7178" max="7178" width="17.85546875" customWidth="1"/>
    <col min="7179" max="7181" width="18.42578125" bestFit="1" customWidth="1"/>
    <col min="7182" max="7182" width="20.42578125" customWidth="1"/>
    <col min="7184" max="7184" width="14.28515625" bestFit="1" customWidth="1"/>
    <col min="7425" max="7425" width="17.85546875" customWidth="1"/>
    <col min="7426" max="7433" width="18.42578125" bestFit="1" customWidth="1"/>
    <col min="7434" max="7434" width="17.85546875" customWidth="1"/>
    <col min="7435" max="7437" width="18.42578125" bestFit="1" customWidth="1"/>
    <col min="7438" max="7438" width="20.42578125" customWidth="1"/>
    <col min="7440" max="7440" width="14.28515625" bestFit="1" customWidth="1"/>
    <col min="7681" max="7681" width="17.85546875" customWidth="1"/>
    <col min="7682" max="7689" width="18.42578125" bestFit="1" customWidth="1"/>
    <col min="7690" max="7690" width="17.85546875" customWidth="1"/>
    <col min="7691" max="7693" width="18.42578125" bestFit="1" customWidth="1"/>
    <col min="7694" max="7694" width="20.42578125" customWidth="1"/>
    <col min="7696" max="7696" width="14.28515625" bestFit="1" customWidth="1"/>
    <col min="7937" max="7937" width="17.85546875" customWidth="1"/>
    <col min="7938" max="7945" width="18.42578125" bestFit="1" customWidth="1"/>
    <col min="7946" max="7946" width="17.85546875" customWidth="1"/>
    <col min="7947" max="7949" width="18.42578125" bestFit="1" customWidth="1"/>
    <col min="7950" max="7950" width="20.42578125" customWidth="1"/>
    <col min="7952" max="7952" width="14.28515625" bestFit="1" customWidth="1"/>
    <col min="8193" max="8193" width="17.85546875" customWidth="1"/>
    <col min="8194" max="8201" width="18.42578125" bestFit="1" customWidth="1"/>
    <col min="8202" max="8202" width="17.85546875" customWidth="1"/>
    <col min="8203" max="8205" width="18.42578125" bestFit="1" customWidth="1"/>
    <col min="8206" max="8206" width="20.42578125" customWidth="1"/>
    <col min="8208" max="8208" width="14.28515625" bestFit="1" customWidth="1"/>
    <col min="8449" max="8449" width="17.85546875" customWidth="1"/>
    <col min="8450" max="8457" width="18.42578125" bestFit="1" customWidth="1"/>
    <col min="8458" max="8458" width="17.85546875" customWidth="1"/>
    <col min="8459" max="8461" width="18.42578125" bestFit="1" customWidth="1"/>
    <col min="8462" max="8462" width="20.42578125" customWidth="1"/>
    <col min="8464" max="8464" width="14.28515625" bestFit="1" customWidth="1"/>
    <col min="8705" max="8705" width="17.85546875" customWidth="1"/>
    <col min="8706" max="8713" width="18.42578125" bestFit="1" customWidth="1"/>
    <col min="8714" max="8714" width="17.85546875" customWidth="1"/>
    <col min="8715" max="8717" width="18.42578125" bestFit="1" customWidth="1"/>
    <col min="8718" max="8718" width="20.42578125" customWidth="1"/>
    <col min="8720" max="8720" width="14.28515625" bestFit="1" customWidth="1"/>
    <col min="8961" max="8961" width="17.85546875" customWidth="1"/>
    <col min="8962" max="8969" width="18.42578125" bestFit="1" customWidth="1"/>
    <col min="8970" max="8970" width="17.85546875" customWidth="1"/>
    <col min="8971" max="8973" width="18.42578125" bestFit="1" customWidth="1"/>
    <col min="8974" max="8974" width="20.42578125" customWidth="1"/>
    <col min="8976" max="8976" width="14.28515625" bestFit="1" customWidth="1"/>
    <col min="9217" max="9217" width="17.85546875" customWidth="1"/>
    <col min="9218" max="9225" width="18.42578125" bestFit="1" customWidth="1"/>
    <col min="9226" max="9226" width="17.85546875" customWidth="1"/>
    <col min="9227" max="9229" width="18.42578125" bestFit="1" customWidth="1"/>
    <col min="9230" max="9230" width="20.42578125" customWidth="1"/>
    <col min="9232" max="9232" width="14.28515625" bestFit="1" customWidth="1"/>
    <col min="9473" max="9473" width="17.85546875" customWidth="1"/>
    <col min="9474" max="9481" width="18.42578125" bestFit="1" customWidth="1"/>
    <col min="9482" max="9482" width="17.85546875" customWidth="1"/>
    <col min="9483" max="9485" width="18.42578125" bestFit="1" customWidth="1"/>
    <col min="9486" max="9486" width="20.42578125" customWidth="1"/>
    <col min="9488" max="9488" width="14.28515625" bestFit="1" customWidth="1"/>
    <col min="9729" max="9729" width="17.85546875" customWidth="1"/>
    <col min="9730" max="9737" width="18.42578125" bestFit="1" customWidth="1"/>
    <col min="9738" max="9738" width="17.85546875" customWidth="1"/>
    <col min="9739" max="9741" width="18.42578125" bestFit="1" customWidth="1"/>
    <col min="9742" max="9742" width="20.42578125" customWidth="1"/>
    <col min="9744" max="9744" width="14.28515625" bestFit="1" customWidth="1"/>
    <col min="9985" max="9985" width="17.85546875" customWidth="1"/>
    <col min="9986" max="9993" width="18.42578125" bestFit="1" customWidth="1"/>
    <col min="9994" max="9994" width="17.85546875" customWidth="1"/>
    <col min="9995" max="9997" width="18.42578125" bestFit="1" customWidth="1"/>
    <col min="9998" max="9998" width="20.42578125" customWidth="1"/>
    <col min="10000" max="10000" width="14.28515625" bestFit="1" customWidth="1"/>
    <col min="10241" max="10241" width="17.85546875" customWidth="1"/>
    <col min="10242" max="10249" width="18.42578125" bestFit="1" customWidth="1"/>
    <col min="10250" max="10250" width="17.85546875" customWidth="1"/>
    <col min="10251" max="10253" width="18.42578125" bestFit="1" customWidth="1"/>
    <col min="10254" max="10254" width="20.42578125" customWidth="1"/>
    <col min="10256" max="10256" width="14.28515625" bestFit="1" customWidth="1"/>
    <col min="10497" max="10497" width="17.85546875" customWidth="1"/>
    <col min="10498" max="10505" width="18.42578125" bestFit="1" customWidth="1"/>
    <col min="10506" max="10506" width="17.85546875" customWidth="1"/>
    <col min="10507" max="10509" width="18.42578125" bestFit="1" customWidth="1"/>
    <col min="10510" max="10510" width="20.42578125" customWidth="1"/>
    <col min="10512" max="10512" width="14.28515625" bestFit="1" customWidth="1"/>
    <col min="10753" max="10753" width="17.85546875" customWidth="1"/>
    <col min="10754" max="10761" width="18.42578125" bestFit="1" customWidth="1"/>
    <col min="10762" max="10762" width="17.85546875" customWidth="1"/>
    <col min="10763" max="10765" width="18.42578125" bestFit="1" customWidth="1"/>
    <col min="10766" max="10766" width="20.42578125" customWidth="1"/>
    <col min="10768" max="10768" width="14.28515625" bestFit="1" customWidth="1"/>
    <col min="11009" max="11009" width="17.85546875" customWidth="1"/>
    <col min="11010" max="11017" width="18.42578125" bestFit="1" customWidth="1"/>
    <col min="11018" max="11018" width="17.85546875" customWidth="1"/>
    <col min="11019" max="11021" width="18.42578125" bestFit="1" customWidth="1"/>
    <col min="11022" max="11022" width="20.42578125" customWidth="1"/>
    <col min="11024" max="11024" width="14.28515625" bestFit="1" customWidth="1"/>
    <col min="11265" max="11265" width="17.85546875" customWidth="1"/>
    <col min="11266" max="11273" width="18.42578125" bestFit="1" customWidth="1"/>
    <col min="11274" max="11274" width="17.85546875" customWidth="1"/>
    <col min="11275" max="11277" width="18.42578125" bestFit="1" customWidth="1"/>
    <col min="11278" max="11278" width="20.42578125" customWidth="1"/>
    <col min="11280" max="11280" width="14.28515625" bestFit="1" customWidth="1"/>
    <col min="11521" max="11521" width="17.85546875" customWidth="1"/>
    <col min="11522" max="11529" width="18.42578125" bestFit="1" customWidth="1"/>
    <col min="11530" max="11530" width="17.85546875" customWidth="1"/>
    <col min="11531" max="11533" width="18.42578125" bestFit="1" customWidth="1"/>
    <col min="11534" max="11534" width="20.42578125" customWidth="1"/>
    <col min="11536" max="11536" width="14.28515625" bestFit="1" customWidth="1"/>
    <col min="11777" max="11777" width="17.85546875" customWidth="1"/>
    <col min="11778" max="11785" width="18.42578125" bestFit="1" customWidth="1"/>
    <col min="11786" max="11786" width="17.85546875" customWidth="1"/>
    <col min="11787" max="11789" width="18.42578125" bestFit="1" customWidth="1"/>
    <col min="11790" max="11790" width="20.42578125" customWidth="1"/>
    <col min="11792" max="11792" width="14.28515625" bestFit="1" customWidth="1"/>
    <col min="12033" max="12033" width="17.85546875" customWidth="1"/>
    <col min="12034" max="12041" width="18.42578125" bestFit="1" customWidth="1"/>
    <col min="12042" max="12042" width="17.85546875" customWidth="1"/>
    <col min="12043" max="12045" width="18.42578125" bestFit="1" customWidth="1"/>
    <col min="12046" max="12046" width="20.42578125" customWidth="1"/>
    <col min="12048" max="12048" width="14.28515625" bestFit="1" customWidth="1"/>
    <col min="12289" max="12289" width="17.85546875" customWidth="1"/>
    <col min="12290" max="12297" width="18.42578125" bestFit="1" customWidth="1"/>
    <col min="12298" max="12298" width="17.85546875" customWidth="1"/>
    <col min="12299" max="12301" width="18.42578125" bestFit="1" customWidth="1"/>
    <col min="12302" max="12302" width="20.42578125" customWidth="1"/>
    <col min="12304" max="12304" width="14.28515625" bestFit="1" customWidth="1"/>
    <col min="12545" max="12545" width="17.85546875" customWidth="1"/>
    <col min="12546" max="12553" width="18.42578125" bestFit="1" customWidth="1"/>
    <col min="12554" max="12554" width="17.85546875" customWidth="1"/>
    <col min="12555" max="12557" width="18.42578125" bestFit="1" customWidth="1"/>
    <col min="12558" max="12558" width="20.42578125" customWidth="1"/>
    <col min="12560" max="12560" width="14.28515625" bestFit="1" customWidth="1"/>
    <col min="12801" max="12801" width="17.85546875" customWidth="1"/>
    <col min="12802" max="12809" width="18.42578125" bestFit="1" customWidth="1"/>
    <col min="12810" max="12810" width="17.85546875" customWidth="1"/>
    <col min="12811" max="12813" width="18.42578125" bestFit="1" customWidth="1"/>
    <col min="12814" max="12814" width="20.42578125" customWidth="1"/>
    <col min="12816" max="12816" width="14.28515625" bestFit="1" customWidth="1"/>
    <col min="13057" max="13057" width="17.85546875" customWidth="1"/>
    <col min="13058" max="13065" width="18.42578125" bestFit="1" customWidth="1"/>
    <col min="13066" max="13066" width="17.85546875" customWidth="1"/>
    <col min="13067" max="13069" width="18.42578125" bestFit="1" customWidth="1"/>
    <col min="13070" max="13070" width="20.42578125" customWidth="1"/>
    <col min="13072" max="13072" width="14.28515625" bestFit="1" customWidth="1"/>
    <col min="13313" max="13313" width="17.85546875" customWidth="1"/>
    <col min="13314" max="13321" width="18.42578125" bestFit="1" customWidth="1"/>
    <col min="13322" max="13322" width="17.85546875" customWidth="1"/>
    <col min="13323" max="13325" width="18.42578125" bestFit="1" customWidth="1"/>
    <col min="13326" max="13326" width="20.42578125" customWidth="1"/>
    <col min="13328" max="13328" width="14.28515625" bestFit="1" customWidth="1"/>
    <col min="13569" max="13569" width="17.85546875" customWidth="1"/>
    <col min="13570" max="13577" width="18.42578125" bestFit="1" customWidth="1"/>
    <col min="13578" max="13578" width="17.85546875" customWidth="1"/>
    <col min="13579" max="13581" width="18.42578125" bestFit="1" customWidth="1"/>
    <col min="13582" max="13582" width="20.42578125" customWidth="1"/>
    <col min="13584" max="13584" width="14.28515625" bestFit="1" customWidth="1"/>
    <col min="13825" max="13825" width="17.85546875" customWidth="1"/>
    <col min="13826" max="13833" width="18.42578125" bestFit="1" customWidth="1"/>
    <col min="13834" max="13834" width="17.85546875" customWidth="1"/>
    <col min="13835" max="13837" width="18.42578125" bestFit="1" customWidth="1"/>
    <col min="13838" max="13838" width="20.42578125" customWidth="1"/>
    <col min="13840" max="13840" width="14.28515625" bestFit="1" customWidth="1"/>
    <col min="14081" max="14081" width="17.85546875" customWidth="1"/>
    <col min="14082" max="14089" width="18.42578125" bestFit="1" customWidth="1"/>
    <col min="14090" max="14090" width="17.85546875" customWidth="1"/>
    <col min="14091" max="14093" width="18.42578125" bestFit="1" customWidth="1"/>
    <col min="14094" max="14094" width="20.42578125" customWidth="1"/>
    <col min="14096" max="14096" width="14.28515625" bestFit="1" customWidth="1"/>
    <col min="14337" max="14337" width="17.85546875" customWidth="1"/>
    <col min="14338" max="14345" width="18.42578125" bestFit="1" customWidth="1"/>
    <col min="14346" max="14346" width="17.85546875" customWidth="1"/>
    <col min="14347" max="14349" width="18.42578125" bestFit="1" customWidth="1"/>
    <col min="14350" max="14350" width="20.42578125" customWidth="1"/>
    <col min="14352" max="14352" width="14.28515625" bestFit="1" customWidth="1"/>
    <col min="14593" max="14593" width="17.85546875" customWidth="1"/>
    <col min="14594" max="14601" width="18.42578125" bestFit="1" customWidth="1"/>
    <col min="14602" max="14602" width="17.85546875" customWidth="1"/>
    <col min="14603" max="14605" width="18.42578125" bestFit="1" customWidth="1"/>
    <col min="14606" max="14606" width="20.42578125" customWidth="1"/>
    <col min="14608" max="14608" width="14.28515625" bestFit="1" customWidth="1"/>
    <col min="14849" max="14849" width="17.85546875" customWidth="1"/>
    <col min="14850" max="14857" width="18.42578125" bestFit="1" customWidth="1"/>
    <col min="14858" max="14858" width="17.85546875" customWidth="1"/>
    <col min="14859" max="14861" width="18.42578125" bestFit="1" customWidth="1"/>
    <col min="14862" max="14862" width="20.42578125" customWidth="1"/>
    <col min="14864" max="14864" width="14.28515625" bestFit="1" customWidth="1"/>
    <col min="15105" max="15105" width="17.85546875" customWidth="1"/>
    <col min="15106" max="15113" width="18.42578125" bestFit="1" customWidth="1"/>
    <col min="15114" max="15114" width="17.85546875" customWidth="1"/>
    <col min="15115" max="15117" width="18.42578125" bestFit="1" customWidth="1"/>
    <col min="15118" max="15118" width="20.42578125" customWidth="1"/>
    <col min="15120" max="15120" width="14.28515625" bestFit="1" customWidth="1"/>
    <col min="15361" max="15361" width="17.85546875" customWidth="1"/>
    <col min="15362" max="15369" width="18.42578125" bestFit="1" customWidth="1"/>
    <col min="15370" max="15370" width="17.85546875" customWidth="1"/>
    <col min="15371" max="15373" width="18.42578125" bestFit="1" customWidth="1"/>
    <col min="15374" max="15374" width="20.42578125" customWidth="1"/>
    <col min="15376" max="15376" width="14.28515625" bestFit="1" customWidth="1"/>
    <col min="15617" max="15617" width="17.85546875" customWidth="1"/>
    <col min="15618" max="15625" width="18.42578125" bestFit="1" customWidth="1"/>
    <col min="15626" max="15626" width="17.85546875" customWidth="1"/>
    <col min="15627" max="15629" width="18.42578125" bestFit="1" customWidth="1"/>
    <col min="15630" max="15630" width="20.42578125" customWidth="1"/>
    <col min="15632" max="15632" width="14.28515625" bestFit="1" customWidth="1"/>
    <col min="15873" max="15873" width="17.85546875" customWidth="1"/>
    <col min="15874" max="15881" width="18.42578125" bestFit="1" customWidth="1"/>
    <col min="15882" max="15882" width="17.85546875" customWidth="1"/>
    <col min="15883" max="15885" width="18.42578125" bestFit="1" customWidth="1"/>
    <col min="15886" max="15886" width="20.42578125" customWidth="1"/>
    <col min="15888" max="15888" width="14.28515625" bestFit="1" customWidth="1"/>
    <col min="16129" max="16129" width="17.85546875" customWidth="1"/>
    <col min="16130" max="16137" width="18.42578125" bestFit="1" customWidth="1"/>
    <col min="16138" max="16138" width="17.85546875" customWidth="1"/>
    <col min="16139" max="16141" width="18.42578125" bestFit="1" customWidth="1"/>
    <col min="16142" max="16142" width="20.42578125" customWidth="1"/>
    <col min="16144" max="16144" width="14.28515625" bestFit="1" customWidth="1"/>
  </cols>
  <sheetData>
    <row r="1" spans="1:39" s="17" customFormat="1" x14ac:dyDescent="0.25"/>
    <row r="2" spans="1:39" s="17" customFormat="1" x14ac:dyDescent="0.25"/>
    <row r="3" spans="1:39" ht="18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18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18.75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.75" x14ac:dyDescent="0.25">
      <c r="A6" s="289" t="s">
        <v>155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.75" x14ac:dyDescent="0.25">
      <c r="A7" s="289" t="s">
        <v>73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8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31.5" customHeight="1" x14ac:dyDescent="0.25">
      <c r="A9" s="164" t="s">
        <v>60</v>
      </c>
      <c r="B9" s="164" t="s">
        <v>103</v>
      </c>
      <c r="C9" s="164" t="s">
        <v>104</v>
      </c>
      <c r="D9" s="164" t="s">
        <v>105</v>
      </c>
      <c r="E9" s="164" t="s">
        <v>106</v>
      </c>
      <c r="F9" s="164" t="s">
        <v>107</v>
      </c>
      <c r="G9" s="164" t="s">
        <v>108</v>
      </c>
      <c r="H9" s="164" t="s">
        <v>109</v>
      </c>
      <c r="I9" s="164" t="s">
        <v>110</v>
      </c>
      <c r="J9" s="164" t="s">
        <v>111</v>
      </c>
      <c r="K9" s="164" t="s">
        <v>112</v>
      </c>
      <c r="L9" s="164" t="s">
        <v>12</v>
      </c>
      <c r="M9" s="164" t="s">
        <v>13</v>
      </c>
      <c r="N9" s="164" t="s">
        <v>14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30" customHeight="1" x14ac:dyDescent="0.25">
      <c r="A10" s="165" t="s">
        <v>113</v>
      </c>
      <c r="B10" s="166">
        <v>94027</v>
      </c>
      <c r="C10" s="166">
        <v>422522</v>
      </c>
      <c r="D10" s="166">
        <v>380292</v>
      </c>
      <c r="E10" s="166">
        <v>146079</v>
      </c>
      <c r="F10" s="166">
        <v>50307</v>
      </c>
      <c r="G10" s="166">
        <v>200531</v>
      </c>
      <c r="H10" s="166">
        <v>423220</v>
      </c>
      <c r="I10" s="166">
        <v>264589</v>
      </c>
      <c r="J10" s="166">
        <v>82936</v>
      </c>
      <c r="K10" s="166">
        <v>68411</v>
      </c>
      <c r="L10" s="166">
        <v>14753</v>
      </c>
      <c r="M10" s="166">
        <v>120457</v>
      </c>
      <c r="N10" s="167">
        <f>SUM(B10:M10)</f>
        <v>2268124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ht="30" customHeight="1" x14ac:dyDescent="0.25">
      <c r="A11" s="126" t="s">
        <v>114</v>
      </c>
      <c r="B11" s="123">
        <v>19579</v>
      </c>
      <c r="C11" s="123">
        <v>29519</v>
      </c>
      <c r="D11" s="123">
        <v>25266</v>
      </c>
      <c r="E11" s="123">
        <v>69045</v>
      </c>
      <c r="F11" s="123">
        <v>91234</v>
      </c>
      <c r="G11" s="123">
        <v>72736</v>
      </c>
      <c r="H11" s="123">
        <v>43618</v>
      </c>
      <c r="I11" s="123">
        <v>43691</v>
      </c>
      <c r="J11" s="123">
        <v>46843</v>
      </c>
      <c r="K11" s="123">
        <v>35296</v>
      </c>
      <c r="L11" s="123">
        <v>32803</v>
      </c>
      <c r="M11" s="123">
        <v>26452</v>
      </c>
      <c r="N11" s="127">
        <f>SUM(B11:M11)</f>
        <v>536082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30" customHeight="1" x14ac:dyDescent="0.25">
      <c r="A12" s="126" t="s">
        <v>115</v>
      </c>
      <c r="B12" s="123">
        <v>0</v>
      </c>
      <c r="C12" s="123">
        <v>450</v>
      </c>
      <c r="D12" s="123">
        <v>54</v>
      </c>
      <c r="E12" s="123">
        <v>4284</v>
      </c>
      <c r="F12" s="123">
        <v>5832</v>
      </c>
      <c r="G12" s="123">
        <v>6697</v>
      </c>
      <c r="H12" s="123">
        <v>4048</v>
      </c>
      <c r="I12" s="123">
        <v>3655</v>
      </c>
      <c r="J12" s="123">
        <v>15328</v>
      </c>
      <c r="K12" s="123">
        <v>20223</v>
      </c>
      <c r="L12" s="123">
        <v>2520</v>
      </c>
      <c r="M12" s="123">
        <v>750</v>
      </c>
      <c r="N12" s="127">
        <f t="shared" ref="N12:N44" si="0">SUM(B12:M12)</f>
        <v>63841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ht="30" customHeight="1" x14ac:dyDescent="0.25">
      <c r="A13" s="126" t="s">
        <v>116</v>
      </c>
      <c r="B13" s="123">
        <v>149</v>
      </c>
      <c r="C13" s="123">
        <v>94</v>
      </c>
      <c r="D13" s="123">
        <v>1944</v>
      </c>
      <c r="E13" s="123">
        <v>20</v>
      </c>
      <c r="F13" s="123">
        <v>175</v>
      </c>
      <c r="G13" s="123">
        <v>478</v>
      </c>
      <c r="H13" s="123">
        <v>50</v>
      </c>
      <c r="I13" s="123">
        <v>253</v>
      </c>
      <c r="J13" s="123">
        <v>355</v>
      </c>
      <c r="K13" s="123">
        <v>2100</v>
      </c>
      <c r="L13" s="123">
        <v>135</v>
      </c>
      <c r="M13" s="123">
        <v>27</v>
      </c>
      <c r="N13" s="127">
        <f t="shared" si="0"/>
        <v>5780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30" customHeight="1" x14ac:dyDescent="0.25">
      <c r="A14" s="126" t="s">
        <v>117</v>
      </c>
      <c r="B14" s="123">
        <v>1453</v>
      </c>
      <c r="C14" s="123">
        <v>2230</v>
      </c>
      <c r="D14" s="123">
        <v>1841</v>
      </c>
      <c r="E14" s="123">
        <v>4227</v>
      </c>
      <c r="F14" s="123">
        <v>8055</v>
      </c>
      <c r="G14" s="123">
        <v>2392</v>
      </c>
      <c r="H14" s="123">
        <v>585</v>
      </c>
      <c r="I14" s="123">
        <v>4766</v>
      </c>
      <c r="J14" s="123">
        <v>7423</v>
      </c>
      <c r="K14" s="123">
        <v>3936</v>
      </c>
      <c r="L14" s="123">
        <v>877</v>
      </c>
      <c r="M14" s="123">
        <v>874</v>
      </c>
      <c r="N14" s="127">
        <f t="shared" si="0"/>
        <v>38659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30" customHeight="1" x14ac:dyDescent="0.25">
      <c r="A15" s="126" t="s">
        <v>118</v>
      </c>
      <c r="B15" s="123">
        <v>34768</v>
      </c>
      <c r="C15" s="123">
        <v>17652</v>
      </c>
      <c r="D15" s="123">
        <v>4784</v>
      </c>
      <c r="E15" s="123">
        <v>29148</v>
      </c>
      <c r="F15" s="123">
        <v>42205</v>
      </c>
      <c r="G15" s="123">
        <v>4021</v>
      </c>
      <c r="H15" s="123">
        <v>5337</v>
      </c>
      <c r="I15" s="123">
        <v>17485</v>
      </c>
      <c r="J15" s="123">
        <v>32969</v>
      </c>
      <c r="K15" s="123">
        <v>16464</v>
      </c>
      <c r="L15" s="123">
        <v>7315</v>
      </c>
      <c r="M15" s="123">
        <v>107828</v>
      </c>
      <c r="N15" s="127">
        <f t="shared" si="0"/>
        <v>319976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ht="30" customHeight="1" x14ac:dyDescent="0.25">
      <c r="A16" s="126" t="s">
        <v>119</v>
      </c>
      <c r="B16" s="123">
        <v>8982</v>
      </c>
      <c r="C16" s="123">
        <v>2914</v>
      </c>
      <c r="D16" s="123">
        <v>2114</v>
      </c>
      <c r="E16" s="123">
        <v>25228</v>
      </c>
      <c r="F16" s="123">
        <v>30878</v>
      </c>
      <c r="G16" s="123">
        <v>2223</v>
      </c>
      <c r="H16" s="123">
        <v>1019</v>
      </c>
      <c r="I16" s="123">
        <v>5218</v>
      </c>
      <c r="J16" s="123">
        <v>22484</v>
      </c>
      <c r="K16" s="123">
        <v>21823</v>
      </c>
      <c r="L16" s="123">
        <v>2311</v>
      </c>
      <c r="M16" s="123">
        <v>25964</v>
      </c>
      <c r="N16" s="127">
        <f t="shared" si="0"/>
        <v>151158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ht="30" customHeight="1" x14ac:dyDescent="0.25">
      <c r="A17" s="126" t="s">
        <v>120</v>
      </c>
      <c r="B17" s="123">
        <v>783</v>
      </c>
      <c r="C17" s="123">
        <v>502</v>
      </c>
      <c r="D17" s="123">
        <v>484</v>
      </c>
      <c r="E17" s="123">
        <v>1913</v>
      </c>
      <c r="F17" s="123">
        <v>4130</v>
      </c>
      <c r="G17" s="123">
        <v>154</v>
      </c>
      <c r="H17" s="123">
        <v>127</v>
      </c>
      <c r="I17" s="123">
        <v>255</v>
      </c>
      <c r="J17" s="123">
        <v>1884</v>
      </c>
      <c r="K17" s="123">
        <v>7703</v>
      </c>
      <c r="L17" s="123">
        <v>84</v>
      </c>
      <c r="M17" s="123">
        <v>1149</v>
      </c>
      <c r="N17" s="127">
        <f t="shared" si="0"/>
        <v>19168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30" customHeight="1" x14ac:dyDescent="0.25">
      <c r="A18" s="126" t="s">
        <v>121</v>
      </c>
      <c r="B18" s="123">
        <v>11612</v>
      </c>
      <c r="C18" s="123">
        <v>18026</v>
      </c>
      <c r="D18" s="123">
        <v>11765</v>
      </c>
      <c r="E18" s="123">
        <v>43777</v>
      </c>
      <c r="F18" s="123">
        <v>70635</v>
      </c>
      <c r="G18" s="123">
        <v>44842</v>
      </c>
      <c r="H18" s="123">
        <v>23074</v>
      </c>
      <c r="I18" s="123">
        <v>11124</v>
      </c>
      <c r="J18" s="123">
        <v>8921</v>
      </c>
      <c r="K18" s="123">
        <v>4143</v>
      </c>
      <c r="L18" s="123">
        <v>2098</v>
      </c>
      <c r="M18" s="123">
        <v>5303</v>
      </c>
      <c r="N18" s="127">
        <f t="shared" si="0"/>
        <v>255320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ht="30" customHeight="1" x14ac:dyDescent="0.25">
      <c r="A19" s="126" t="s">
        <v>122</v>
      </c>
      <c r="B19" s="123">
        <v>6668</v>
      </c>
      <c r="C19" s="123">
        <v>8140</v>
      </c>
      <c r="D19" s="123">
        <v>3408</v>
      </c>
      <c r="E19" s="123">
        <v>4447</v>
      </c>
      <c r="F19" s="123">
        <v>7084</v>
      </c>
      <c r="G19" s="123">
        <v>8378</v>
      </c>
      <c r="H19" s="123">
        <v>6627</v>
      </c>
      <c r="I19" s="123">
        <v>4691</v>
      </c>
      <c r="J19" s="123">
        <v>6249</v>
      </c>
      <c r="K19" s="123">
        <v>7081</v>
      </c>
      <c r="L19" s="123">
        <v>7186</v>
      </c>
      <c r="M19" s="123">
        <v>4380</v>
      </c>
      <c r="N19" s="127">
        <f t="shared" si="0"/>
        <v>74339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t="30" customHeight="1" x14ac:dyDescent="0.25">
      <c r="A20" s="126" t="s">
        <v>123</v>
      </c>
      <c r="B20" s="123">
        <v>3656</v>
      </c>
      <c r="C20" s="123">
        <v>3720</v>
      </c>
      <c r="D20" s="123">
        <v>3658</v>
      </c>
      <c r="E20" s="123">
        <v>3600</v>
      </c>
      <c r="F20" s="123">
        <v>4425</v>
      </c>
      <c r="G20" s="123">
        <v>2694</v>
      </c>
      <c r="H20" s="123">
        <v>1870</v>
      </c>
      <c r="I20" s="123">
        <v>1826</v>
      </c>
      <c r="J20" s="123">
        <v>1390</v>
      </c>
      <c r="K20" s="123">
        <v>9213</v>
      </c>
      <c r="L20" s="123">
        <v>2576</v>
      </c>
      <c r="M20" s="123">
        <v>4139</v>
      </c>
      <c r="N20" s="127">
        <f t="shared" si="0"/>
        <v>42767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30" customHeight="1" x14ac:dyDescent="0.25">
      <c r="A21" s="126" t="s">
        <v>124</v>
      </c>
      <c r="B21" s="123">
        <v>5288</v>
      </c>
      <c r="C21" s="123">
        <v>3416</v>
      </c>
      <c r="D21" s="123">
        <v>2736</v>
      </c>
      <c r="E21" s="123">
        <v>3875</v>
      </c>
      <c r="F21" s="123">
        <v>5384</v>
      </c>
      <c r="G21" s="123">
        <v>2627</v>
      </c>
      <c r="H21" s="123">
        <v>4531</v>
      </c>
      <c r="I21" s="123">
        <v>2637</v>
      </c>
      <c r="J21" s="123">
        <v>3416</v>
      </c>
      <c r="K21" s="123">
        <v>1487</v>
      </c>
      <c r="L21" s="123">
        <v>2246</v>
      </c>
      <c r="M21" s="123">
        <v>2357</v>
      </c>
      <c r="N21" s="127">
        <f t="shared" si="0"/>
        <v>40000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30" customHeight="1" x14ac:dyDescent="0.25">
      <c r="A22" s="126" t="s">
        <v>125</v>
      </c>
      <c r="B22" s="123">
        <v>9034</v>
      </c>
      <c r="C22" s="123">
        <v>13297</v>
      </c>
      <c r="D22" s="123">
        <v>6945</v>
      </c>
      <c r="E22" s="123">
        <v>6587</v>
      </c>
      <c r="F22" s="123">
        <v>8136</v>
      </c>
      <c r="G22" s="123">
        <v>6485</v>
      </c>
      <c r="H22" s="123">
        <v>6385</v>
      </c>
      <c r="I22" s="123">
        <v>6923</v>
      </c>
      <c r="J22" s="123">
        <v>6090</v>
      </c>
      <c r="K22" s="123">
        <v>6979</v>
      </c>
      <c r="L22" s="123">
        <v>5801</v>
      </c>
      <c r="M22" s="123">
        <v>4904</v>
      </c>
      <c r="N22" s="127">
        <f t="shared" si="0"/>
        <v>87566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30" customHeight="1" x14ac:dyDescent="0.25">
      <c r="A23" s="126" t="s">
        <v>126</v>
      </c>
      <c r="B23" s="123">
        <v>22055</v>
      </c>
      <c r="C23" s="123">
        <v>27967</v>
      </c>
      <c r="D23" s="123">
        <v>18167</v>
      </c>
      <c r="E23" s="123">
        <v>20365</v>
      </c>
      <c r="F23" s="123">
        <v>32791</v>
      </c>
      <c r="G23" s="123">
        <v>21143</v>
      </c>
      <c r="H23" s="123">
        <v>18685</v>
      </c>
      <c r="I23" s="123">
        <v>15424</v>
      </c>
      <c r="J23" s="123">
        <v>18643</v>
      </c>
      <c r="K23" s="123">
        <v>17741</v>
      </c>
      <c r="L23" s="123">
        <v>12600</v>
      </c>
      <c r="M23" s="123">
        <v>8966</v>
      </c>
      <c r="N23" s="127">
        <f t="shared" si="0"/>
        <v>234547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30" customHeight="1" x14ac:dyDescent="0.25">
      <c r="A24" s="126" t="s">
        <v>127</v>
      </c>
      <c r="B24" s="123">
        <v>2870</v>
      </c>
      <c r="C24" s="123">
        <v>3238</v>
      </c>
      <c r="D24" s="123">
        <v>3851</v>
      </c>
      <c r="E24" s="123">
        <v>3814</v>
      </c>
      <c r="F24" s="123">
        <v>3321</v>
      </c>
      <c r="G24" s="123">
        <v>3492</v>
      </c>
      <c r="H24" s="123">
        <v>2527</v>
      </c>
      <c r="I24" s="123">
        <v>1720</v>
      </c>
      <c r="J24" s="123">
        <v>1736</v>
      </c>
      <c r="K24" s="123">
        <v>3315</v>
      </c>
      <c r="L24" s="123">
        <v>3460</v>
      </c>
      <c r="M24" s="123">
        <v>2896</v>
      </c>
      <c r="N24" s="127">
        <f t="shared" si="0"/>
        <v>36240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30" customHeight="1" x14ac:dyDescent="0.25">
      <c r="A25" s="126" t="s">
        <v>128</v>
      </c>
      <c r="B25" s="123">
        <v>301</v>
      </c>
      <c r="C25" s="123">
        <v>65</v>
      </c>
      <c r="D25" s="123">
        <v>2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424</v>
      </c>
      <c r="L25" s="123">
        <v>1087</v>
      </c>
      <c r="M25" s="123">
        <v>3199</v>
      </c>
      <c r="N25" s="127">
        <f t="shared" si="0"/>
        <v>5078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30" customHeight="1" x14ac:dyDescent="0.25">
      <c r="A26" s="126" t="s">
        <v>129</v>
      </c>
      <c r="B26" s="123">
        <v>5777</v>
      </c>
      <c r="C26" s="123">
        <v>8428</v>
      </c>
      <c r="D26" s="123">
        <v>2582</v>
      </c>
      <c r="E26" s="123">
        <v>4816</v>
      </c>
      <c r="F26" s="123">
        <v>7307</v>
      </c>
      <c r="G26" s="123">
        <v>5991</v>
      </c>
      <c r="H26" s="123">
        <v>4404</v>
      </c>
      <c r="I26" s="123">
        <v>4018</v>
      </c>
      <c r="J26" s="123">
        <v>5170</v>
      </c>
      <c r="K26" s="123">
        <v>6551</v>
      </c>
      <c r="L26" s="123">
        <v>4128</v>
      </c>
      <c r="M26" s="123">
        <v>2916</v>
      </c>
      <c r="N26" s="127">
        <f t="shared" si="0"/>
        <v>62088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30" customHeight="1" x14ac:dyDescent="0.25">
      <c r="A27" s="126" t="s">
        <v>130</v>
      </c>
      <c r="B27" s="123">
        <v>977</v>
      </c>
      <c r="C27" s="123">
        <v>1337</v>
      </c>
      <c r="D27" s="123">
        <v>1150</v>
      </c>
      <c r="E27" s="123">
        <v>1711</v>
      </c>
      <c r="F27" s="123">
        <v>1624</v>
      </c>
      <c r="G27" s="123">
        <v>1190</v>
      </c>
      <c r="H27" s="123">
        <v>976</v>
      </c>
      <c r="I27" s="123">
        <v>722</v>
      </c>
      <c r="J27" s="123">
        <v>618</v>
      </c>
      <c r="K27" s="123">
        <v>1745</v>
      </c>
      <c r="L27" s="123">
        <v>1941</v>
      </c>
      <c r="M27" s="123">
        <v>1915</v>
      </c>
      <c r="N27" s="127">
        <f t="shared" si="0"/>
        <v>15906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30" customHeight="1" x14ac:dyDescent="0.25">
      <c r="A28" s="126" t="s">
        <v>131</v>
      </c>
      <c r="B28" s="123">
        <v>5690</v>
      </c>
      <c r="C28" s="123">
        <v>3170</v>
      </c>
      <c r="D28" s="123">
        <v>2409</v>
      </c>
      <c r="E28" s="123">
        <v>9277</v>
      </c>
      <c r="F28" s="123">
        <v>1275</v>
      </c>
      <c r="G28" s="123">
        <v>1775</v>
      </c>
      <c r="H28" s="123">
        <v>1436</v>
      </c>
      <c r="I28" s="123">
        <v>3062</v>
      </c>
      <c r="J28" s="123">
        <v>4004</v>
      </c>
      <c r="K28" s="123">
        <v>3080</v>
      </c>
      <c r="L28" s="123">
        <v>2077</v>
      </c>
      <c r="M28" s="123">
        <v>5720</v>
      </c>
      <c r="N28" s="127">
        <f t="shared" si="0"/>
        <v>42975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30" customHeight="1" x14ac:dyDescent="0.25">
      <c r="A29" s="126" t="s">
        <v>132</v>
      </c>
      <c r="B29" s="123">
        <v>1495</v>
      </c>
      <c r="C29" s="123">
        <v>2649</v>
      </c>
      <c r="D29" s="123">
        <v>1008</v>
      </c>
      <c r="E29" s="123">
        <v>977</v>
      </c>
      <c r="F29" s="123">
        <v>927</v>
      </c>
      <c r="G29" s="123">
        <v>824</v>
      </c>
      <c r="H29" s="123">
        <v>501</v>
      </c>
      <c r="I29" s="123">
        <v>361</v>
      </c>
      <c r="J29" s="123">
        <v>461</v>
      </c>
      <c r="K29" s="123">
        <v>576</v>
      </c>
      <c r="L29" s="123">
        <v>956</v>
      </c>
      <c r="M29" s="123">
        <v>926</v>
      </c>
      <c r="N29" s="127">
        <f t="shared" si="0"/>
        <v>11661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30" customHeight="1" x14ac:dyDescent="0.25">
      <c r="A30" s="126" t="s">
        <v>133</v>
      </c>
      <c r="B30" s="123">
        <v>1614</v>
      </c>
      <c r="C30" s="123">
        <v>1098</v>
      </c>
      <c r="D30" s="123">
        <v>619</v>
      </c>
      <c r="E30" s="123">
        <v>720</v>
      </c>
      <c r="F30" s="123">
        <v>903</v>
      </c>
      <c r="G30" s="123">
        <v>907</v>
      </c>
      <c r="H30" s="123">
        <v>925</v>
      </c>
      <c r="I30" s="123">
        <v>936</v>
      </c>
      <c r="J30" s="123">
        <v>1179</v>
      </c>
      <c r="K30" s="123">
        <v>806</v>
      </c>
      <c r="L30" s="123">
        <v>668</v>
      </c>
      <c r="M30" s="123">
        <v>825</v>
      </c>
      <c r="N30" s="127">
        <f t="shared" si="0"/>
        <v>11200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ht="30" customHeight="1" x14ac:dyDescent="0.25">
      <c r="A31" s="126" t="s">
        <v>134</v>
      </c>
      <c r="B31" s="123">
        <v>115</v>
      </c>
      <c r="C31" s="123">
        <v>1042</v>
      </c>
      <c r="D31" s="123">
        <v>472</v>
      </c>
      <c r="E31" s="123">
        <v>498</v>
      </c>
      <c r="F31" s="123">
        <v>142</v>
      </c>
      <c r="G31" s="123">
        <v>33</v>
      </c>
      <c r="H31" s="123">
        <v>112</v>
      </c>
      <c r="I31" s="123">
        <v>343</v>
      </c>
      <c r="J31" s="123">
        <v>160</v>
      </c>
      <c r="K31" s="123">
        <v>0</v>
      </c>
      <c r="L31" s="123">
        <v>44</v>
      </c>
      <c r="M31" s="123">
        <v>14</v>
      </c>
      <c r="N31" s="127">
        <f t="shared" si="0"/>
        <v>2975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t="30" customHeight="1" x14ac:dyDescent="0.25">
      <c r="A32" s="126" t="s">
        <v>135</v>
      </c>
      <c r="B32" s="123">
        <v>754</v>
      </c>
      <c r="C32" s="123">
        <v>1042</v>
      </c>
      <c r="D32" s="123">
        <v>1084</v>
      </c>
      <c r="E32" s="123">
        <v>806</v>
      </c>
      <c r="F32" s="123">
        <v>797</v>
      </c>
      <c r="G32" s="123">
        <v>771</v>
      </c>
      <c r="H32" s="123">
        <v>765</v>
      </c>
      <c r="I32" s="123">
        <v>992</v>
      </c>
      <c r="J32" s="123">
        <v>778</v>
      </c>
      <c r="K32" s="123">
        <v>484</v>
      </c>
      <c r="L32" s="123">
        <v>919</v>
      </c>
      <c r="M32" s="123">
        <v>776</v>
      </c>
      <c r="N32" s="127">
        <f t="shared" si="0"/>
        <v>9968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ht="30" customHeight="1" x14ac:dyDescent="0.25">
      <c r="A33" s="126" t="s">
        <v>136</v>
      </c>
      <c r="B33" s="123">
        <v>0</v>
      </c>
      <c r="C33" s="123">
        <v>0</v>
      </c>
      <c r="D33" s="123">
        <v>0</v>
      </c>
      <c r="E33" s="123">
        <v>0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7">
        <f t="shared" si="0"/>
        <v>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ht="30" customHeight="1" x14ac:dyDescent="0.25">
      <c r="A34" s="126" t="s">
        <v>137</v>
      </c>
      <c r="B34" s="123">
        <v>814</v>
      </c>
      <c r="C34" s="123">
        <v>1168</v>
      </c>
      <c r="D34" s="123">
        <v>923</v>
      </c>
      <c r="E34" s="123">
        <v>1076</v>
      </c>
      <c r="F34" s="123">
        <v>1737</v>
      </c>
      <c r="G34" s="123">
        <v>1478</v>
      </c>
      <c r="H34" s="123">
        <v>1595</v>
      </c>
      <c r="I34" s="123">
        <v>1168</v>
      </c>
      <c r="J34" s="123">
        <v>1404</v>
      </c>
      <c r="K34" s="123">
        <v>950</v>
      </c>
      <c r="L34" s="123">
        <v>861</v>
      </c>
      <c r="M34" s="123">
        <v>368</v>
      </c>
      <c r="N34" s="127">
        <f t="shared" si="0"/>
        <v>13542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ht="30" customHeight="1" x14ac:dyDescent="0.25">
      <c r="A35" s="126" t="s">
        <v>138</v>
      </c>
      <c r="B35" s="123">
        <v>722</v>
      </c>
      <c r="C35" s="123">
        <v>1764</v>
      </c>
      <c r="D35" s="123">
        <v>2732</v>
      </c>
      <c r="E35" s="123">
        <v>7084</v>
      </c>
      <c r="F35" s="123">
        <v>4959</v>
      </c>
      <c r="G35" s="123">
        <v>3599</v>
      </c>
      <c r="H35" s="123">
        <v>4365</v>
      </c>
      <c r="I35" s="123">
        <v>6304</v>
      </c>
      <c r="J35" s="123">
        <v>5432</v>
      </c>
      <c r="K35" s="123">
        <v>8222</v>
      </c>
      <c r="L35" s="123">
        <v>2423</v>
      </c>
      <c r="M35" s="123">
        <v>1712</v>
      </c>
      <c r="N35" s="127">
        <f t="shared" si="0"/>
        <v>49318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ht="30" customHeight="1" x14ac:dyDescent="0.25">
      <c r="A36" s="126" t="s">
        <v>139</v>
      </c>
      <c r="B36" s="123">
        <v>165</v>
      </c>
      <c r="C36" s="123">
        <v>663</v>
      </c>
      <c r="D36" s="123">
        <v>384</v>
      </c>
      <c r="E36" s="123">
        <v>916</v>
      </c>
      <c r="F36" s="123">
        <v>917</v>
      </c>
      <c r="G36" s="123">
        <v>1213</v>
      </c>
      <c r="H36" s="123">
        <v>989</v>
      </c>
      <c r="I36" s="123">
        <v>1516</v>
      </c>
      <c r="J36" s="123">
        <v>2149</v>
      </c>
      <c r="K36" s="123">
        <v>1708</v>
      </c>
      <c r="L36" s="123">
        <v>1315</v>
      </c>
      <c r="M36" s="123">
        <v>610</v>
      </c>
      <c r="N36" s="127">
        <f t="shared" si="0"/>
        <v>12545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ht="30" customHeight="1" x14ac:dyDescent="0.25">
      <c r="A37" s="126" t="s">
        <v>140</v>
      </c>
      <c r="B37" s="123">
        <v>1712</v>
      </c>
      <c r="C37" s="123">
        <v>2072</v>
      </c>
      <c r="D37" s="123">
        <v>1440</v>
      </c>
      <c r="E37" s="123">
        <v>1913</v>
      </c>
      <c r="F37" s="123">
        <v>1860</v>
      </c>
      <c r="G37" s="123">
        <v>1920</v>
      </c>
      <c r="H37" s="123">
        <v>1290</v>
      </c>
      <c r="I37" s="123">
        <v>2219</v>
      </c>
      <c r="J37" s="123">
        <v>1593</v>
      </c>
      <c r="K37" s="123">
        <v>1525</v>
      </c>
      <c r="L37" s="123">
        <v>1248</v>
      </c>
      <c r="M37" s="123">
        <v>1651</v>
      </c>
      <c r="N37" s="127">
        <f t="shared" si="0"/>
        <v>20443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ht="30" customHeight="1" x14ac:dyDescent="0.25">
      <c r="A38" s="126" t="s">
        <v>141</v>
      </c>
      <c r="B38" s="123">
        <v>7388</v>
      </c>
      <c r="C38" s="123">
        <v>5318</v>
      </c>
      <c r="D38" s="123">
        <v>5008</v>
      </c>
      <c r="E38" s="123">
        <v>1479</v>
      </c>
      <c r="F38" s="123">
        <v>1203</v>
      </c>
      <c r="G38" s="123">
        <v>976</v>
      </c>
      <c r="H38" s="123">
        <v>544</v>
      </c>
      <c r="I38" s="123">
        <v>455</v>
      </c>
      <c r="J38" s="123">
        <v>853</v>
      </c>
      <c r="K38" s="123">
        <v>1103</v>
      </c>
      <c r="L38" s="123">
        <v>1171</v>
      </c>
      <c r="M38" s="123">
        <v>3987</v>
      </c>
      <c r="N38" s="127">
        <f t="shared" si="0"/>
        <v>29485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ht="30" customHeight="1" x14ac:dyDescent="0.25">
      <c r="A39" s="126" t="s">
        <v>142</v>
      </c>
      <c r="B39" s="123">
        <v>1037</v>
      </c>
      <c r="C39" s="123">
        <v>903</v>
      </c>
      <c r="D39" s="123">
        <v>44</v>
      </c>
      <c r="E39" s="123">
        <v>100</v>
      </c>
      <c r="F39" s="123">
        <v>191</v>
      </c>
      <c r="G39" s="123">
        <v>393</v>
      </c>
      <c r="H39" s="123">
        <v>657</v>
      </c>
      <c r="I39" s="123">
        <v>1844</v>
      </c>
      <c r="J39" s="123">
        <v>1126</v>
      </c>
      <c r="K39" s="123">
        <v>2359</v>
      </c>
      <c r="L39" s="123">
        <v>234</v>
      </c>
      <c r="M39" s="123">
        <v>304</v>
      </c>
      <c r="N39" s="127">
        <f t="shared" si="0"/>
        <v>9192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ht="30" customHeight="1" x14ac:dyDescent="0.25">
      <c r="A40" s="126" t="s">
        <v>143</v>
      </c>
      <c r="B40" s="123">
        <v>1385</v>
      </c>
      <c r="C40" s="123">
        <v>2455</v>
      </c>
      <c r="D40" s="123">
        <v>2056</v>
      </c>
      <c r="E40" s="123">
        <v>1604</v>
      </c>
      <c r="F40" s="123">
        <v>1305</v>
      </c>
      <c r="G40" s="123">
        <v>863</v>
      </c>
      <c r="H40" s="123">
        <v>524</v>
      </c>
      <c r="I40" s="123">
        <v>1044</v>
      </c>
      <c r="J40" s="123">
        <v>983</v>
      </c>
      <c r="K40" s="123">
        <v>1377</v>
      </c>
      <c r="L40" s="123">
        <v>952</v>
      </c>
      <c r="M40" s="123">
        <v>4304</v>
      </c>
      <c r="N40" s="127">
        <f t="shared" si="0"/>
        <v>18852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ht="30" customHeight="1" x14ac:dyDescent="0.25">
      <c r="A41" s="126" t="s">
        <v>144</v>
      </c>
      <c r="B41" s="123">
        <v>5</v>
      </c>
      <c r="C41" s="123">
        <v>10</v>
      </c>
      <c r="D41" s="123">
        <v>5</v>
      </c>
      <c r="E41" s="123">
        <v>0</v>
      </c>
      <c r="F41" s="123">
        <v>0</v>
      </c>
      <c r="G41" s="123">
        <v>0</v>
      </c>
      <c r="H41" s="123">
        <v>0</v>
      </c>
      <c r="I41" s="123">
        <v>16</v>
      </c>
      <c r="J41" s="123">
        <v>0</v>
      </c>
      <c r="K41" s="123">
        <v>327</v>
      </c>
      <c r="L41" s="123">
        <v>110</v>
      </c>
      <c r="M41" s="123">
        <v>45</v>
      </c>
      <c r="N41" s="127">
        <f t="shared" si="0"/>
        <v>518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ht="30" customHeight="1" x14ac:dyDescent="0.25">
      <c r="A42" s="126" t="s">
        <v>145</v>
      </c>
      <c r="B42" s="123">
        <v>2106</v>
      </c>
      <c r="C42" s="123">
        <v>3986</v>
      </c>
      <c r="D42" s="123">
        <v>2352</v>
      </c>
      <c r="E42" s="123">
        <v>1926</v>
      </c>
      <c r="F42" s="123">
        <v>4113</v>
      </c>
      <c r="G42" s="123">
        <v>3349</v>
      </c>
      <c r="H42" s="123">
        <v>2840</v>
      </c>
      <c r="I42" s="123">
        <v>3666</v>
      </c>
      <c r="J42" s="123">
        <v>2715</v>
      </c>
      <c r="K42" s="123">
        <v>1855</v>
      </c>
      <c r="L42" s="123">
        <v>3929</v>
      </c>
      <c r="M42" s="123">
        <v>3666</v>
      </c>
      <c r="N42" s="127">
        <f t="shared" si="0"/>
        <v>36503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ht="30" customHeight="1" x14ac:dyDescent="0.25">
      <c r="A43" s="126" t="s">
        <v>146</v>
      </c>
      <c r="B43" s="123">
        <v>12706</v>
      </c>
      <c r="C43" s="123">
        <v>15039</v>
      </c>
      <c r="D43" s="123">
        <v>10821</v>
      </c>
      <c r="E43" s="123">
        <v>9166</v>
      </c>
      <c r="F43" s="123">
        <v>10513</v>
      </c>
      <c r="G43" s="123">
        <v>8586</v>
      </c>
      <c r="H43" s="123">
        <v>11423</v>
      </c>
      <c r="I43" s="123">
        <v>10171</v>
      </c>
      <c r="J43" s="123">
        <v>9682</v>
      </c>
      <c r="K43" s="123">
        <v>17069</v>
      </c>
      <c r="L43" s="123">
        <v>11862</v>
      </c>
      <c r="M43" s="123">
        <v>10246</v>
      </c>
      <c r="N43" s="127">
        <f t="shared" si="0"/>
        <v>137284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ht="30" customHeight="1" x14ac:dyDescent="0.25">
      <c r="A44" s="153" t="s">
        <v>153</v>
      </c>
      <c r="B44" s="123">
        <v>0</v>
      </c>
      <c r="C44" s="123">
        <v>0</v>
      </c>
      <c r="D44" s="123">
        <v>0</v>
      </c>
      <c r="E44" s="123">
        <v>0</v>
      </c>
      <c r="F44" s="123">
        <v>0</v>
      </c>
      <c r="G44" s="123">
        <v>0</v>
      </c>
      <c r="H44" s="123">
        <v>0</v>
      </c>
      <c r="I44" s="123">
        <v>0</v>
      </c>
      <c r="J44" s="123">
        <v>0</v>
      </c>
      <c r="K44" s="123">
        <v>0</v>
      </c>
      <c r="L44" s="123">
        <v>0</v>
      </c>
      <c r="M44" s="123">
        <v>0</v>
      </c>
      <c r="N44" s="123">
        <f t="shared" si="0"/>
        <v>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ht="26.25" customHeight="1" thickBot="1" x14ac:dyDescent="0.3">
      <c r="A45" s="168" t="s">
        <v>14</v>
      </c>
      <c r="B45" s="169">
        <f>SUM(B10:B44)</f>
        <v>265687</v>
      </c>
      <c r="C45" s="169">
        <f t="shared" ref="C45:M45" si="1">SUM(C10:C44)</f>
        <v>605896</v>
      </c>
      <c r="D45" s="169">
        <f t="shared" si="1"/>
        <v>502400</v>
      </c>
      <c r="E45" s="169">
        <f t="shared" si="1"/>
        <v>410478</v>
      </c>
      <c r="F45" s="169">
        <f t="shared" si="1"/>
        <v>404365</v>
      </c>
      <c r="G45" s="169">
        <f t="shared" si="1"/>
        <v>412761</v>
      </c>
      <c r="H45" s="169">
        <f t="shared" si="1"/>
        <v>575049</v>
      </c>
      <c r="I45" s="169">
        <f t="shared" si="1"/>
        <v>423094</v>
      </c>
      <c r="J45" s="169">
        <f t="shared" si="1"/>
        <v>294974</v>
      </c>
      <c r="K45" s="169">
        <f t="shared" si="1"/>
        <v>276076</v>
      </c>
      <c r="L45" s="169">
        <f t="shared" si="1"/>
        <v>132690</v>
      </c>
      <c r="M45" s="169">
        <f t="shared" si="1"/>
        <v>359630</v>
      </c>
      <c r="N45" s="169">
        <f>SUM(N10:N44)</f>
        <v>4663100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s="137" customFormat="1" ht="11.25" customHeight="1" x14ac:dyDescent="0.2">
      <c r="A46" s="295" t="s">
        <v>170</v>
      </c>
      <c r="B46" s="295"/>
      <c r="C46" s="295"/>
      <c r="D46" s="295"/>
      <c r="E46" s="295"/>
      <c r="F46" s="295"/>
      <c r="G46" s="48"/>
      <c r="H46" s="48"/>
      <c r="I46" s="48"/>
      <c r="J46" s="48"/>
      <c r="K46" s="48"/>
      <c r="L46" s="48"/>
      <c r="M46" s="48"/>
      <c r="N46" s="48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s="137" customFormat="1" ht="18.75" customHeight="1" x14ac:dyDescent="0.2">
      <c r="A47" s="295"/>
      <c r="B47" s="295"/>
      <c r="C47" s="295"/>
      <c r="D47" s="295"/>
      <c r="E47" s="295"/>
      <c r="F47" s="295"/>
      <c r="G47" s="48"/>
      <c r="H47" s="48"/>
      <c r="I47" s="48"/>
      <c r="J47" s="48"/>
      <c r="K47" s="48"/>
      <c r="L47" s="48"/>
      <c r="M47" s="48"/>
      <c r="N47" s="48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7.100000000000001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ht="17.10000000000000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ht="9.9499999999999993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ht="9.9499999999999993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ht="17.10000000000000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ht="17.100000000000001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ht="17.100000000000001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ht="17.100000000000001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ht="26.1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ht="30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ht="30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ht="30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ht="30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ht="30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ht="30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ht="30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ht="30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ht="30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ht="30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ht="30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ht="30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ht="30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ht="30" customHeight="1" x14ac:dyDescent="0.25">
      <c r="A71" s="18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ht="30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ht="30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ht="30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ht="30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ht="30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ht="30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ht="30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ht="30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ht="30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ht="30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ht="30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ht="30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ht="30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ht="30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ht="30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ht="30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ht="30" customHeight="1" x14ac:dyDescent="0.25"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ht="30" customHeight="1" x14ac:dyDescent="0.25"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ht="30" customHeight="1" x14ac:dyDescent="0.25"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ht="30" customHeight="1" x14ac:dyDescent="0.25"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ht="30" customHeight="1" x14ac:dyDescent="0.25"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ht="30" customHeight="1" x14ac:dyDescent="0.25"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ht="17.100000000000001" customHeight="1" x14ac:dyDescent="0.25"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ht="17.100000000000001" customHeight="1" x14ac:dyDescent="0.25"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ht="17.100000000000001" customHeight="1" x14ac:dyDescent="0.25"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ht="17.100000000000001" customHeight="1" x14ac:dyDescent="0.25"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ht="17.100000000000001" customHeight="1" x14ac:dyDescent="0.25"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ht="9.9499999999999993" customHeight="1" x14ac:dyDescent="0.25"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ht="9.9499999999999993" customHeight="1" x14ac:dyDescent="0.25"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ht="9.9499999999999993" customHeight="1" x14ac:dyDescent="0.25"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ht="9.9499999999999993" customHeight="1" x14ac:dyDescent="0.25"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ht="17.100000000000001" customHeight="1" x14ac:dyDescent="0.25"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ht="17.100000000000001" customHeight="1" x14ac:dyDescent="0.25"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ht="17.100000000000001" customHeight="1" x14ac:dyDescent="0.25"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ht="26.1" customHeight="1" x14ac:dyDescent="0.25"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ht="30" customHeight="1" x14ac:dyDescent="0.25"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ht="30" customHeight="1" x14ac:dyDescent="0.25"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ht="30" customHeight="1" x14ac:dyDescent="0.25"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ht="30" customHeight="1" x14ac:dyDescent="0.25">
      <c r="A111" s="108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ht="30" customHeight="1" x14ac:dyDescent="0.25"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2:39" ht="30" customHeight="1" x14ac:dyDescent="0.25"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2:39" ht="30" customHeight="1" x14ac:dyDescent="0.25"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2:39" ht="30" customHeight="1" x14ac:dyDescent="0.25"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2:39" ht="30" customHeight="1" x14ac:dyDescent="0.25">
      <c r="B116" s="61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2:39" ht="30" customHeight="1" x14ac:dyDescent="0.25"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2:39" ht="30" customHeight="1" x14ac:dyDescent="0.25"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2:39" ht="30" customHeight="1" x14ac:dyDescent="0.25"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2:39" ht="30" customHeight="1" x14ac:dyDescent="0.25"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2:39" ht="30" customHeight="1" x14ac:dyDescent="0.25"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2:39" ht="30" customHeight="1" x14ac:dyDescent="0.25"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2:39" ht="30" customHeight="1" x14ac:dyDescent="0.25"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2:39" ht="30" customHeight="1" x14ac:dyDescent="0.25"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2:39" ht="30" customHeight="1" x14ac:dyDescent="0.25"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2:39" ht="30" customHeight="1" x14ac:dyDescent="0.25"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2:39" ht="30" customHeight="1" x14ac:dyDescent="0.25"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2:39" ht="30" customHeight="1" x14ac:dyDescent="0.25"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5:39" ht="30" customHeight="1" x14ac:dyDescent="0.25"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5:39" ht="30" customHeight="1" x14ac:dyDescent="0.25"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5:39" ht="30" customHeight="1" x14ac:dyDescent="0.25"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5:39" ht="30" customHeight="1" x14ac:dyDescent="0.25"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5:39" ht="30" customHeight="1" x14ac:dyDescent="0.25"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5:39" ht="30" customHeight="1" x14ac:dyDescent="0.25"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5:39" ht="30" customHeight="1" x14ac:dyDescent="0.25"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5:39" ht="30" customHeight="1" x14ac:dyDescent="0.25"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5:39" ht="30" customHeight="1" x14ac:dyDescent="0.25"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5:39" ht="30" customHeight="1" x14ac:dyDescent="0.25"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5:39" ht="30" customHeight="1" x14ac:dyDescent="0.25"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5:39" ht="30" customHeight="1" x14ac:dyDescent="0.25"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5:39" ht="30" customHeight="1" x14ac:dyDescent="0.25"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5:39" ht="30" customHeight="1" x14ac:dyDescent="0.25"/>
    <row r="143" spans="15:39" ht="17.100000000000001" customHeight="1" x14ac:dyDescent="0.25"/>
    <row r="144" spans="15:39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</sheetData>
  <mergeCells count="3">
    <mergeCell ref="A6:N6"/>
    <mergeCell ref="A7:N7"/>
    <mergeCell ref="A46:F4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1"/>
  <sheetViews>
    <sheetView zoomScale="60" zoomScaleNormal="60" workbookViewId="0">
      <selection activeCell="E24" sqref="E24"/>
    </sheetView>
  </sheetViews>
  <sheetFormatPr baseColWidth="10" defaultRowHeight="12.75" x14ac:dyDescent="0.2"/>
  <cols>
    <col min="1" max="1" width="17.85546875" style="109" customWidth="1"/>
    <col min="2" max="2" width="19" style="109" customWidth="1"/>
    <col min="3" max="3" width="18.42578125" style="109" customWidth="1"/>
    <col min="4" max="4" width="18.140625" style="109" customWidth="1"/>
    <col min="5" max="5" width="17.85546875" style="109" customWidth="1"/>
    <col min="6" max="6" width="18" style="109" customWidth="1"/>
    <col min="7" max="8" width="18.7109375" style="109" customWidth="1"/>
    <col min="9" max="9" width="18.42578125" style="109" customWidth="1"/>
    <col min="10" max="10" width="17.85546875" style="109" customWidth="1"/>
    <col min="11" max="13" width="18.7109375" style="109" customWidth="1"/>
    <col min="14" max="14" width="19.5703125" style="109" customWidth="1"/>
    <col min="15" max="15" width="11.42578125" style="109"/>
    <col min="16" max="16" width="14.28515625" style="109" bestFit="1" customWidth="1"/>
    <col min="17" max="256" width="11.42578125" style="109"/>
    <col min="257" max="257" width="17.85546875" style="109" customWidth="1"/>
    <col min="258" max="258" width="19" style="109" customWidth="1"/>
    <col min="259" max="259" width="18.42578125" style="109" customWidth="1"/>
    <col min="260" max="260" width="18.140625" style="109" customWidth="1"/>
    <col min="261" max="261" width="17.85546875" style="109" customWidth="1"/>
    <col min="262" max="262" width="18" style="109" customWidth="1"/>
    <col min="263" max="264" width="18.7109375" style="109" customWidth="1"/>
    <col min="265" max="265" width="18.42578125" style="109" customWidth="1"/>
    <col min="266" max="266" width="17.85546875" style="109" customWidth="1"/>
    <col min="267" max="269" width="18.7109375" style="109" customWidth="1"/>
    <col min="270" max="270" width="19.5703125" style="109" customWidth="1"/>
    <col min="271" max="271" width="11.42578125" style="109"/>
    <col min="272" max="272" width="14.28515625" style="109" bestFit="1" customWidth="1"/>
    <col min="273" max="512" width="11.42578125" style="109"/>
    <col min="513" max="513" width="17.85546875" style="109" customWidth="1"/>
    <col min="514" max="514" width="19" style="109" customWidth="1"/>
    <col min="515" max="515" width="18.42578125" style="109" customWidth="1"/>
    <col min="516" max="516" width="18.140625" style="109" customWidth="1"/>
    <col min="517" max="517" width="17.85546875" style="109" customWidth="1"/>
    <col min="518" max="518" width="18" style="109" customWidth="1"/>
    <col min="519" max="520" width="18.7109375" style="109" customWidth="1"/>
    <col min="521" max="521" width="18.42578125" style="109" customWidth="1"/>
    <col min="522" max="522" width="17.85546875" style="109" customWidth="1"/>
    <col min="523" max="525" width="18.7109375" style="109" customWidth="1"/>
    <col min="526" max="526" width="19.5703125" style="109" customWidth="1"/>
    <col min="527" max="527" width="11.42578125" style="109"/>
    <col min="528" max="528" width="14.28515625" style="109" bestFit="1" customWidth="1"/>
    <col min="529" max="768" width="11.42578125" style="109"/>
    <col min="769" max="769" width="17.85546875" style="109" customWidth="1"/>
    <col min="770" max="770" width="19" style="109" customWidth="1"/>
    <col min="771" max="771" width="18.42578125" style="109" customWidth="1"/>
    <col min="772" max="772" width="18.140625" style="109" customWidth="1"/>
    <col min="773" max="773" width="17.85546875" style="109" customWidth="1"/>
    <col min="774" max="774" width="18" style="109" customWidth="1"/>
    <col min="775" max="776" width="18.7109375" style="109" customWidth="1"/>
    <col min="777" max="777" width="18.42578125" style="109" customWidth="1"/>
    <col min="778" max="778" width="17.85546875" style="109" customWidth="1"/>
    <col min="779" max="781" width="18.7109375" style="109" customWidth="1"/>
    <col min="782" max="782" width="19.5703125" style="109" customWidth="1"/>
    <col min="783" max="783" width="11.42578125" style="109"/>
    <col min="784" max="784" width="14.28515625" style="109" bestFit="1" customWidth="1"/>
    <col min="785" max="1024" width="11.42578125" style="109"/>
    <col min="1025" max="1025" width="17.85546875" style="109" customWidth="1"/>
    <col min="1026" max="1026" width="19" style="109" customWidth="1"/>
    <col min="1027" max="1027" width="18.42578125" style="109" customWidth="1"/>
    <col min="1028" max="1028" width="18.140625" style="109" customWidth="1"/>
    <col min="1029" max="1029" width="17.85546875" style="109" customWidth="1"/>
    <col min="1030" max="1030" width="18" style="109" customWidth="1"/>
    <col min="1031" max="1032" width="18.7109375" style="109" customWidth="1"/>
    <col min="1033" max="1033" width="18.42578125" style="109" customWidth="1"/>
    <col min="1034" max="1034" width="17.85546875" style="109" customWidth="1"/>
    <col min="1035" max="1037" width="18.7109375" style="109" customWidth="1"/>
    <col min="1038" max="1038" width="19.5703125" style="109" customWidth="1"/>
    <col min="1039" max="1039" width="11.42578125" style="109"/>
    <col min="1040" max="1040" width="14.28515625" style="109" bestFit="1" customWidth="1"/>
    <col min="1041" max="1280" width="11.42578125" style="109"/>
    <col min="1281" max="1281" width="17.85546875" style="109" customWidth="1"/>
    <col min="1282" max="1282" width="19" style="109" customWidth="1"/>
    <col min="1283" max="1283" width="18.42578125" style="109" customWidth="1"/>
    <col min="1284" max="1284" width="18.140625" style="109" customWidth="1"/>
    <col min="1285" max="1285" width="17.85546875" style="109" customWidth="1"/>
    <col min="1286" max="1286" width="18" style="109" customWidth="1"/>
    <col min="1287" max="1288" width="18.7109375" style="109" customWidth="1"/>
    <col min="1289" max="1289" width="18.42578125" style="109" customWidth="1"/>
    <col min="1290" max="1290" width="17.85546875" style="109" customWidth="1"/>
    <col min="1291" max="1293" width="18.7109375" style="109" customWidth="1"/>
    <col min="1294" max="1294" width="19.5703125" style="109" customWidth="1"/>
    <col min="1295" max="1295" width="11.42578125" style="109"/>
    <col min="1296" max="1296" width="14.28515625" style="109" bestFit="1" customWidth="1"/>
    <col min="1297" max="1536" width="11.42578125" style="109"/>
    <col min="1537" max="1537" width="17.85546875" style="109" customWidth="1"/>
    <col min="1538" max="1538" width="19" style="109" customWidth="1"/>
    <col min="1539" max="1539" width="18.42578125" style="109" customWidth="1"/>
    <col min="1540" max="1540" width="18.140625" style="109" customWidth="1"/>
    <col min="1541" max="1541" width="17.85546875" style="109" customWidth="1"/>
    <col min="1542" max="1542" width="18" style="109" customWidth="1"/>
    <col min="1543" max="1544" width="18.7109375" style="109" customWidth="1"/>
    <col min="1545" max="1545" width="18.42578125" style="109" customWidth="1"/>
    <col min="1546" max="1546" width="17.85546875" style="109" customWidth="1"/>
    <col min="1547" max="1549" width="18.7109375" style="109" customWidth="1"/>
    <col min="1550" max="1550" width="19.5703125" style="109" customWidth="1"/>
    <col min="1551" max="1551" width="11.42578125" style="109"/>
    <col min="1552" max="1552" width="14.28515625" style="109" bestFit="1" customWidth="1"/>
    <col min="1553" max="1792" width="11.42578125" style="109"/>
    <col min="1793" max="1793" width="17.85546875" style="109" customWidth="1"/>
    <col min="1794" max="1794" width="19" style="109" customWidth="1"/>
    <col min="1795" max="1795" width="18.42578125" style="109" customWidth="1"/>
    <col min="1796" max="1796" width="18.140625" style="109" customWidth="1"/>
    <col min="1797" max="1797" width="17.85546875" style="109" customWidth="1"/>
    <col min="1798" max="1798" width="18" style="109" customWidth="1"/>
    <col min="1799" max="1800" width="18.7109375" style="109" customWidth="1"/>
    <col min="1801" max="1801" width="18.42578125" style="109" customWidth="1"/>
    <col min="1802" max="1802" width="17.85546875" style="109" customWidth="1"/>
    <col min="1803" max="1805" width="18.7109375" style="109" customWidth="1"/>
    <col min="1806" max="1806" width="19.5703125" style="109" customWidth="1"/>
    <col min="1807" max="1807" width="11.42578125" style="109"/>
    <col min="1808" max="1808" width="14.28515625" style="109" bestFit="1" customWidth="1"/>
    <col min="1809" max="2048" width="11.42578125" style="109"/>
    <col min="2049" max="2049" width="17.85546875" style="109" customWidth="1"/>
    <col min="2050" max="2050" width="19" style="109" customWidth="1"/>
    <col min="2051" max="2051" width="18.42578125" style="109" customWidth="1"/>
    <col min="2052" max="2052" width="18.140625" style="109" customWidth="1"/>
    <col min="2053" max="2053" width="17.85546875" style="109" customWidth="1"/>
    <col min="2054" max="2054" width="18" style="109" customWidth="1"/>
    <col min="2055" max="2056" width="18.7109375" style="109" customWidth="1"/>
    <col min="2057" max="2057" width="18.42578125" style="109" customWidth="1"/>
    <col min="2058" max="2058" width="17.85546875" style="109" customWidth="1"/>
    <col min="2059" max="2061" width="18.7109375" style="109" customWidth="1"/>
    <col min="2062" max="2062" width="19.5703125" style="109" customWidth="1"/>
    <col min="2063" max="2063" width="11.42578125" style="109"/>
    <col min="2064" max="2064" width="14.28515625" style="109" bestFit="1" customWidth="1"/>
    <col min="2065" max="2304" width="11.42578125" style="109"/>
    <col min="2305" max="2305" width="17.85546875" style="109" customWidth="1"/>
    <col min="2306" max="2306" width="19" style="109" customWidth="1"/>
    <col min="2307" max="2307" width="18.42578125" style="109" customWidth="1"/>
    <col min="2308" max="2308" width="18.140625" style="109" customWidth="1"/>
    <col min="2309" max="2309" width="17.85546875" style="109" customWidth="1"/>
    <col min="2310" max="2310" width="18" style="109" customWidth="1"/>
    <col min="2311" max="2312" width="18.7109375" style="109" customWidth="1"/>
    <col min="2313" max="2313" width="18.42578125" style="109" customWidth="1"/>
    <col min="2314" max="2314" width="17.85546875" style="109" customWidth="1"/>
    <col min="2315" max="2317" width="18.7109375" style="109" customWidth="1"/>
    <col min="2318" max="2318" width="19.5703125" style="109" customWidth="1"/>
    <col min="2319" max="2319" width="11.42578125" style="109"/>
    <col min="2320" max="2320" width="14.28515625" style="109" bestFit="1" customWidth="1"/>
    <col min="2321" max="2560" width="11.42578125" style="109"/>
    <col min="2561" max="2561" width="17.85546875" style="109" customWidth="1"/>
    <col min="2562" max="2562" width="19" style="109" customWidth="1"/>
    <col min="2563" max="2563" width="18.42578125" style="109" customWidth="1"/>
    <col min="2564" max="2564" width="18.140625" style="109" customWidth="1"/>
    <col min="2565" max="2565" width="17.85546875" style="109" customWidth="1"/>
    <col min="2566" max="2566" width="18" style="109" customWidth="1"/>
    <col min="2567" max="2568" width="18.7109375" style="109" customWidth="1"/>
    <col min="2569" max="2569" width="18.42578125" style="109" customWidth="1"/>
    <col min="2570" max="2570" width="17.85546875" style="109" customWidth="1"/>
    <col min="2571" max="2573" width="18.7109375" style="109" customWidth="1"/>
    <col min="2574" max="2574" width="19.5703125" style="109" customWidth="1"/>
    <col min="2575" max="2575" width="11.42578125" style="109"/>
    <col min="2576" max="2576" width="14.28515625" style="109" bestFit="1" customWidth="1"/>
    <col min="2577" max="2816" width="11.42578125" style="109"/>
    <col min="2817" max="2817" width="17.85546875" style="109" customWidth="1"/>
    <col min="2818" max="2818" width="19" style="109" customWidth="1"/>
    <col min="2819" max="2819" width="18.42578125" style="109" customWidth="1"/>
    <col min="2820" max="2820" width="18.140625" style="109" customWidth="1"/>
    <col min="2821" max="2821" width="17.85546875" style="109" customWidth="1"/>
    <col min="2822" max="2822" width="18" style="109" customWidth="1"/>
    <col min="2823" max="2824" width="18.7109375" style="109" customWidth="1"/>
    <col min="2825" max="2825" width="18.42578125" style="109" customWidth="1"/>
    <col min="2826" max="2826" width="17.85546875" style="109" customWidth="1"/>
    <col min="2827" max="2829" width="18.7109375" style="109" customWidth="1"/>
    <col min="2830" max="2830" width="19.5703125" style="109" customWidth="1"/>
    <col min="2831" max="2831" width="11.42578125" style="109"/>
    <col min="2832" max="2832" width="14.28515625" style="109" bestFit="1" customWidth="1"/>
    <col min="2833" max="3072" width="11.42578125" style="109"/>
    <col min="3073" max="3073" width="17.85546875" style="109" customWidth="1"/>
    <col min="3074" max="3074" width="19" style="109" customWidth="1"/>
    <col min="3075" max="3075" width="18.42578125" style="109" customWidth="1"/>
    <col min="3076" max="3076" width="18.140625" style="109" customWidth="1"/>
    <col min="3077" max="3077" width="17.85546875" style="109" customWidth="1"/>
    <col min="3078" max="3078" width="18" style="109" customWidth="1"/>
    <col min="3079" max="3080" width="18.7109375" style="109" customWidth="1"/>
    <col min="3081" max="3081" width="18.42578125" style="109" customWidth="1"/>
    <col min="3082" max="3082" width="17.85546875" style="109" customWidth="1"/>
    <col min="3083" max="3085" width="18.7109375" style="109" customWidth="1"/>
    <col min="3086" max="3086" width="19.5703125" style="109" customWidth="1"/>
    <col min="3087" max="3087" width="11.42578125" style="109"/>
    <col min="3088" max="3088" width="14.28515625" style="109" bestFit="1" customWidth="1"/>
    <col min="3089" max="3328" width="11.42578125" style="109"/>
    <col min="3329" max="3329" width="17.85546875" style="109" customWidth="1"/>
    <col min="3330" max="3330" width="19" style="109" customWidth="1"/>
    <col min="3331" max="3331" width="18.42578125" style="109" customWidth="1"/>
    <col min="3332" max="3332" width="18.140625" style="109" customWidth="1"/>
    <col min="3333" max="3333" width="17.85546875" style="109" customWidth="1"/>
    <col min="3334" max="3334" width="18" style="109" customWidth="1"/>
    <col min="3335" max="3336" width="18.7109375" style="109" customWidth="1"/>
    <col min="3337" max="3337" width="18.42578125" style="109" customWidth="1"/>
    <col min="3338" max="3338" width="17.85546875" style="109" customWidth="1"/>
    <col min="3339" max="3341" width="18.7109375" style="109" customWidth="1"/>
    <col min="3342" max="3342" width="19.5703125" style="109" customWidth="1"/>
    <col min="3343" max="3343" width="11.42578125" style="109"/>
    <col min="3344" max="3344" width="14.28515625" style="109" bestFit="1" customWidth="1"/>
    <col min="3345" max="3584" width="11.42578125" style="109"/>
    <col min="3585" max="3585" width="17.85546875" style="109" customWidth="1"/>
    <col min="3586" max="3586" width="19" style="109" customWidth="1"/>
    <col min="3587" max="3587" width="18.42578125" style="109" customWidth="1"/>
    <col min="3588" max="3588" width="18.140625" style="109" customWidth="1"/>
    <col min="3589" max="3589" width="17.85546875" style="109" customWidth="1"/>
    <col min="3590" max="3590" width="18" style="109" customWidth="1"/>
    <col min="3591" max="3592" width="18.7109375" style="109" customWidth="1"/>
    <col min="3593" max="3593" width="18.42578125" style="109" customWidth="1"/>
    <col min="3594" max="3594" width="17.85546875" style="109" customWidth="1"/>
    <col min="3595" max="3597" width="18.7109375" style="109" customWidth="1"/>
    <col min="3598" max="3598" width="19.5703125" style="109" customWidth="1"/>
    <col min="3599" max="3599" width="11.42578125" style="109"/>
    <col min="3600" max="3600" width="14.28515625" style="109" bestFit="1" customWidth="1"/>
    <col min="3601" max="3840" width="11.42578125" style="109"/>
    <col min="3841" max="3841" width="17.85546875" style="109" customWidth="1"/>
    <col min="3842" max="3842" width="19" style="109" customWidth="1"/>
    <col min="3843" max="3843" width="18.42578125" style="109" customWidth="1"/>
    <col min="3844" max="3844" width="18.140625" style="109" customWidth="1"/>
    <col min="3845" max="3845" width="17.85546875" style="109" customWidth="1"/>
    <col min="3846" max="3846" width="18" style="109" customWidth="1"/>
    <col min="3847" max="3848" width="18.7109375" style="109" customWidth="1"/>
    <col min="3849" max="3849" width="18.42578125" style="109" customWidth="1"/>
    <col min="3850" max="3850" width="17.85546875" style="109" customWidth="1"/>
    <col min="3851" max="3853" width="18.7109375" style="109" customWidth="1"/>
    <col min="3854" max="3854" width="19.5703125" style="109" customWidth="1"/>
    <col min="3855" max="3855" width="11.42578125" style="109"/>
    <col min="3856" max="3856" width="14.28515625" style="109" bestFit="1" customWidth="1"/>
    <col min="3857" max="4096" width="11.42578125" style="109"/>
    <col min="4097" max="4097" width="17.85546875" style="109" customWidth="1"/>
    <col min="4098" max="4098" width="19" style="109" customWidth="1"/>
    <col min="4099" max="4099" width="18.42578125" style="109" customWidth="1"/>
    <col min="4100" max="4100" width="18.140625" style="109" customWidth="1"/>
    <col min="4101" max="4101" width="17.85546875" style="109" customWidth="1"/>
    <col min="4102" max="4102" width="18" style="109" customWidth="1"/>
    <col min="4103" max="4104" width="18.7109375" style="109" customWidth="1"/>
    <col min="4105" max="4105" width="18.42578125" style="109" customWidth="1"/>
    <col min="4106" max="4106" width="17.85546875" style="109" customWidth="1"/>
    <col min="4107" max="4109" width="18.7109375" style="109" customWidth="1"/>
    <col min="4110" max="4110" width="19.5703125" style="109" customWidth="1"/>
    <col min="4111" max="4111" width="11.42578125" style="109"/>
    <col min="4112" max="4112" width="14.28515625" style="109" bestFit="1" customWidth="1"/>
    <col min="4113" max="4352" width="11.42578125" style="109"/>
    <col min="4353" max="4353" width="17.85546875" style="109" customWidth="1"/>
    <col min="4354" max="4354" width="19" style="109" customWidth="1"/>
    <col min="4355" max="4355" width="18.42578125" style="109" customWidth="1"/>
    <col min="4356" max="4356" width="18.140625" style="109" customWidth="1"/>
    <col min="4357" max="4357" width="17.85546875" style="109" customWidth="1"/>
    <col min="4358" max="4358" width="18" style="109" customWidth="1"/>
    <col min="4359" max="4360" width="18.7109375" style="109" customWidth="1"/>
    <col min="4361" max="4361" width="18.42578125" style="109" customWidth="1"/>
    <col min="4362" max="4362" width="17.85546875" style="109" customWidth="1"/>
    <col min="4363" max="4365" width="18.7109375" style="109" customWidth="1"/>
    <col min="4366" max="4366" width="19.5703125" style="109" customWidth="1"/>
    <col min="4367" max="4367" width="11.42578125" style="109"/>
    <col min="4368" max="4368" width="14.28515625" style="109" bestFit="1" customWidth="1"/>
    <col min="4369" max="4608" width="11.42578125" style="109"/>
    <col min="4609" max="4609" width="17.85546875" style="109" customWidth="1"/>
    <col min="4610" max="4610" width="19" style="109" customWidth="1"/>
    <col min="4611" max="4611" width="18.42578125" style="109" customWidth="1"/>
    <col min="4612" max="4612" width="18.140625" style="109" customWidth="1"/>
    <col min="4613" max="4613" width="17.85546875" style="109" customWidth="1"/>
    <col min="4614" max="4614" width="18" style="109" customWidth="1"/>
    <col min="4615" max="4616" width="18.7109375" style="109" customWidth="1"/>
    <col min="4617" max="4617" width="18.42578125" style="109" customWidth="1"/>
    <col min="4618" max="4618" width="17.85546875" style="109" customWidth="1"/>
    <col min="4619" max="4621" width="18.7109375" style="109" customWidth="1"/>
    <col min="4622" max="4622" width="19.5703125" style="109" customWidth="1"/>
    <col min="4623" max="4623" width="11.42578125" style="109"/>
    <col min="4624" max="4624" width="14.28515625" style="109" bestFit="1" customWidth="1"/>
    <col min="4625" max="4864" width="11.42578125" style="109"/>
    <col min="4865" max="4865" width="17.85546875" style="109" customWidth="1"/>
    <col min="4866" max="4866" width="19" style="109" customWidth="1"/>
    <col min="4867" max="4867" width="18.42578125" style="109" customWidth="1"/>
    <col min="4868" max="4868" width="18.140625" style="109" customWidth="1"/>
    <col min="4869" max="4869" width="17.85546875" style="109" customWidth="1"/>
    <col min="4870" max="4870" width="18" style="109" customWidth="1"/>
    <col min="4871" max="4872" width="18.7109375" style="109" customWidth="1"/>
    <col min="4873" max="4873" width="18.42578125" style="109" customWidth="1"/>
    <col min="4874" max="4874" width="17.85546875" style="109" customWidth="1"/>
    <col min="4875" max="4877" width="18.7109375" style="109" customWidth="1"/>
    <col min="4878" max="4878" width="19.5703125" style="109" customWidth="1"/>
    <col min="4879" max="4879" width="11.42578125" style="109"/>
    <col min="4880" max="4880" width="14.28515625" style="109" bestFit="1" customWidth="1"/>
    <col min="4881" max="5120" width="11.42578125" style="109"/>
    <col min="5121" max="5121" width="17.85546875" style="109" customWidth="1"/>
    <col min="5122" max="5122" width="19" style="109" customWidth="1"/>
    <col min="5123" max="5123" width="18.42578125" style="109" customWidth="1"/>
    <col min="5124" max="5124" width="18.140625" style="109" customWidth="1"/>
    <col min="5125" max="5125" width="17.85546875" style="109" customWidth="1"/>
    <col min="5126" max="5126" width="18" style="109" customWidth="1"/>
    <col min="5127" max="5128" width="18.7109375" style="109" customWidth="1"/>
    <col min="5129" max="5129" width="18.42578125" style="109" customWidth="1"/>
    <col min="5130" max="5130" width="17.85546875" style="109" customWidth="1"/>
    <col min="5131" max="5133" width="18.7109375" style="109" customWidth="1"/>
    <col min="5134" max="5134" width="19.5703125" style="109" customWidth="1"/>
    <col min="5135" max="5135" width="11.42578125" style="109"/>
    <col min="5136" max="5136" width="14.28515625" style="109" bestFit="1" customWidth="1"/>
    <col min="5137" max="5376" width="11.42578125" style="109"/>
    <col min="5377" max="5377" width="17.85546875" style="109" customWidth="1"/>
    <col min="5378" max="5378" width="19" style="109" customWidth="1"/>
    <col min="5379" max="5379" width="18.42578125" style="109" customWidth="1"/>
    <col min="5380" max="5380" width="18.140625" style="109" customWidth="1"/>
    <col min="5381" max="5381" width="17.85546875" style="109" customWidth="1"/>
    <col min="5382" max="5382" width="18" style="109" customWidth="1"/>
    <col min="5383" max="5384" width="18.7109375" style="109" customWidth="1"/>
    <col min="5385" max="5385" width="18.42578125" style="109" customWidth="1"/>
    <col min="5386" max="5386" width="17.85546875" style="109" customWidth="1"/>
    <col min="5387" max="5389" width="18.7109375" style="109" customWidth="1"/>
    <col min="5390" max="5390" width="19.5703125" style="109" customWidth="1"/>
    <col min="5391" max="5391" width="11.42578125" style="109"/>
    <col min="5392" max="5392" width="14.28515625" style="109" bestFit="1" customWidth="1"/>
    <col min="5393" max="5632" width="11.42578125" style="109"/>
    <col min="5633" max="5633" width="17.85546875" style="109" customWidth="1"/>
    <col min="5634" max="5634" width="19" style="109" customWidth="1"/>
    <col min="5635" max="5635" width="18.42578125" style="109" customWidth="1"/>
    <col min="5636" max="5636" width="18.140625" style="109" customWidth="1"/>
    <col min="5637" max="5637" width="17.85546875" style="109" customWidth="1"/>
    <col min="5638" max="5638" width="18" style="109" customWidth="1"/>
    <col min="5639" max="5640" width="18.7109375" style="109" customWidth="1"/>
    <col min="5641" max="5641" width="18.42578125" style="109" customWidth="1"/>
    <col min="5642" max="5642" width="17.85546875" style="109" customWidth="1"/>
    <col min="5643" max="5645" width="18.7109375" style="109" customWidth="1"/>
    <col min="5646" max="5646" width="19.5703125" style="109" customWidth="1"/>
    <col min="5647" max="5647" width="11.42578125" style="109"/>
    <col min="5648" max="5648" width="14.28515625" style="109" bestFit="1" customWidth="1"/>
    <col min="5649" max="5888" width="11.42578125" style="109"/>
    <col min="5889" max="5889" width="17.85546875" style="109" customWidth="1"/>
    <col min="5890" max="5890" width="19" style="109" customWidth="1"/>
    <col min="5891" max="5891" width="18.42578125" style="109" customWidth="1"/>
    <col min="5892" max="5892" width="18.140625" style="109" customWidth="1"/>
    <col min="5893" max="5893" width="17.85546875" style="109" customWidth="1"/>
    <col min="5894" max="5894" width="18" style="109" customWidth="1"/>
    <col min="5895" max="5896" width="18.7109375" style="109" customWidth="1"/>
    <col min="5897" max="5897" width="18.42578125" style="109" customWidth="1"/>
    <col min="5898" max="5898" width="17.85546875" style="109" customWidth="1"/>
    <col min="5899" max="5901" width="18.7109375" style="109" customWidth="1"/>
    <col min="5902" max="5902" width="19.5703125" style="109" customWidth="1"/>
    <col min="5903" max="5903" width="11.42578125" style="109"/>
    <col min="5904" max="5904" width="14.28515625" style="109" bestFit="1" customWidth="1"/>
    <col min="5905" max="6144" width="11.42578125" style="109"/>
    <col min="6145" max="6145" width="17.85546875" style="109" customWidth="1"/>
    <col min="6146" max="6146" width="19" style="109" customWidth="1"/>
    <col min="6147" max="6147" width="18.42578125" style="109" customWidth="1"/>
    <col min="6148" max="6148" width="18.140625" style="109" customWidth="1"/>
    <col min="6149" max="6149" width="17.85546875" style="109" customWidth="1"/>
    <col min="6150" max="6150" width="18" style="109" customWidth="1"/>
    <col min="6151" max="6152" width="18.7109375" style="109" customWidth="1"/>
    <col min="6153" max="6153" width="18.42578125" style="109" customWidth="1"/>
    <col min="6154" max="6154" width="17.85546875" style="109" customWidth="1"/>
    <col min="6155" max="6157" width="18.7109375" style="109" customWidth="1"/>
    <col min="6158" max="6158" width="19.5703125" style="109" customWidth="1"/>
    <col min="6159" max="6159" width="11.42578125" style="109"/>
    <col min="6160" max="6160" width="14.28515625" style="109" bestFit="1" customWidth="1"/>
    <col min="6161" max="6400" width="11.42578125" style="109"/>
    <col min="6401" max="6401" width="17.85546875" style="109" customWidth="1"/>
    <col min="6402" max="6402" width="19" style="109" customWidth="1"/>
    <col min="6403" max="6403" width="18.42578125" style="109" customWidth="1"/>
    <col min="6404" max="6404" width="18.140625" style="109" customWidth="1"/>
    <col min="6405" max="6405" width="17.85546875" style="109" customWidth="1"/>
    <col min="6406" max="6406" width="18" style="109" customWidth="1"/>
    <col min="6407" max="6408" width="18.7109375" style="109" customWidth="1"/>
    <col min="6409" max="6409" width="18.42578125" style="109" customWidth="1"/>
    <col min="6410" max="6410" width="17.85546875" style="109" customWidth="1"/>
    <col min="6411" max="6413" width="18.7109375" style="109" customWidth="1"/>
    <col min="6414" max="6414" width="19.5703125" style="109" customWidth="1"/>
    <col min="6415" max="6415" width="11.42578125" style="109"/>
    <col min="6416" max="6416" width="14.28515625" style="109" bestFit="1" customWidth="1"/>
    <col min="6417" max="6656" width="11.42578125" style="109"/>
    <col min="6657" max="6657" width="17.85546875" style="109" customWidth="1"/>
    <col min="6658" max="6658" width="19" style="109" customWidth="1"/>
    <col min="6659" max="6659" width="18.42578125" style="109" customWidth="1"/>
    <col min="6660" max="6660" width="18.140625" style="109" customWidth="1"/>
    <col min="6661" max="6661" width="17.85546875" style="109" customWidth="1"/>
    <col min="6662" max="6662" width="18" style="109" customWidth="1"/>
    <col min="6663" max="6664" width="18.7109375" style="109" customWidth="1"/>
    <col min="6665" max="6665" width="18.42578125" style="109" customWidth="1"/>
    <col min="6666" max="6666" width="17.85546875" style="109" customWidth="1"/>
    <col min="6667" max="6669" width="18.7109375" style="109" customWidth="1"/>
    <col min="6670" max="6670" width="19.5703125" style="109" customWidth="1"/>
    <col min="6671" max="6671" width="11.42578125" style="109"/>
    <col min="6672" max="6672" width="14.28515625" style="109" bestFit="1" customWidth="1"/>
    <col min="6673" max="6912" width="11.42578125" style="109"/>
    <col min="6913" max="6913" width="17.85546875" style="109" customWidth="1"/>
    <col min="6914" max="6914" width="19" style="109" customWidth="1"/>
    <col min="6915" max="6915" width="18.42578125" style="109" customWidth="1"/>
    <col min="6916" max="6916" width="18.140625" style="109" customWidth="1"/>
    <col min="6917" max="6917" width="17.85546875" style="109" customWidth="1"/>
    <col min="6918" max="6918" width="18" style="109" customWidth="1"/>
    <col min="6919" max="6920" width="18.7109375" style="109" customWidth="1"/>
    <col min="6921" max="6921" width="18.42578125" style="109" customWidth="1"/>
    <col min="6922" max="6922" width="17.85546875" style="109" customWidth="1"/>
    <col min="6923" max="6925" width="18.7109375" style="109" customWidth="1"/>
    <col min="6926" max="6926" width="19.5703125" style="109" customWidth="1"/>
    <col min="6927" max="6927" width="11.42578125" style="109"/>
    <col min="6928" max="6928" width="14.28515625" style="109" bestFit="1" customWidth="1"/>
    <col min="6929" max="7168" width="11.42578125" style="109"/>
    <col min="7169" max="7169" width="17.85546875" style="109" customWidth="1"/>
    <col min="7170" max="7170" width="19" style="109" customWidth="1"/>
    <col min="7171" max="7171" width="18.42578125" style="109" customWidth="1"/>
    <col min="7172" max="7172" width="18.140625" style="109" customWidth="1"/>
    <col min="7173" max="7173" width="17.85546875" style="109" customWidth="1"/>
    <col min="7174" max="7174" width="18" style="109" customWidth="1"/>
    <col min="7175" max="7176" width="18.7109375" style="109" customWidth="1"/>
    <col min="7177" max="7177" width="18.42578125" style="109" customWidth="1"/>
    <col min="7178" max="7178" width="17.85546875" style="109" customWidth="1"/>
    <col min="7179" max="7181" width="18.7109375" style="109" customWidth="1"/>
    <col min="7182" max="7182" width="19.5703125" style="109" customWidth="1"/>
    <col min="7183" max="7183" width="11.42578125" style="109"/>
    <col min="7184" max="7184" width="14.28515625" style="109" bestFit="1" customWidth="1"/>
    <col min="7185" max="7424" width="11.42578125" style="109"/>
    <col min="7425" max="7425" width="17.85546875" style="109" customWidth="1"/>
    <col min="7426" max="7426" width="19" style="109" customWidth="1"/>
    <col min="7427" max="7427" width="18.42578125" style="109" customWidth="1"/>
    <col min="7428" max="7428" width="18.140625" style="109" customWidth="1"/>
    <col min="7429" max="7429" width="17.85546875" style="109" customWidth="1"/>
    <col min="7430" max="7430" width="18" style="109" customWidth="1"/>
    <col min="7431" max="7432" width="18.7109375" style="109" customWidth="1"/>
    <col min="7433" max="7433" width="18.42578125" style="109" customWidth="1"/>
    <col min="7434" max="7434" width="17.85546875" style="109" customWidth="1"/>
    <col min="7435" max="7437" width="18.7109375" style="109" customWidth="1"/>
    <col min="7438" max="7438" width="19.5703125" style="109" customWidth="1"/>
    <col min="7439" max="7439" width="11.42578125" style="109"/>
    <col min="7440" max="7440" width="14.28515625" style="109" bestFit="1" customWidth="1"/>
    <col min="7441" max="7680" width="11.42578125" style="109"/>
    <col min="7681" max="7681" width="17.85546875" style="109" customWidth="1"/>
    <col min="7682" max="7682" width="19" style="109" customWidth="1"/>
    <col min="7683" max="7683" width="18.42578125" style="109" customWidth="1"/>
    <col min="7684" max="7684" width="18.140625" style="109" customWidth="1"/>
    <col min="7685" max="7685" width="17.85546875" style="109" customWidth="1"/>
    <col min="7686" max="7686" width="18" style="109" customWidth="1"/>
    <col min="7687" max="7688" width="18.7109375" style="109" customWidth="1"/>
    <col min="7689" max="7689" width="18.42578125" style="109" customWidth="1"/>
    <col min="7690" max="7690" width="17.85546875" style="109" customWidth="1"/>
    <col min="7691" max="7693" width="18.7109375" style="109" customWidth="1"/>
    <col min="7694" max="7694" width="19.5703125" style="109" customWidth="1"/>
    <col min="7695" max="7695" width="11.42578125" style="109"/>
    <col min="7696" max="7696" width="14.28515625" style="109" bestFit="1" customWidth="1"/>
    <col min="7697" max="7936" width="11.42578125" style="109"/>
    <col min="7937" max="7937" width="17.85546875" style="109" customWidth="1"/>
    <col min="7938" max="7938" width="19" style="109" customWidth="1"/>
    <col min="7939" max="7939" width="18.42578125" style="109" customWidth="1"/>
    <col min="7940" max="7940" width="18.140625" style="109" customWidth="1"/>
    <col min="7941" max="7941" width="17.85546875" style="109" customWidth="1"/>
    <col min="7942" max="7942" width="18" style="109" customWidth="1"/>
    <col min="7943" max="7944" width="18.7109375" style="109" customWidth="1"/>
    <col min="7945" max="7945" width="18.42578125" style="109" customWidth="1"/>
    <col min="7946" max="7946" width="17.85546875" style="109" customWidth="1"/>
    <col min="7947" max="7949" width="18.7109375" style="109" customWidth="1"/>
    <col min="7950" max="7950" width="19.5703125" style="109" customWidth="1"/>
    <col min="7951" max="7951" width="11.42578125" style="109"/>
    <col min="7952" max="7952" width="14.28515625" style="109" bestFit="1" customWidth="1"/>
    <col min="7953" max="8192" width="11.42578125" style="109"/>
    <col min="8193" max="8193" width="17.85546875" style="109" customWidth="1"/>
    <col min="8194" max="8194" width="19" style="109" customWidth="1"/>
    <col min="8195" max="8195" width="18.42578125" style="109" customWidth="1"/>
    <col min="8196" max="8196" width="18.140625" style="109" customWidth="1"/>
    <col min="8197" max="8197" width="17.85546875" style="109" customWidth="1"/>
    <col min="8198" max="8198" width="18" style="109" customWidth="1"/>
    <col min="8199" max="8200" width="18.7109375" style="109" customWidth="1"/>
    <col min="8201" max="8201" width="18.42578125" style="109" customWidth="1"/>
    <col min="8202" max="8202" width="17.85546875" style="109" customWidth="1"/>
    <col min="8203" max="8205" width="18.7109375" style="109" customWidth="1"/>
    <col min="8206" max="8206" width="19.5703125" style="109" customWidth="1"/>
    <col min="8207" max="8207" width="11.42578125" style="109"/>
    <col min="8208" max="8208" width="14.28515625" style="109" bestFit="1" customWidth="1"/>
    <col min="8209" max="8448" width="11.42578125" style="109"/>
    <col min="8449" max="8449" width="17.85546875" style="109" customWidth="1"/>
    <col min="8450" max="8450" width="19" style="109" customWidth="1"/>
    <col min="8451" max="8451" width="18.42578125" style="109" customWidth="1"/>
    <col min="8452" max="8452" width="18.140625" style="109" customWidth="1"/>
    <col min="8453" max="8453" width="17.85546875" style="109" customWidth="1"/>
    <col min="8454" max="8454" width="18" style="109" customWidth="1"/>
    <col min="8455" max="8456" width="18.7109375" style="109" customWidth="1"/>
    <col min="8457" max="8457" width="18.42578125" style="109" customWidth="1"/>
    <col min="8458" max="8458" width="17.85546875" style="109" customWidth="1"/>
    <col min="8459" max="8461" width="18.7109375" style="109" customWidth="1"/>
    <col min="8462" max="8462" width="19.5703125" style="109" customWidth="1"/>
    <col min="8463" max="8463" width="11.42578125" style="109"/>
    <col min="8464" max="8464" width="14.28515625" style="109" bestFit="1" customWidth="1"/>
    <col min="8465" max="8704" width="11.42578125" style="109"/>
    <col min="8705" max="8705" width="17.85546875" style="109" customWidth="1"/>
    <col min="8706" max="8706" width="19" style="109" customWidth="1"/>
    <col min="8707" max="8707" width="18.42578125" style="109" customWidth="1"/>
    <col min="8708" max="8708" width="18.140625" style="109" customWidth="1"/>
    <col min="8709" max="8709" width="17.85546875" style="109" customWidth="1"/>
    <col min="8710" max="8710" width="18" style="109" customWidth="1"/>
    <col min="8711" max="8712" width="18.7109375" style="109" customWidth="1"/>
    <col min="8713" max="8713" width="18.42578125" style="109" customWidth="1"/>
    <col min="8714" max="8714" width="17.85546875" style="109" customWidth="1"/>
    <col min="8715" max="8717" width="18.7109375" style="109" customWidth="1"/>
    <col min="8718" max="8718" width="19.5703125" style="109" customWidth="1"/>
    <col min="8719" max="8719" width="11.42578125" style="109"/>
    <col min="8720" max="8720" width="14.28515625" style="109" bestFit="1" customWidth="1"/>
    <col min="8721" max="8960" width="11.42578125" style="109"/>
    <col min="8961" max="8961" width="17.85546875" style="109" customWidth="1"/>
    <col min="8962" max="8962" width="19" style="109" customWidth="1"/>
    <col min="8963" max="8963" width="18.42578125" style="109" customWidth="1"/>
    <col min="8964" max="8964" width="18.140625" style="109" customWidth="1"/>
    <col min="8965" max="8965" width="17.85546875" style="109" customWidth="1"/>
    <col min="8966" max="8966" width="18" style="109" customWidth="1"/>
    <col min="8967" max="8968" width="18.7109375" style="109" customWidth="1"/>
    <col min="8969" max="8969" width="18.42578125" style="109" customWidth="1"/>
    <col min="8970" max="8970" width="17.85546875" style="109" customWidth="1"/>
    <col min="8971" max="8973" width="18.7109375" style="109" customWidth="1"/>
    <col min="8974" max="8974" width="19.5703125" style="109" customWidth="1"/>
    <col min="8975" max="8975" width="11.42578125" style="109"/>
    <col min="8976" max="8976" width="14.28515625" style="109" bestFit="1" customWidth="1"/>
    <col min="8977" max="9216" width="11.42578125" style="109"/>
    <col min="9217" max="9217" width="17.85546875" style="109" customWidth="1"/>
    <col min="9218" max="9218" width="19" style="109" customWidth="1"/>
    <col min="9219" max="9219" width="18.42578125" style="109" customWidth="1"/>
    <col min="9220" max="9220" width="18.140625" style="109" customWidth="1"/>
    <col min="9221" max="9221" width="17.85546875" style="109" customWidth="1"/>
    <col min="9222" max="9222" width="18" style="109" customWidth="1"/>
    <col min="9223" max="9224" width="18.7109375" style="109" customWidth="1"/>
    <col min="9225" max="9225" width="18.42578125" style="109" customWidth="1"/>
    <col min="9226" max="9226" width="17.85546875" style="109" customWidth="1"/>
    <col min="9227" max="9229" width="18.7109375" style="109" customWidth="1"/>
    <col min="9230" max="9230" width="19.5703125" style="109" customWidth="1"/>
    <col min="9231" max="9231" width="11.42578125" style="109"/>
    <col min="9232" max="9232" width="14.28515625" style="109" bestFit="1" customWidth="1"/>
    <col min="9233" max="9472" width="11.42578125" style="109"/>
    <col min="9473" max="9473" width="17.85546875" style="109" customWidth="1"/>
    <col min="9474" max="9474" width="19" style="109" customWidth="1"/>
    <col min="9475" max="9475" width="18.42578125" style="109" customWidth="1"/>
    <col min="9476" max="9476" width="18.140625" style="109" customWidth="1"/>
    <col min="9477" max="9477" width="17.85546875" style="109" customWidth="1"/>
    <col min="9478" max="9478" width="18" style="109" customWidth="1"/>
    <col min="9479" max="9480" width="18.7109375" style="109" customWidth="1"/>
    <col min="9481" max="9481" width="18.42578125" style="109" customWidth="1"/>
    <col min="9482" max="9482" width="17.85546875" style="109" customWidth="1"/>
    <col min="9483" max="9485" width="18.7109375" style="109" customWidth="1"/>
    <col min="9486" max="9486" width="19.5703125" style="109" customWidth="1"/>
    <col min="9487" max="9487" width="11.42578125" style="109"/>
    <col min="9488" max="9488" width="14.28515625" style="109" bestFit="1" customWidth="1"/>
    <col min="9489" max="9728" width="11.42578125" style="109"/>
    <col min="9729" max="9729" width="17.85546875" style="109" customWidth="1"/>
    <col min="9730" max="9730" width="19" style="109" customWidth="1"/>
    <col min="9731" max="9731" width="18.42578125" style="109" customWidth="1"/>
    <col min="9732" max="9732" width="18.140625" style="109" customWidth="1"/>
    <col min="9733" max="9733" width="17.85546875" style="109" customWidth="1"/>
    <col min="9734" max="9734" width="18" style="109" customWidth="1"/>
    <col min="9735" max="9736" width="18.7109375" style="109" customWidth="1"/>
    <col min="9737" max="9737" width="18.42578125" style="109" customWidth="1"/>
    <col min="9738" max="9738" width="17.85546875" style="109" customWidth="1"/>
    <col min="9739" max="9741" width="18.7109375" style="109" customWidth="1"/>
    <col min="9742" max="9742" width="19.5703125" style="109" customWidth="1"/>
    <col min="9743" max="9743" width="11.42578125" style="109"/>
    <col min="9744" max="9744" width="14.28515625" style="109" bestFit="1" customWidth="1"/>
    <col min="9745" max="9984" width="11.42578125" style="109"/>
    <col min="9985" max="9985" width="17.85546875" style="109" customWidth="1"/>
    <col min="9986" max="9986" width="19" style="109" customWidth="1"/>
    <col min="9987" max="9987" width="18.42578125" style="109" customWidth="1"/>
    <col min="9988" max="9988" width="18.140625" style="109" customWidth="1"/>
    <col min="9989" max="9989" width="17.85546875" style="109" customWidth="1"/>
    <col min="9990" max="9990" width="18" style="109" customWidth="1"/>
    <col min="9991" max="9992" width="18.7109375" style="109" customWidth="1"/>
    <col min="9993" max="9993" width="18.42578125" style="109" customWidth="1"/>
    <col min="9994" max="9994" width="17.85546875" style="109" customWidth="1"/>
    <col min="9995" max="9997" width="18.7109375" style="109" customWidth="1"/>
    <col min="9998" max="9998" width="19.5703125" style="109" customWidth="1"/>
    <col min="9999" max="9999" width="11.42578125" style="109"/>
    <col min="10000" max="10000" width="14.28515625" style="109" bestFit="1" customWidth="1"/>
    <col min="10001" max="10240" width="11.42578125" style="109"/>
    <col min="10241" max="10241" width="17.85546875" style="109" customWidth="1"/>
    <col min="10242" max="10242" width="19" style="109" customWidth="1"/>
    <col min="10243" max="10243" width="18.42578125" style="109" customWidth="1"/>
    <col min="10244" max="10244" width="18.140625" style="109" customWidth="1"/>
    <col min="10245" max="10245" width="17.85546875" style="109" customWidth="1"/>
    <col min="10246" max="10246" width="18" style="109" customWidth="1"/>
    <col min="10247" max="10248" width="18.7109375" style="109" customWidth="1"/>
    <col min="10249" max="10249" width="18.42578125" style="109" customWidth="1"/>
    <col min="10250" max="10250" width="17.85546875" style="109" customWidth="1"/>
    <col min="10251" max="10253" width="18.7109375" style="109" customWidth="1"/>
    <col min="10254" max="10254" width="19.5703125" style="109" customWidth="1"/>
    <col min="10255" max="10255" width="11.42578125" style="109"/>
    <col min="10256" max="10256" width="14.28515625" style="109" bestFit="1" customWidth="1"/>
    <col min="10257" max="10496" width="11.42578125" style="109"/>
    <col min="10497" max="10497" width="17.85546875" style="109" customWidth="1"/>
    <col min="10498" max="10498" width="19" style="109" customWidth="1"/>
    <col min="10499" max="10499" width="18.42578125" style="109" customWidth="1"/>
    <col min="10500" max="10500" width="18.140625" style="109" customWidth="1"/>
    <col min="10501" max="10501" width="17.85546875" style="109" customWidth="1"/>
    <col min="10502" max="10502" width="18" style="109" customWidth="1"/>
    <col min="10503" max="10504" width="18.7109375" style="109" customWidth="1"/>
    <col min="10505" max="10505" width="18.42578125" style="109" customWidth="1"/>
    <col min="10506" max="10506" width="17.85546875" style="109" customWidth="1"/>
    <col min="10507" max="10509" width="18.7109375" style="109" customWidth="1"/>
    <col min="10510" max="10510" width="19.5703125" style="109" customWidth="1"/>
    <col min="10511" max="10511" width="11.42578125" style="109"/>
    <col min="10512" max="10512" width="14.28515625" style="109" bestFit="1" customWidth="1"/>
    <col min="10513" max="10752" width="11.42578125" style="109"/>
    <col min="10753" max="10753" width="17.85546875" style="109" customWidth="1"/>
    <col min="10754" max="10754" width="19" style="109" customWidth="1"/>
    <col min="10755" max="10755" width="18.42578125" style="109" customWidth="1"/>
    <col min="10756" max="10756" width="18.140625" style="109" customWidth="1"/>
    <col min="10757" max="10757" width="17.85546875" style="109" customWidth="1"/>
    <col min="10758" max="10758" width="18" style="109" customWidth="1"/>
    <col min="10759" max="10760" width="18.7109375" style="109" customWidth="1"/>
    <col min="10761" max="10761" width="18.42578125" style="109" customWidth="1"/>
    <col min="10762" max="10762" width="17.85546875" style="109" customWidth="1"/>
    <col min="10763" max="10765" width="18.7109375" style="109" customWidth="1"/>
    <col min="10766" max="10766" width="19.5703125" style="109" customWidth="1"/>
    <col min="10767" max="10767" width="11.42578125" style="109"/>
    <col min="10768" max="10768" width="14.28515625" style="109" bestFit="1" customWidth="1"/>
    <col min="10769" max="11008" width="11.42578125" style="109"/>
    <col min="11009" max="11009" width="17.85546875" style="109" customWidth="1"/>
    <col min="11010" max="11010" width="19" style="109" customWidth="1"/>
    <col min="11011" max="11011" width="18.42578125" style="109" customWidth="1"/>
    <col min="11012" max="11012" width="18.140625" style="109" customWidth="1"/>
    <col min="11013" max="11013" width="17.85546875" style="109" customWidth="1"/>
    <col min="11014" max="11014" width="18" style="109" customWidth="1"/>
    <col min="11015" max="11016" width="18.7109375" style="109" customWidth="1"/>
    <col min="11017" max="11017" width="18.42578125" style="109" customWidth="1"/>
    <col min="11018" max="11018" width="17.85546875" style="109" customWidth="1"/>
    <col min="11019" max="11021" width="18.7109375" style="109" customWidth="1"/>
    <col min="11022" max="11022" width="19.5703125" style="109" customWidth="1"/>
    <col min="11023" max="11023" width="11.42578125" style="109"/>
    <col min="11024" max="11024" width="14.28515625" style="109" bestFit="1" customWidth="1"/>
    <col min="11025" max="11264" width="11.42578125" style="109"/>
    <col min="11265" max="11265" width="17.85546875" style="109" customWidth="1"/>
    <col min="11266" max="11266" width="19" style="109" customWidth="1"/>
    <col min="11267" max="11267" width="18.42578125" style="109" customWidth="1"/>
    <col min="11268" max="11268" width="18.140625" style="109" customWidth="1"/>
    <col min="11269" max="11269" width="17.85546875" style="109" customWidth="1"/>
    <col min="11270" max="11270" width="18" style="109" customWidth="1"/>
    <col min="11271" max="11272" width="18.7109375" style="109" customWidth="1"/>
    <col min="11273" max="11273" width="18.42578125" style="109" customWidth="1"/>
    <col min="11274" max="11274" width="17.85546875" style="109" customWidth="1"/>
    <col min="11275" max="11277" width="18.7109375" style="109" customWidth="1"/>
    <col min="11278" max="11278" width="19.5703125" style="109" customWidth="1"/>
    <col min="11279" max="11279" width="11.42578125" style="109"/>
    <col min="11280" max="11280" width="14.28515625" style="109" bestFit="1" customWidth="1"/>
    <col min="11281" max="11520" width="11.42578125" style="109"/>
    <col min="11521" max="11521" width="17.85546875" style="109" customWidth="1"/>
    <col min="11522" max="11522" width="19" style="109" customWidth="1"/>
    <col min="11523" max="11523" width="18.42578125" style="109" customWidth="1"/>
    <col min="11524" max="11524" width="18.140625" style="109" customWidth="1"/>
    <col min="11525" max="11525" width="17.85546875" style="109" customWidth="1"/>
    <col min="11526" max="11526" width="18" style="109" customWidth="1"/>
    <col min="11527" max="11528" width="18.7109375" style="109" customWidth="1"/>
    <col min="11529" max="11529" width="18.42578125" style="109" customWidth="1"/>
    <col min="11530" max="11530" width="17.85546875" style="109" customWidth="1"/>
    <col min="11531" max="11533" width="18.7109375" style="109" customWidth="1"/>
    <col min="11534" max="11534" width="19.5703125" style="109" customWidth="1"/>
    <col min="11535" max="11535" width="11.42578125" style="109"/>
    <col min="11536" max="11536" width="14.28515625" style="109" bestFit="1" customWidth="1"/>
    <col min="11537" max="11776" width="11.42578125" style="109"/>
    <col min="11777" max="11777" width="17.85546875" style="109" customWidth="1"/>
    <col min="11778" max="11778" width="19" style="109" customWidth="1"/>
    <col min="11779" max="11779" width="18.42578125" style="109" customWidth="1"/>
    <col min="11780" max="11780" width="18.140625" style="109" customWidth="1"/>
    <col min="11781" max="11781" width="17.85546875" style="109" customWidth="1"/>
    <col min="11782" max="11782" width="18" style="109" customWidth="1"/>
    <col min="11783" max="11784" width="18.7109375" style="109" customWidth="1"/>
    <col min="11785" max="11785" width="18.42578125" style="109" customWidth="1"/>
    <col min="11786" max="11786" width="17.85546875" style="109" customWidth="1"/>
    <col min="11787" max="11789" width="18.7109375" style="109" customWidth="1"/>
    <col min="11790" max="11790" width="19.5703125" style="109" customWidth="1"/>
    <col min="11791" max="11791" width="11.42578125" style="109"/>
    <col min="11792" max="11792" width="14.28515625" style="109" bestFit="1" customWidth="1"/>
    <col min="11793" max="12032" width="11.42578125" style="109"/>
    <col min="12033" max="12033" width="17.85546875" style="109" customWidth="1"/>
    <col min="12034" max="12034" width="19" style="109" customWidth="1"/>
    <col min="12035" max="12035" width="18.42578125" style="109" customWidth="1"/>
    <col min="12036" max="12036" width="18.140625" style="109" customWidth="1"/>
    <col min="12037" max="12037" width="17.85546875" style="109" customWidth="1"/>
    <col min="12038" max="12038" width="18" style="109" customWidth="1"/>
    <col min="12039" max="12040" width="18.7109375" style="109" customWidth="1"/>
    <col min="12041" max="12041" width="18.42578125" style="109" customWidth="1"/>
    <col min="12042" max="12042" width="17.85546875" style="109" customWidth="1"/>
    <col min="12043" max="12045" width="18.7109375" style="109" customWidth="1"/>
    <col min="12046" max="12046" width="19.5703125" style="109" customWidth="1"/>
    <col min="12047" max="12047" width="11.42578125" style="109"/>
    <col min="12048" max="12048" width="14.28515625" style="109" bestFit="1" customWidth="1"/>
    <col min="12049" max="12288" width="11.42578125" style="109"/>
    <col min="12289" max="12289" width="17.85546875" style="109" customWidth="1"/>
    <col min="12290" max="12290" width="19" style="109" customWidth="1"/>
    <col min="12291" max="12291" width="18.42578125" style="109" customWidth="1"/>
    <col min="12292" max="12292" width="18.140625" style="109" customWidth="1"/>
    <col min="12293" max="12293" width="17.85546875" style="109" customWidth="1"/>
    <col min="12294" max="12294" width="18" style="109" customWidth="1"/>
    <col min="12295" max="12296" width="18.7109375" style="109" customWidth="1"/>
    <col min="12297" max="12297" width="18.42578125" style="109" customWidth="1"/>
    <col min="12298" max="12298" width="17.85546875" style="109" customWidth="1"/>
    <col min="12299" max="12301" width="18.7109375" style="109" customWidth="1"/>
    <col min="12302" max="12302" width="19.5703125" style="109" customWidth="1"/>
    <col min="12303" max="12303" width="11.42578125" style="109"/>
    <col min="12304" max="12304" width="14.28515625" style="109" bestFit="1" customWidth="1"/>
    <col min="12305" max="12544" width="11.42578125" style="109"/>
    <col min="12545" max="12545" width="17.85546875" style="109" customWidth="1"/>
    <col min="12546" max="12546" width="19" style="109" customWidth="1"/>
    <col min="12547" max="12547" width="18.42578125" style="109" customWidth="1"/>
    <col min="12548" max="12548" width="18.140625" style="109" customWidth="1"/>
    <col min="12549" max="12549" width="17.85546875" style="109" customWidth="1"/>
    <col min="12550" max="12550" width="18" style="109" customWidth="1"/>
    <col min="12551" max="12552" width="18.7109375" style="109" customWidth="1"/>
    <col min="12553" max="12553" width="18.42578125" style="109" customWidth="1"/>
    <col min="12554" max="12554" width="17.85546875" style="109" customWidth="1"/>
    <col min="12555" max="12557" width="18.7109375" style="109" customWidth="1"/>
    <col min="12558" max="12558" width="19.5703125" style="109" customWidth="1"/>
    <col min="12559" max="12559" width="11.42578125" style="109"/>
    <col min="12560" max="12560" width="14.28515625" style="109" bestFit="1" customWidth="1"/>
    <col min="12561" max="12800" width="11.42578125" style="109"/>
    <col min="12801" max="12801" width="17.85546875" style="109" customWidth="1"/>
    <col min="12802" max="12802" width="19" style="109" customWidth="1"/>
    <col min="12803" max="12803" width="18.42578125" style="109" customWidth="1"/>
    <col min="12804" max="12804" width="18.140625" style="109" customWidth="1"/>
    <col min="12805" max="12805" width="17.85546875" style="109" customWidth="1"/>
    <col min="12806" max="12806" width="18" style="109" customWidth="1"/>
    <col min="12807" max="12808" width="18.7109375" style="109" customWidth="1"/>
    <col min="12809" max="12809" width="18.42578125" style="109" customWidth="1"/>
    <col min="12810" max="12810" width="17.85546875" style="109" customWidth="1"/>
    <col min="12811" max="12813" width="18.7109375" style="109" customWidth="1"/>
    <col min="12814" max="12814" width="19.5703125" style="109" customWidth="1"/>
    <col min="12815" max="12815" width="11.42578125" style="109"/>
    <col min="12816" max="12816" width="14.28515625" style="109" bestFit="1" customWidth="1"/>
    <col min="12817" max="13056" width="11.42578125" style="109"/>
    <col min="13057" max="13057" width="17.85546875" style="109" customWidth="1"/>
    <col min="13058" max="13058" width="19" style="109" customWidth="1"/>
    <col min="13059" max="13059" width="18.42578125" style="109" customWidth="1"/>
    <col min="13060" max="13060" width="18.140625" style="109" customWidth="1"/>
    <col min="13061" max="13061" width="17.85546875" style="109" customWidth="1"/>
    <col min="13062" max="13062" width="18" style="109" customWidth="1"/>
    <col min="13063" max="13064" width="18.7109375" style="109" customWidth="1"/>
    <col min="13065" max="13065" width="18.42578125" style="109" customWidth="1"/>
    <col min="13066" max="13066" width="17.85546875" style="109" customWidth="1"/>
    <col min="13067" max="13069" width="18.7109375" style="109" customWidth="1"/>
    <col min="13070" max="13070" width="19.5703125" style="109" customWidth="1"/>
    <col min="13071" max="13071" width="11.42578125" style="109"/>
    <col min="13072" max="13072" width="14.28515625" style="109" bestFit="1" customWidth="1"/>
    <col min="13073" max="13312" width="11.42578125" style="109"/>
    <col min="13313" max="13313" width="17.85546875" style="109" customWidth="1"/>
    <col min="13314" max="13314" width="19" style="109" customWidth="1"/>
    <col min="13315" max="13315" width="18.42578125" style="109" customWidth="1"/>
    <col min="13316" max="13316" width="18.140625" style="109" customWidth="1"/>
    <col min="13317" max="13317" width="17.85546875" style="109" customWidth="1"/>
    <col min="13318" max="13318" width="18" style="109" customWidth="1"/>
    <col min="13319" max="13320" width="18.7109375" style="109" customWidth="1"/>
    <col min="13321" max="13321" width="18.42578125" style="109" customWidth="1"/>
    <col min="13322" max="13322" width="17.85546875" style="109" customWidth="1"/>
    <col min="13323" max="13325" width="18.7109375" style="109" customWidth="1"/>
    <col min="13326" max="13326" width="19.5703125" style="109" customWidth="1"/>
    <col min="13327" max="13327" width="11.42578125" style="109"/>
    <col min="13328" max="13328" width="14.28515625" style="109" bestFit="1" customWidth="1"/>
    <col min="13329" max="13568" width="11.42578125" style="109"/>
    <col min="13569" max="13569" width="17.85546875" style="109" customWidth="1"/>
    <col min="13570" max="13570" width="19" style="109" customWidth="1"/>
    <col min="13571" max="13571" width="18.42578125" style="109" customWidth="1"/>
    <col min="13572" max="13572" width="18.140625" style="109" customWidth="1"/>
    <col min="13573" max="13573" width="17.85546875" style="109" customWidth="1"/>
    <col min="13574" max="13574" width="18" style="109" customWidth="1"/>
    <col min="13575" max="13576" width="18.7109375" style="109" customWidth="1"/>
    <col min="13577" max="13577" width="18.42578125" style="109" customWidth="1"/>
    <col min="13578" max="13578" width="17.85546875" style="109" customWidth="1"/>
    <col min="13579" max="13581" width="18.7109375" style="109" customWidth="1"/>
    <col min="13582" max="13582" width="19.5703125" style="109" customWidth="1"/>
    <col min="13583" max="13583" width="11.42578125" style="109"/>
    <col min="13584" max="13584" width="14.28515625" style="109" bestFit="1" customWidth="1"/>
    <col min="13585" max="13824" width="11.42578125" style="109"/>
    <col min="13825" max="13825" width="17.85546875" style="109" customWidth="1"/>
    <col min="13826" max="13826" width="19" style="109" customWidth="1"/>
    <col min="13827" max="13827" width="18.42578125" style="109" customWidth="1"/>
    <col min="13828" max="13828" width="18.140625" style="109" customWidth="1"/>
    <col min="13829" max="13829" width="17.85546875" style="109" customWidth="1"/>
    <col min="13830" max="13830" width="18" style="109" customWidth="1"/>
    <col min="13831" max="13832" width="18.7109375" style="109" customWidth="1"/>
    <col min="13833" max="13833" width="18.42578125" style="109" customWidth="1"/>
    <col min="13834" max="13834" width="17.85546875" style="109" customWidth="1"/>
    <col min="13835" max="13837" width="18.7109375" style="109" customWidth="1"/>
    <col min="13838" max="13838" width="19.5703125" style="109" customWidth="1"/>
    <col min="13839" max="13839" width="11.42578125" style="109"/>
    <col min="13840" max="13840" width="14.28515625" style="109" bestFit="1" customWidth="1"/>
    <col min="13841" max="14080" width="11.42578125" style="109"/>
    <col min="14081" max="14081" width="17.85546875" style="109" customWidth="1"/>
    <col min="14082" max="14082" width="19" style="109" customWidth="1"/>
    <col min="14083" max="14083" width="18.42578125" style="109" customWidth="1"/>
    <col min="14084" max="14084" width="18.140625" style="109" customWidth="1"/>
    <col min="14085" max="14085" width="17.85546875" style="109" customWidth="1"/>
    <col min="14086" max="14086" width="18" style="109" customWidth="1"/>
    <col min="14087" max="14088" width="18.7109375" style="109" customWidth="1"/>
    <col min="14089" max="14089" width="18.42578125" style="109" customWidth="1"/>
    <col min="14090" max="14090" width="17.85546875" style="109" customWidth="1"/>
    <col min="14091" max="14093" width="18.7109375" style="109" customWidth="1"/>
    <col min="14094" max="14094" width="19.5703125" style="109" customWidth="1"/>
    <col min="14095" max="14095" width="11.42578125" style="109"/>
    <col min="14096" max="14096" width="14.28515625" style="109" bestFit="1" customWidth="1"/>
    <col min="14097" max="14336" width="11.42578125" style="109"/>
    <col min="14337" max="14337" width="17.85546875" style="109" customWidth="1"/>
    <col min="14338" max="14338" width="19" style="109" customWidth="1"/>
    <col min="14339" max="14339" width="18.42578125" style="109" customWidth="1"/>
    <col min="14340" max="14340" width="18.140625" style="109" customWidth="1"/>
    <col min="14341" max="14341" width="17.85546875" style="109" customWidth="1"/>
    <col min="14342" max="14342" width="18" style="109" customWidth="1"/>
    <col min="14343" max="14344" width="18.7109375" style="109" customWidth="1"/>
    <col min="14345" max="14345" width="18.42578125" style="109" customWidth="1"/>
    <col min="14346" max="14346" width="17.85546875" style="109" customWidth="1"/>
    <col min="14347" max="14349" width="18.7109375" style="109" customWidth="1"/>
    <col min="14350" max="14350" width="19.5703125" style="109" customWidth="1"/>
    <col min="14351" max="14351" width="11.42578125" style="109"/>
    <col min="14352" max="14352" width="14.28515625" style="109" bestFit="1" customWidth="1"/>
    <col min="14353" max="14592" width="11.42578125" style="109"/>
    <col min="14593" max="14593" width="17.85546875" style="109" customWidth="1"/>
    <col min="14594" max="14594" width="19" style="109" customWidth="1"/>
    <col min="14595" max="14595" width="18.42578125" style="109" customWidth="1"/>
    <col min="14596" max="14596" width="18.140625" style="109" customWidth="1"/>
    <col min="14597" max="14597" width="17.85546875" style="109" customWidth="1"/>
    <col min="14598" max="14598" width="18" style="109" customWidth="1"/>
    <col min="14599" max="14600" width="18.7109375" style="109" customWidth="1"/>
    <col min="14601" max="14601" width="18.42578125" style="109" customWidth="1"/>
    <col min="14602" max="14602" width="17.85546875" style="109" customWidth="1"/>
    <col min="14603" max="14605" width="18.7109375" style="109" customWidth="1"/>
    <col min="14606" max="14606" width="19.5703125" style="109" customWidth="1"/>
    <col min="14607" max="14607" width="11.42578125" style="109"/>
    <col min="14608" max="14608" width="14.28515625" style="109" bestFit="1" customWidth="1"/>
    <col min="14609" max="14848" width="11.42578125" style="109"/>
    <col min="14849" max="14849" width="17.85546875" style="109" customWidth="1"/>
    <col min="14850" max="14850" width="19" style="109" customWidth="1"/>
    <col min="14851" max="14851" width="18.42578125" style="109" customWidth="1"/>
    <col min="14852" max="14852" width="18.140625" style="109" customWidth="1"/>
    <col min="14853" max="14853" width="17.85546875" style="109" customWidth="1"/>
    <col min="14854" max="14854" width="18" style="109" customWidth="1"/>
    <col min="14855" max="14856" width="18.7109375" style="109" customWidth="1"/>
    <col min="14857" max="14857" width="18.42578125" style="109" customWidth="1"/>
    <col min="14858" max="14858" width="17.85546875" style="109" customWidth="1"/>
    <col min="14859" max="14861" width="18.7109375" style="109" customWidth="1"/>
    <col min="14862" max="14862" width="19.5703125" style="109" customWidth="1"/>
    <col min="14863" max="14863" width="11.42578125" style="109"/>
    <col min="14864" max="14864" width="14.28515625" style="109" bestFit="1" customWidth="1"/>
    <col min="14865" max="15104" width="11.42578125" style="109"/>
    <col min="15105" max="15105" width="17.85546875" style="109" customWidth="1"/>
    <col min="15106" max="15106" width="19" style="109" customWidth="1"/>
    <col min="15107" max="15107" width="18.42578125" style="109" customWidth="1"/>
    <col min="15108" max="15108" width="18.140625" style="109" customWidth="1"/>
    <col min="15109" max="15109" width="17.85546875" style="109" customWidth="1"/>
    <col min="15110" max="15110" width="18" style="109" customWidth="1"/>
    <col min="15111" max="15112" width="18.7109375" style="109" customWidth="1"/>
    <col min="15113" max="15113" width="18.42578125" style="109" customWidth="1"/>
    <col min="15114" max="15114" width="17.85546875" style="109" customWidth="1"/>
    <col min="15115" max="15117" width="18.7109375" style="109" customWidth="1"/>
    <col min="15118" max="15118" width="19.5703125" style="109" customWidth="1"/>
    <col min="15119" max="15119" width="11.42578125" style="109"/>
    <col min="15120" max="15120" width="14.28515625" style="109" bestFit="1" customWidth="1"/>
    <col min="15121" max="15360" width="11.42578125" style="109"/>
    <col min="15361" max="15361" width="17.85546875" style="109" customWidth="1"/>
    <col min="15362" max="15362" width="19" style="109" customWidth="1"/>
    <col min="15363" max="15363" width="18.42578125" style="109" customWidth="1"/>
    <col min="15364" max="15364" width="18.140625" style="109" customWidth="1"/>
    <col min="15365" max="15365" width="17.85546875" style="109" customWidth="1"/>
    <col min="15366" max="15366" width="18" style="109" customWidth="1"/>
    <col min="15367" max="15368" width="18.7109375" style="109" customWidth="1"/>
    <col min="15369" max="15369" width="18.42578125" style="109" customWidth="1"/>
    <col min="15370" max="15370" width="17.85546875" style="109" customWidth="1"/>
    <col min="15371" max="15373" width="18.7109375" style="109" customWidth="1"/>
    <col min="15374" max="15374" width="19.5703125" style="109" customWidth="1"/>
    <col min="15375" max="15375" width="11.42578125" style="109"/>
    <col min="15376" max="15376" width="14.28515625" style="109" bestFit="1" customWidth="1"/>
    <col min="15377" max="15616" width="11.42578125" style="109"/>
    <col min="15617" max="15617" width="17.85546875" style="109" customWidth="1"/>
    <col min="15618" max="15618" width="19" style="109" customWidth="1"/>
    <col min="15619" max="15619" width="18.42578125" style="109" customWidth="1"/>
    <col min="15620" max="15620" width="18.140625" style="109" customWidth="1"/>
    <col min="15621" max="15621" width="17.85546875" style="109" customWidth="1"/>
    <col min="15622" max="15622" width="18" style="109" customWidth="1"/>
    <col min="15623" max="15624" width="18.7109375" style="109" customWidth="1"/>
    <col min="15625" max="15625" width="18.42578125" style="109" customWidth="1"/>
    <col min="15626" max="15626" width="17.85546875" style="109" customWidth="1"/>
    <col min="15627" max="15629" width="18.7109375" style="109" customWidth="1"/>
    <col min="15630" max="15630" width="19.5703125" style="109" customWidth="1"/>
    <col min="15631" max="15631" width="11.42578125" style="109"/>
    <col min="15632" max="15632" width="14.28515625" style="109" bestFit="1" customWidth="1"/>
    <col min="15633" max="15872" width="11.42578125" style="109"/>
    <col min="15873" max="15873" width="17.85546875" style="109" customWidth="1"/>
    <col min="15874" max="15874" width="19" style="109" customWidth="1"/>
    <col min="15875" max="15875" width="18.42578125" style="109" customWidth="1"/>
    <col min="15876" max="15876" width="18.140625" style="109" customWidth="1"/>
    <col min="15877" max="15877" width="17.85546875" style="109" customWidth="1"/>
    <col min="15878" max="15878" width="18" style="109" customWidth="1"/>
    <col min="15879" max="15880" width="18.7109375" style="109" customWidth="1"/>
    <col min="15881" max="15881" width="18.42578125" style="109" customWidth="1"/>
    <col min="15882" max="15882" width="17.85546875" style="109" customWidth="1"/>
    <col min="15883" max="15885" width="18.7109375" style="109" customWidth="1"/>
    <col min="15886" max="15886" width="19.5703125" style="109" customWidth="1"/>
    <col min="15887" max="15887" width="11.42578125" style="109"/>
    <col min="15888" max="15888" width="14.28515625" style="109" bestFit="1" customWidth="1"/>
    <col min="15889" max="16128" width="11.42578125" style="109"/>
    <col min="16129" max="16129" width="17.85546875" style="109" customWidth="1"/>
    <col min="16130" max="16130" width="19" style="109" customWidth="1"/>
    <col min="16131" max="16131" width="18.42578125" style="109" customWidth="1"/>
    <col min="16132" max="16132" width="18.140625" style="109" customWidth="1"/>
    <col min="16133" max="16133" width="17.85546875" style="109" customWidth="1"/>
    <col min="16134" max="16134" width="18" style="109" customWidth="1"/>
    <col min="16135" max="16136" width="18.7109375" style="109" customWidth="1"/>
    <col min="16137" max="16137" width="18.42578125" style="109" customWidth="1"/>
    <col min="16138" max="16138" width="17.85546875" style="109" customWidth="1"/>
    <col min="16139" max="16141" width="18.7109375" style="109" customWidth="1"/>
    <col min="16142" max="16142" width="19.5703125" style="109" customWidth="1"/>
    <col min="16143" max="16143" width="11.42578125" style="109"/>
    <col min="16144" max="16144" width="14.28515625" style="109" bestFit="1" customWidth="1"/>
    <col min="16145" max="16384" width="11.42578125" style="109"/>
  </cols>
  <sheetData>
    <row r="1" spans="1:28" s="82" customFormat="1" x14ac:dyDescent="0.2"/>
    <row r="2" spans="1:28" s="82" customFormat="1" x14ac:dyDescent="0.2"/>
    <row r="3" spans="1:28" s="82" customFormat="1" x14ac:dyDescent="0.2"/>
    <row r="4" spans="1:28" s="82" customFormat="1" x14ac:dyDescent="0.2"/>
    <row r="5" spans="1:28" s="82" customFormat="1" x14ac:dyDescent="0.2"/>
    <row r="6" spans="1:28" ht="18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</row>
    <row r="7" spans="1:28" ht="18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8" spans="1:28" ht="18.75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</row>
    <row r="9" spans="1:28" ht="15.75" x14ac:dyDescent="0.25">
      <c r="A9" s="289" t="s">
        <v>156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</row>
    <row r="10" spans="1:28" ht="15.75" x14ac:dyDescent="0.25">
      <c r="A10" s="289" t="s">
        <v>73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</row>
    <row r="11" spans="1:28" ht="10.5" customHeight="1" thickBot="1" x14ac:dyDescent="0.3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</row>
    <row r="12" spans="1:28" ht="30" customHeight="1" x14ac:dyDescent="0.2">
      <c r="A12" s="104" t="s">
        <v>60</v>
      </c>
      <c r="B12" s="105" t="s">
        <v>103</v>
      </c>
      <c r="C12" s="105" t="s">
        <v>104</v>
      </c>
      <c r="D12" s="105" t="s">
        <v>105</v>
      </c>
      <c r="E12" s="105" t="s">
        <v>106</v>
      </c>
      <c r="F12" s="105" t="s">
        <v>107</v>
      </c>
      <c r="G12" s="105" t="s">
        <v>108</v>
      </c>
      <c r="H12" s="105" t="s">
        <v>109</v>
      </c>
      <c r="I12" s="105" t="s">
        <v>110</v>
      </c>
      <c r="J12" s="105" t="s">
        <v>111</v>
      </c>
      <c r="K12" s="105" t="s">
        <v>112</v>
      </c>
      <c r="L12" s="105" t="s">
        <v>12</v>
      </c>
      <c r="M12" s="105" t="s">
        <v>13</v>
      </c>
      <c r="N12" s="106" t="s">
        <v>14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</row>
    <row r="13" spans="1:28" ht="30" customHeight="1" x14ac:dyDescent="0.35">
      <c r="A13" s="6" t="s">
        <v>113</v>
      </c>
      <c r="B13" s="113">
        <v>374793</v>
      </c>
      <c r="C13" s="113">
        <v>501604</v>
      </c>
      <c r="D13" s="113">
        <v>166929</v>
      </c>
      <c r="E13" s="113">
        <v>63271</v>
      </c>
      <c r="F13" s="113">
        <v>151074</v>
      </c>
      <c r="G13" s="113">
        <v>515229</v>
      </c>
      <c r="H13" s="113">
        <v>262023</v>
      </c>
      <c r="I13" s="113">
        <v>105300</v>
      </c>
      <c r="J13" s="113">
        <v>51272</v>
      </c>
      <c r="K13" s="113">
        <v>68922</v>
      </c>
      <c r="L13" s="113">
        <v>16110</v>
      </c>
      <c r="M13" s="113">
        <v>45330</v>
      </c>
      <c r="N13" s="114">
        <f>SUM(B13:M13)</f>
        <v>2321857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</row>
    <row r="14" spans="1:28" ht="30" customHeight="1" x14ac:dyDescent="0.35">
      <c r="A14" s="6" t="s">
        <v>114</v>
      </c>
      <c r="B14" s="113">
        <v>29310</v>
      </c>
      <c r="C14" s="113">
        <v>21996</v>
      </c>
      <c r="D14" s="113">
        <v>37774</v>
      </c>
      <c r="E14" s="113">
        <v>56167</v>
      </c>
      <c r="F14" s="113">
        <v>76097</v>
      </c>
      <c r="G14" s="113">
        <v>44311</v>
      </c>
      <c r="H14" s="113">
        <v>25256</v>
      </c>
      <c r="I14" s="113">
        <v>15117</v>
      </c>
      <c r="J14" s="113">
        <v>23981</v>
      </c>
      <c r="K14" s="113">
        <v>27223</v>
      </c>
      <c r="L14" s="113">
        <v>36951</v>
      </c>
      <c r="M14" s="113">
        <v>31426</v>
      </c>
      <c r="N14" s="114">
        <f>SUM(B14:M14)</f>
        <v>425609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  <row r="15" spans="1:28" ht="30" customHeight="1" x14ac:dyDescent="0.35">
      <c r="A15" s="6" t="s">
        <v>115</v>
      </c>
      <c r="B15" s="113">
        <v>200</v>
      </c>
      <c r="C15" s="113">
        <v>12</v>
      </c>
      <c r="D15" s="113">
        <v>926</v>
      </c>
      <c r="E15" s="113">
        <v>2287</v>
      </c>
      <c r="F15" s="113">
        <v>776</v>
      </c>
      <c r="G15" s="113">
        <v>1100</v>
      </c>
      <c r="H15" s="113">
        <v>110</v>
      </c>
      <c r="I15" s="113">
        <v>300</v>
      </c>
      <c r="J15" s="113">
        <v>800</v>
      </c>
      <c r="K15" s="113">
        <v>11747</v>
      </c>
      <c r="L15" s="113">
        <v>3181</v>
      </c>
      <c r="M15" s="113">
        <v>1500</v>
      </c>
      <c r="N15" s="114">
        <f t="shared" ref="N15:N43" si="0">SUM(B15:M15)</f>
        <v>22939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</row>
    <row r="16" spans="1:28" ht="30" customHeight="1" x14ac:dyDescent="0.35">
      <c r="A16" s="6" t="s">
        <v>116</v>
      </c>
      <c r="B16" s="113">
        <v>854</v>
      </c>
      <c r="C16" s="113">
        <v>1284</v>
      </c>
      <c r="D16" s="113">
        <v>570</v>
      </c>
      <c r="E16" s="113">
        <v>193</v>
      </c>
      <c r="F16" s="113">
        <v>232</v>
      </c>
      <c r="G16" s="113">
        <v>460</v>
      </c>
      <c r="H16" s="113">
        <v>728</v>
      </c>
      <c r="I16" s="113">
        <v>4</v>
      </c>
      <c r="J16" s="113">
        <v>1</v>
      </c>
      <c r="K16" s="113">
        <v>90</v>
      </c>
      <c r="L16" s="113">
        <v>91</v>
      </c>
      <c r="M16" s="113">
        <v>0</v>
      </c>
      <c r="N16" s="114">
        <f t="shared" si="0"/>
        <v>4507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</row>
    <row r="17" spans="1:28" ht="30" customHeight="1" x14ac:dyDescent="0.35">
      <c r="A17" s="6" t="s">
        <v>117</v>
      </c>
      <c r="B17" s="113">
        <v>2912</v>
      </c>
      <c r="C17" s="113">
        <v>2595</v>
      </c>
      <c r="D17" s="113">
        <v>2732</v>
      </c>
      <c r="E17" s="113">
        <v>4287</v>
      </c>
      <c r="F17" s="113">
        <v>5861</v>
      </c>
      <c r="G17" s="113">
        <v>2851</v>
      </c>
      <c r="H17" s="113">
        <v>1024</v>
      </c>
      <c r="I17" s="113">
        <v>974</v>
      </c>
      <c r="J17" s="113">
        <v>6292</v>
      </c>
      <c r="K17" s="113">
        <v>5100</v>
      </c>
      <c r="L17" s="113">
        <v>1739</v>
      </c>
      <c r="M17" s="113">
        <v>1419</v>
      </c>
      <c r="N17" s="114">
        <f t="shared" si="0"/>
        <v>37786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</row>
    <row r="18" spans="1:28" ht="30" customHeight="1" x14ac:dyDescent="0.35">
      <c r="A18" s="6" t="s">
        <v>118</v>
      </c>
      <c r="B18" s="113">
        <v>35503</v>
      </c>
      <c r="C18" s="113">
        <v>11946</v>
      </c>
      <c r="D18" s="113">
        <v>9310</v>
      </c>
      <c r="E18" s="113">
        <v>19012</v>
      </c>
      <c r="F18" s="113">
        <v>44923</v>
      </c>
      <c r="G18" s="113">
        <v>4720</v>
      </c>
      <c r="H18" s="113">
        <v>4485</v>
      </c>
      <c r="I18" s="113">
        <v>3551</v>
      </c>
      <c r="J18" s="113">
        <v>21550</v>
      </c>
      <c r="K18" s="113">
        <v>9017</v>
      </c>
      <c r="L18" s="113">
        <v>82916</v>
      </c>
      <c r="M18" s="113">
        <v>36096</v>
      </c>
      <c r="N18" s="114">
        <f t="shared" si="0"/>
        <v>283029</v>
      </c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 ht="30" customHeight="1" x14ac:dyDescent="0.35">
      <c r="A19" s="6" t="s">
        <v>119</v>
      </c>
      <c r="B19" s="113">
        <v>21963</v>
      </c>
      <c r="C19" s="113">
        <v>6169</v>
      </c>
      <c r="D19" s="113">
        <v>2581</v>
      </c>
      <c r="E19" s="113">
        <v>14614</v>
      </c>
      <c r="F19" s="113">
        <v>44393</v>
      </c>
      <c r="G19" s="113">
        <v>2095</v>
      </c>
      <c r="H19" s="113">
        <v>626</v>
      </c>
      <c r="I19" s="113">
        <v>3159</v>
      </c>
      <c r="J19" s="113">
        <v>23699</v>
      </c>
      <c r="K19" s="113">
        <v>32880</v>
      </c>
      <c r="L19" s="113">
        <v>21270</v>
      </c>
      <c r="M19" s="113">
        <v>22690</v>
      </c>
      <c r="N19" s="114">
        <f t="shared" si="0"/>
        <v>196139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</row>
    <row r="20" spans="1:28" ht="30" customHeight="1" x14ac:dyDescent="0.35">
      <c r="A20" s="6" t="s">
        <v>120</v>
      </c>
      <c r="B20" s="113">
        <v>975</v>
      </c>
      <c r="C20" s="113">
        <v>392</v>
      </c>
      <c r="D20" s="113">
        <v>63</v>
      </c>
      <c r="E20" s="113">
        <v>590</v>
      </c>
      <c r="F20" s="113">
        <v>8370</v>
      </c>
      <c r="G20" s="113">
        <v>247</v>
      </c>
      <c r="H20" s="113">
        <v>28</v>
      </c>
      <c r="I20" s="113">
        <v>20</v>
      </c>
      <c r="J20" s="113">
        <v>2644</v>
      </c>
      <c r="K20" s="113">
        <v>4729</v>
      </c>
      <c r="L20" s="113">
        <v>213</v>
      </c>
      <c r="M20" s="113">
        <v>685</v>
      </c>
      <c r="N20" s="114">
        <f t="shared" si="0"/>
        <v>18956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</row>
    <row r="21" spans="1:28" ht="30" customHeight="1" x14ac:dyDescent="0.35">
      <c r="A21" s="6" t="s">
        <v>121</v>
      </c>
      <c r="B21" s="113">
        <v>6880</v>
      </c>
      <c r="C21" s="113">
        <v>4131</v>
      </c>
      <c r="D21" s="113">
        <v>4930</v>
      </c>
      <c r="E21" s="113">
        <v>18719</v>
      </c>
      <c r="F21" s="113">
        <v>63163</v>
      </c>
      <c r="G21" s="113">
        <v>39767</v>
      </c>
      <c r="H21" s="113">
        <v>14214</v>
      </c>
      <c r="I21" s="113">
        <v>10849</v>
      </c>
      <c r="J21" s="113">
        <v>4267</v>
      </c>
      <c r="K21" s="113">
        <v>7104</v>
      </c>
      <c r="L21" s="113">
        <v>8749</v>
      </c>
      <c r="M21" s="113">
        <v>4930</v>
      </c>
      <c r="N21" s="114">
        <f t="shared" si="0"/>
        <v>187703</v>
      </c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</row>
    <row r="22" spans="1:28" ht="30" customHeight="1" x14ac:dyDescent="0.35">
      <c r="A22" s="6" t="s">
        <v>122</v>
      </c>
      <c r="B22" s="113">
        <v>7448</v>
      </c>
      <c r="C22" s="113">
        <v>4594</v>
      </c>
      <c r="D22" s="113">
        <v>4954</v>
      </c>
      <c r="E22" s="113">
        <v>6413</v>
      </c>
      <c r="F22" s="113">
        <v>6158</v>
      </c>
      <c r="G22" s="113">
        <v>5471</v>
      </c>
      <c r="H22" s="113">
        <v>2469</v>
      </c>
      <c r="I22" s="113">
        <v>2626</v>
      </c>
      <c r="J22" s="113">
        <v>6508</v>
      </c>
      <c r="K22" s="113">
        <v>12074</v>
      </c>
      <c r="L22" s="113">
        <v>11313</v>
      </c>
      <c r="M22" s="113">
        <v>12456</v>
      </c>
      <c r="N22" s="114">
        <f t="shared" si="0"/>
        <v>82484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8" ht="30" customHeight="1" x14ac:dyDescent="0.35">
      <c r="A23" s="6" t="s">
        <v>123</v>
      </c>
      <c r="B23" s="113">
        <v>4683</v>
      </c>
      <c r="C23" s="113">
        <v>4972</v>
      </c>
      <c r="D23" s="113">
        <v>5315</v>
      </c>
      <c r="E23" s="113">
        <v>5254</v>
      </c>
      <c r="F23" s="113">
        <v>4798</v>
      </c>
      <c r="G23" s="113">
        <v>2402</v>
      </c>
      <c r="H23" s="113">
        <v>809</v>
      </c>
      <c r="I23" s="113">
        <v>1081</v>
      </c>
      <c r="J23" s="113">
        <v>1986</v>
      </c>
      <c r="K23" s="113">
        <v>3373</v>
      </c>
      <c r="L23" s="113">
        <v>3204</v>
      </c>
      <c r="M23" s="113">
        <v>6332</v>
      </c>
      <c r="N23" s="114">
        <f t="shared" si="0"/>
        <v>44209</v>
      </c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</row>
    <row r="24" spans="1:28" ht="30" customHeight="1" x14ac:dyDescent="0.35">
      <c r="A24" s="6" t="s">
        <v>124</v>
      </c>
      <c r="B24" s="113">
        <v>4256</v>
      </c>
      <c r="C24" s="113">
        <v>3935</v>
      </c>
      <c r="D24" s="113">
        <v>2506</v>
      </c>
      <c r="E24" s="113">
        <v>1554</v>
      </c>
      <c r="F24" s="113">
        <v>2563</v>
      </c>
      <c r="G24" s="113">
        <v>1860</v>
      </c>
      <c r="H24" s="113">
        <v>1785</v>
      </c>
      <c r="I24" s="113">
        <v>1147</v>
      </c>
      <c r="J24" s="113">
        <v>1403</v>
      </c>
      <c r="K24" s="113">
        <v>1827</v>
      </c>
      <c r="L24" s="113">
        <v>3445</v>
      </c>
      <c r="M24" s="113">
        <v>3023</v>
      </c>
      <c r="N24" s="114">
        <f t="shared" si="0"/>
        <v>29304</v>
      </c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</row>
    <row r="25" spans="1:28" ht="30" customHeight="1" x14ac:dyDescent="0.35">
      <c r="A25" s="6" t="s">
        <v>125</v>
      </c>
      <c r="B25" s="113">
        <v>9345</v>
      </c>
      <c r="C25" s="113">
        <v>9599</v>
      </c>
      <c r="D25" s="113">
        <v>11460</v>
      </c>
      <c r="E25" s="113">
        <v>10891</v>
      </c>
      <c r="F25" s="113">
        <v>8430</v>
      </c>
      <c r="G25" s="113">
        <v>6302</v>
      </c>
      <c r="H25" s="113">
        <v>8717</v>
      </c>
      <c r="I25" s="113">
        <v>4345</v>
      </c>
      <c r="J25" s="113">
        <v>3404</v>
      </c>
      <c r="K25" s="113">
        <v>6103</v>
      </c>
      <c r="L25" s="113">
        <v>6248</v>
      </c>
      <c r="M25" s="113">
        <v>6806</v>
      </c>
      <c r="N25" s="114">
        <f t="shared" si="0"/>
        <v>91650</v>
      </c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</row>
    <row r="26" spans="1:28" ht="30" customHeight="1" x14ac:dyDescent="0.35">
      <c r="A26" s="6" t="s">
        <v>126</v>
      </c>
      <c r="B26" s="113">
        <v>16571</v>
      </c>
      <c r="C26" s="113">
        <v>16483</v>
      </c>
      <c r="D26" s="113">
        <v>19032</v>
      </c>
      <c r="E26" s="113">
        <v>35322</v>
      </c>
      <c r="F26" s="113">
        <v>29538</v>
      </c>
      <c r="G26" s="113">
        <v>21568</v>
      </c>
      <c r="H26" s="113">
        <v>12266</v>
      </c>
      <c r="I26" s="113">
        <v>7972</v>
      </c>
      <c r="J26" s="113">
        <v>22970</v>
      </c>
      <c r="K26" s="113">
        <v>21464</v>
      </c>
      <c r="L26" s="113">
        <v>22221</v>
      </c>
      <c r="M26" s="113">
        <v>20954</v>
      </c>
      <c r="N26" s="114">
        <f t="shared" si="0"/>
        <v>246361</v>
      </c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</row>
    <row r="27" spans="1:28" ht="30" customHeight="1" x14ac:dyDescent="0.35">
      <c r="A27" s="6" t="s">
        <v>127</v>
      </c>
      <c r="B27" s="113">
        <v>4923</v>
      </c>
      <c r="C27" s="113">
        <v>4326</v>
      </c>
      <c r="D27" s="113">
        <v>3549</v>
      </c>
      <c r="E27" s="113">
        <v>2725</v>
      </c>
      <c r="F27" s="113">
        <v>1301</v>
      </c>
      <c r="G27" s="113">
        <v>1327</v>
      </c>
      <c r="H27" s="113">
        <v>1459</v>
      </c>
      <c r="I27" s="113">
        <v>1480</v>
      </c>
      <c r="J27" s="113">
        <v>1656</v>
      </c>
      <c r="K27" s="113">
        <v>3318</v>
      </c>
      <c r="L27" s="113">
        <v>4809</v>
      </c>
      <c r="M27" s="113">
        <v>4413</v>
      </c>
      <c r="N27" s="114">
        <f t="shared" si="0"/>
        <v>35286</v>
      </c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1:28" ht="30" customHeight="1" x14ac:dyDescent="0.35">
      <c r="A28" s="6" t="s">
        <v>128</v>
      </c>
      <c r="B28" s="113">
        <v>842</v>
      </c>
      <c r="C28" s="113">
        <v>4</v>
      </c>
      <c r="D28" s="113">
        <v>8</v>
      </c>
      <c r="E28" s="113">
        <v>0</v>
      </c>
      <c r="F28" s="113">
        <v>0</v>
      </c>
      <c r="G28" s="113">
        <v>0</v>
      </c>
      <c r="H28" s="113">
        <v>186</v>
      </c>
      <c r="I28" s="113">
        <v>0</v>
      </c>
      <c r="J28" s="113">
        <v>0</v>
      </c>
      <c r="K28" s="113">
        <v>124</v>
      </c>
      <c r="L28" s="113">
        <v>876</v>
      </c>
      <c r="M28" s="113">
        <v>1184</v>
      </c>
      <c r="N28" s="114">
        <f t="shared" si="0"/>
        <v>3224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</row>
    <row r="29" spans="1:28" ht="30" customHeight="1" x14ac:dyDescent="0.35">
      <c r="A29" s="6" t="s">
        <v>129</v>
      </c>
      <c r="B29" s="113">
        <v>6484</v>
      </c>
      <c r="C29" s="113">
        <v>3935</v>
      </c>
      <c r="D29" s="113">
        <v>4076</v>
      </c>
      <c r="E29" s="113">
        <v>7454</v>
      </c>
      <c r="F29" s="113">
        <v>11616</v>
      </c>
      <c r="G29" s="113">
        <v>10389</v>
      </c>
      <c r="H29" s="113">
        <v>3848</v>
      </c>
      <c r="I29" s="113">
        <v>2641</v>
      </c>
      <c r="J29" s="113">
        <v>2908</v>
      </c>
      <c r="K29" s="113">
        <v>3689</v>
      </c>
      <c r="L29" s="113">
        <v>5189</v>
      </c>
      <c r="M29" s="113">
        <v>5180</v>
      </c>
      <c r="N29" s="114">
        <f t="shared" si="0"/>
        <v>67409</v>
      </c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</row>
    <row r="30" spans="1:28" ht="30" customHeight="1" x14ac:dyDescent="0.35">
      <c r="A30" s="6" t="s">
        <v>130</v>
      </c>
      <c r="B30" s="113">
        <v>2897</v>
      </c>
      <c r="C30" s="113">
        <v>1967</v>
      </c>
      <c r="D30" s="113">
        <v>1802</v>
      </c>
      <c r="E30" s="113">
        <v>1370</v>
      </c>
      <c r="F30" s="113">
        <v>633</v>
      </c>
      <c r="G30" s="113">
        <v>383</v>
      </c>
      <c r="H30" s="113">
        <v>1013</v>
      </c>
      <c r="I30" s="113">
        <v>424</v>
      </c>
      <c r="J30" s="113">
        <v>843</v>
      </c>
      <c r="K30" s="113">
        <v>1253</v>
      </c>
      <c r="L30" s="113">
        <v>3472</v>
      </c>
      <c r="M30" s="113">
        <v>2357</v>
      </c>
      <c r="N30" s="114">
        <f t="shared" si="0"/>
        <v>18414</v>
      </c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</row>
    <row r="31" spans="1:28" ht="30" customHeight="1" x14ac:dyDescent="0.35">
      <c r="A31" s="6" t="s">
        <v>131</v>
      </c>
      <c r="B31" s="113">
        <v>8210</v>
      </c>
      <c r="C31" s="113">
        <v>2675</v>
      </c>
      <c r="D31" s="113">
        <v>3184</v>
      </c>
      <c r="E31" s="113">
        <v>11540</v>
      </c>
      <c r="F31" s="113">
        <v>5259</v>
      </c>
      <c r="G31" s="113">
        <v>2028</v>
      </c>
      <c r="H31" s="113">
        <v>1498</v>
      </c>
      <c r="I31" s="113">
        <v>1542</v>
      </c>
      <c r="J31" s="113">
        <v>2280</v>
      </c>
      <c r="K31" s="113">
        <v>1699</v>
      </c>
      <c r="L31" s="113">
        <v>3950</v>
      </c>
      <c r="M31" s="113">
        <v>13316</v>
      </c>
      <c r="N31" s="114">
        <f t="shared" si="0"/>
        <v>57181</v>
      </c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</row>
    <row r="32" spans="1:28" ht="30" customHeight="1" x14ac:dyDescent="0.35">
      <c r="A32" s="6" t="s">
        <v>132</v>
      </c>
      <c r="B32" s="113">
        <v>1266</v>
      </c>
      <c r="C32" s="113">
        <v>1142</v>
      </c>
      <c r="D32" s="113">
        <v>1558</v>
      </c>
      <c r="E32" s="113">
        <v>1213</v>
      </c>
      <c r="F32" s="113">
        <v>707</v>
      </c>
      <c r="G32" s="113">
        <v>321</v>
      </c>
      <c r="H32" s="113">
        <v>467</v>
      </c>
      <c r="I32" s="113">
        <v>243</v>
      </c>
      <c r="J32" s="113">
        <v>161</v>
      </c>
      <c r="K32" s="113">
        <v>548</v>
      </c>
      <c r="L32" s="113">
        <v>10730</v>
      </c>
      <c r="M32" s="113">
        <v>1056</v>
      </c>
      <c r="N32" s="114">
        <f t="shared" si="0"/>
        <v>19412</v>
      </c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</row>
    <row r="33" spans="1:28" ht="30" customHeight="1" x14ac:dyDescent="0.35">
      <c r="A33" s="6" t="s">
        <v>133</v>
      </c>
      <c r="B33" s="113">
        <v>1793</v>
      </c>
      <c r="C33" s="113">
        <v>1027</v>
      </c>
      <c r="D33" s="113">
        <v>1084</v>
      </c>
      <c r="E33" s="113">
        <v>964</v>
      </c>
      <c r="F33" s="113">
        <v>885</v>
      </c>
      <c r="G33" s="113">
        <v>782</v>
      </c>
      <c r="H33" s="113">
        <v>622</v>
      </c>
      <c r="I33" s="113">
        <v>637</v>
      </c>
      <c r="J33" s="113">
        <v>756</v>
      </c>
      <c r="K33" s="113">
        <v>832</v>
      </c>
      <c r="L33" s="113">
        <v>1110</v>
      </c>
      <c r="M33" s="113">
        <v>781</v>
      </c>
      <c r="N33" s="114">
        <f t="shared" si="0"/>
        <v>11273</v>
      </c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</row>
    <row r="34" spans="1:28" ht="30" customHeight="1" x14ac:dyDescent="0.35">
      <c r="A34" s="6" t="s">
        <v>134</v>
      </c>
      <c r="B34" s="113">
        <v>985</v>
      </c>
      <c r="C34" s="113">
        <v>161</v>
      </c>
      <c r="D34" s="113">
        <v>65</v>
      </c>
      <c r="E34" s="113">
        <v>650</v>
      </c>
      <c r="F34" s="113">
        <v>91</v>
      </c>
      <c r="G34" s="113">
        <v>65</v>
      </c>
      <c r="H34" s="113">
        <v>7</v>
      </c>
      <c r="I34" s="113">
        <v>50</v>
      </c>
      <c r="J34" s="113">
        <v>0</v>
      </c>
      <c r="K34" s="113">
        <v>0</v>
      </c>
      <c r="L34" s="113">
        <v>158</v>
      </c>
      <c r="M34" s="113">
        <v>28</v>
      </c>
      <c r="N34" s="114">
        <f t="shared" si="0"/>
        <v>2260</v>
      </c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</row>
    <row r="35" spans="1:28" ht="30" customHeight="1" x14ac:dyDescent="0.35">
      <c r="A35" s="6" t="s">
        <v>135</v>
      </c>
      <c r="B35" s="113">
        <v>1035</v>
      </c>
      <c r="C35" s="113">
        <v>1243</v>
      </c>
      <c r="D35" s="113">
        <v>1186</v>
      </c>
      <c r="E35" s="113">
        <v>1092</v>
      </c>
      <c r="F35" s="113">
        <v>567</v>
      </c>
      <c r="G35" s="113">
        <v>459</v>
      </c>
      <c r="H35" s="113">
        <v>563</v>
      </c>
      <c r="I35" s="113">
        <v>384</v>
      </c>
      <c r="J35" s="113">
        <v>227</v>
      </c>
      <c r="K35" s="113">
        <v>1149</v>
      </c>
      <c r="L35" s="113">
        <v>1269</v>
      </c>
      <c r="M35" s="113">
        <v>1381</v>
      </c>
      <c r="N35" s="114">
        <f t="shared" si="0"/>
        <v>10555</v>
      </c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</row>
    <row r="36" spans="1:28" ht="30" customHeight="1" x14ac:dyDescent="0.35">
      <c r="A36" s="6" t="s">
        <v>136</v>
      </c>
      <c r="B36" s="113">
        <v>0</v>
      </c>
      <c r="C36" s="11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4">
        <f t="shared" si="0"/>
        <v>0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</row>
    <row r="37" spans="1:28" ht="30" customHeight="1" x14ac:dyDescent="0.35">
      <c r="A37" s="6" t="s">
        <v>137</v>
      </c>
      <c r="B37" s="113">
        <v>941</v>
      </c>
      <c r="C37" s="113">
        <v>887</v>
      </c>
      <c r="D37" s="113">
        <v>1101</v>
      </c>
      <c r="E37" s="113">
        <v>575</v>
      </c>
      <c r="F37" s="113">
        <v>1012</v>
      </c>
      <c r="G37" s="113">
        <v>772</v>
      </c>
      <c r="H37" s="113">
        <v>966</v>
      </c>
      <c r="I37" s="113">
        <v>1119</v>
      </c>
      <c r="J37" s="113">
        <v>877</v>
      </c>
      <c r="K37" s="113">
        <v>1371</v>
      </c>
      <c r="L37" s="113">
        <v>1455</v>
      </c>
      <c r="M37" s="113">
        <v>641</v>
      </c>
      <c r="N37" s="114">
        <f t="shared" si="0"/>
        <v>11717</v>
      </c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</row>
    <row r="38" spans="1:28" ht="30" customHeight="1" x14ac:dyDescent="0.35">
      <c r="A38" s="6" t="s">
        <v>138</v>
      </c>
      <c r="B38" s="113">
        <v>1006</v>
      </c>
      <c r="C38" s="113">
        <v>330</v>
      </c>
      <c r="D38" s="113">
        <v>834</v>
      </c>
      <c r="E38" s="113">
        <v>3252</v>
      </c>
      <c r="F38" s="113">
        <v>13495</v>
      </c>
      <c r="G38" s="113">
        <v>5466</v>
      </c>
      <c r="H38" s="113">
        <v>2043</v>
      </c>
      <c r="I38" s="113">
        <v>1312</v>
      </c>
      <c r="J38" s="113">
        <v>1038</v>
      </c>
      <c r="K38" s="113">
        <v>5210</v>
      </c>
      <c r="L38" s="113">
        <v>2016</v>
      </c>
      <c r="M38" s="113">
        <v>3352</v>
      </c>
      <c r="N38" s="114">
        <f t="shared" si="0"/>
        <v>39354</v>
      </c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</row>
    <row r="39" spans="1:28" ht="30" customHeight="1" x14ac:dyDescent="0.35">
      <c r="A39" s="6" t="s">
        <v>139</v>
      </c>
      <c r="B39" s="113">
        <v>711</v>
      </c>
      <c r="C39" s="113">
        <v>853</v>
      </c>
      <c r="D39" s="113">
        <v>395</v>
      </c>
      <c r="E39" s="113">
        <v>788</v>
      </c>
      <c r="F39" s="113">
        <v>483</v>
      </c>
      <c r="G39" s="113">
        <v>1735</v>
      </c>
      <c r="H39" s="113">
        <v>1265</v>
      </c>
      <c r="I39" s="113">
        <v>679</v>
      </c>
      <c r="J39" s="113">
        <v>173</v>
      </c>
      <c r="K39" s="113">
        <v>1375</v>
      </c>
      <c r="L39" s="113">
        <v>798</v>
      </c>
      <c r="M39" s="113">
        <v>764</v>
      </c>
      <c r="N39" s="114">
        <f t="shared" si="0"/>
        <v>10019</v>
      </c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</row>
    <row r="40" spans="1:28" ht="30" customHeight="1" x14ac:dyDescent="0.35">
      <c r="A40" s="6" t="s">
        <v>140</v>
      </c>
      <c r="B40" s="113">
        <v>2024</v>
      </c>
      <c r="C40" s="113">
        <v>1290</v>
      </c>
      <c r="D40" s="113">
        <v>1467</v>
      </c>
      <c r="E40" s="113">
        <v>1261</v>
      </c>
      <c r="F40" s="113">
        <v>1413</v>
      </c>
      <c r="G40" s="113">
        <v>641</v>
      </c>
      <c r="H40" s="113">
        <v>1323</v>
      </c>
      <c r="I40" s="113">
        <v>527</v>
      </c>
      <c r="J40" s="113">
        <v>1338</v>
      </c>
      <c r="K40" s="113">
        <v>2319</v>
      </c>
      <c r="L40" s="113">
        <v>1171</v>
      </c>
      <c r="M40" s="113">
        <v>945</v>
      </c>
      <c r="N40" s="114">
        <f t="shared" si="0"/>
        <v>15719</v>
      </c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</row>
    <row r="41" spans="1:28" ht="30" customHeight="1" x14ac:dyDescent="0.35">
      <c r="A41" s="6" t="s">
        <v>141</v>
      </c>
      <c r="B41" s="113">
        <v>638</v>
      </c>
      <c r="C41" s="113">
        <v>9208</v>
      </c>
      <c r="D41" s="113">
        <v>2470</v>
      </c>
      <c r="E41" s="113">
        <v>1396</v>
      </c>
      <c r="F41" s="113">
        <v>853</v>
      </c>
      <c r="G41" s="113">
        <v>1402</v>
      </c>
      <c r="H41" s="113">
        <v>1103</v>
      </c>
      <c r="I41" s="113">
        <v>331</v>
      </c>
      <c r="J41" s="113">
        <v>537</v>
      </c>
      <c r="K41" s="113">
        <v>2216</v>
      </c>
      <c r="L41" s="113">
        <v>2003</v>
      </c>
      <c r="M41" s="113">
        <v>1131</v>
      </c>
      <c r="N41" s="114">
        <f t="shared" si="0"/>
        <v>23288</v>
      </c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28" ht="30" customHeight="1" x14ac:dyDescent="0.35">
      <c r="A42" s="6" t="s">
        <v>142</v>
      </c>
      <c r="B42" s="113">
        <v>200</v>
      </c>
      <c r="C42" s="113">
        <v>286</v>
      </c>
      <c r="D42" s="113">
        <v>264</v>
      </c>
      <c r="E42" s="113">
        <v>152</v>
      </c>
      <c r="F42" s="113">
        <v>78</v>
      </c>
      <c r="G42" s="113">
        <v>731</v>
      </c>
      <c r="H42" s="113">
        <v>402</v>
      </c>
      <c r="I42" s="113">
        <v>10805</v>
      </c>
      <c r="J42" s="113">
        <v>5</v>
      </c>
      <c r="K42" s="113">
        <v>663</v>
      </c>
      <c r="L42" s="113">
        <v>285</v>
      </c>
      <c r="M42" s="113">
        <v>393</v>
      </c>
      <c r="N42" s="114">
        <f t="shared" si="0"/>
        <v>14264</v>
      </c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28" ht="30" customHeight="1" x14ac:dyDescent="0.35">
      <c r="A43" s="6" t="s">
        <v>143</v>
      </c>
      <c r="B43" s="113">
        <v>1432</v>
      </c>
      <c r="C43" s="113">
        <v>1901</v>
      </c>
      <c r="D43" s="113">
        <v>1362</v>
      </c>
      <c r="E43" s="113">
        <v>1393</v>
      </c>
      <c r="F43" s="113">
        <v>3600</v>
      </c>
      <c r="G43" s="113">
        <v>1431</v>
      </c>
      <c r="H43" s="113">
        <v>1229</v>
      </c>
      <c r="I43" s="113">
        <v>694</v>
      </c>
      <c r="J43" s="113">
        <v>1206</v>
      </c>
      <c r="K43" s="113">
        <v>2131</v>
      </c>
      <c r="L43" s="113">
        <v>2043</v>
      </c>
      <c r="M43" s="113">
        <v>1010</v>
      </c>
      <c r="N43" s="114">
        <f t="shared" si="0"/>
        <v>19432</v>
      </c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</row>
    <row r="44" spans="1:28" ht="30" customHeight="1" x14ac:dyDescent="0.35">
      <c r="A44" s="6" t="s">
        <v>144</v>
      </c>
      <c r="B44" s="113">
        <v>0</v>
      </c>
      <c r="C44" s="113">
        <v>0</v>
      </c>
      <c r="D44" s="113">
        <v>5</v>
      </c>
      <c r="E44" s="113">
        <v>0</v>
      </c>
      <c r="F44" s="113">
        <v>1000</v>
      </c>
      <c r="G44" s="113">
        <v>0</v>
      </c>
      <c r="H44" s="113">
        <v>0</v>
      </c>
      <c r="I44" s="113">
        <v>0</v>
      </c>
      <c r="J44" s="113">
        <v>0</v>
      </c>
      <c r="K44" s="113">
        <v>50</v>
      </c>
      <c r="L44" s="113">
        <v>7</v>
      </c>
      <c r="M44" s="113">
        <v>0</v>
      </c>
      <c r="N44" s="114">
        <f>SUM(B44:M44)</f>
        <v>1062</v>
      </c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</row>
    <row r="45" spans="1:28" ht="30" customHeight="1" x14ac:dyDescent="0.35">
      <c r="A45" s="6" t="s">
        <v>145</v>
      </c>
      <c r="B45" s="113">
        <v>3769</v>
      </c>
      <c r="C45" s="113">
        <v>3957</v>
      </c>
      <c r="D45" s="113">
        <v>5326</v>
      </c>
      <c r="E45" s="113">
        <v>5565</v>
      </c>
      <c r="F45" s="113">
        <v>4268</v>
      </c>
      <c r="G45" s="113">
        <v>2795</v>
      </c>
      <c r="H45" s="113">
        <v>2014</v>
      </c>
      <c r="I45" s="113">
        <v>2512</v>
      </c>
      <c r="J45" s="113">
        <v>3607</v>
      </c>
      <c r="K45" s="113">
        <v>2655</v>
      </c>
      <c r="L45" s="113">
        <v>8525</v>
      </c>
      <c r="M45" s="113">
        <v>2886</v>
      </c>
      <c r="N45" s="114">
        <f>SUM(B45:M45)</f>
        <v>47879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1:28" ht="30" customHeight="1" x14ac:dyDescent="0.35">
      <c r="A46" s="6" t="s">
        <v>146</v>
      </c>
      <c r="B46" s="113">
        <v>10707</v>
      </c>
      <c r="C46" s="113">
        <v>10305</v>
      </c>
      <c r="D46" s="113">
        <v>16005</v>
      </c>
      <c r="E46" s="113">
        <v>11946</v>
      </c>
      <c r="F46" s="113">
        <v>13583</v>
      </c>
      <c r="G46" s="113">
        <v>11143</v>
      </c>
      <c r="H46" s="113">
        <v>8448</v>
      </c>
      <c r="I46" s="113">
        <v>5181</v>
      </c>
      <c r="J46" s="113">
        <v>12664</v>
      </c>
      <c r="K46" s="113">
        <v>13191</v>
      </c>
      <c r="L46" s="113">
        <v>26047</v>
      </c>
      <c r="M46" s="113">
        <v>21516</v>
      </c>
      <c r="N46" s="114">
        <f>SUM(B46:M46)</f>
        <v>160736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1:28" ht="30" customHeight="1" thickBot="1" x14ac:dyDescent="0.4">
      <c r="A47" s="53" t="s">
        <v>14</v>
      </c>
      <c r="B47" s="170">
        <f t="shared" ref="B47:N47" si="1">SUM(B13:B46)</f>
        <v>565556</v>
      </c>
      <c r="C47" s="170">
        <f t="shared" si="1"/>
        <v>635209</v>
      </c>
      <c r="D47" s="170">
        <f t="shared" si="1"/>
        <v>314823</v>
      </c>
      <c r="E47" s="170">
        <f t="shared" si="1"/>
        <v>291910</v>
      </c>
      <c r="F47" s="170">
        <f t="shared" si="1"/>
        <v>507220</v>
      </c>
      <c r="G47" s="170">
        <f t="shared" si="1"/>
        <v>690253</v>
      </c>
      <c r="H47" s="170">
        <f t="shared" si="1"/>
        <v>362996</v>
      </c>
      <c r="I47" s="170">
        <f t="shared" si="1"/>
        <v>187006</v>
      </c>
      <c r="J47" s="170">
        <f t="shared" si="1"/>
        <v>201053</v>
      </c>
      <c r="K47" s="170">
        <f t="shared" si="1"/>
        <v>255446</v>
      </c>
      <c r="L47" s="170">
        <f t="shared" si="1"/>
        <v>293564</v>
      </c>
      <c r="M47" s="170">
        <f t="shared" si="1"/>
        <v>255981</v>
      </c>
      <c r="N47" s="171">
        <f t="shared" si="1"/>
        <v>4561017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1:28" ht="17.100000000000001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  <row r="49" spans="1:28" ht="17.100000000000001" customHeight="1" x14ac:dyDescent="0.25">
      <c r="A49" s="293" t="s">
        <v>93</v>
      </c>
      <c r="B49" s="293"/>
      <c r="C49" s="293"/>
      <c r="D49" s="293"/>
      <c r="E49" s="293"/>
      <c r="F49" s="293"/>
      <c r="G49" s="84"/>
      <c r="H49" s="84"/>
      <c r="I49" s="84"/>
      <c r="J49" s="84"/>
      <c r="K49" s="84"/>
      <c r="L49" s="84"/>
      <c r="M49" s="84"/>
      <c r="N49" s="84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</row>
    <row r="50" spans="1:28" ht="30" customHeight="1" x14ac:dyDescent="0.25">
      <c r="A50" s="293"/>
      <c r="B50" s="293"/>
      <c r="C50" s="293"/>
      <c r="D50" s="293"/>
      <c r="E50" s="293"/>
      <c r="F50" s="293"/>
      <c r="G50" s="84"/>
      <c r="H50" s="84"/>
      <c r="I50" s="84"/>
      <c r="J50" s="84"/>
      <c r="K50" s="84"/>
      <c r="L50" s="84"/>
      <c r="M50" s="84"/>
      <c r="N50" s="84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</row>
    <row r="51" spans="1:28" ht="17.100000000000001" customHeight="1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</row>
    <row r="52" spans="1:28" ht="17.100000000000001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</row>
    <row r="53" spans="1:28" ht="9.9499999999999993" customHeight="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</row>
    <row r="54" spans="1:28" ht="9.9499999999999993" customHeight="1" x14ac:dyDescent="0.2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</row>
    <row r="55" spans="1:28" x14ac:dyDescent="0.2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</row>
    <row r="56" spans="1:28" ht="17.100000000000001" customHeight="1" x14ac:dyDescent="0.2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</row>
    <row r="57" spans="1:28" ht="17.100000000000001" customHeight="1" x14ac:dyDescent="0.2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</row>
    <row r="58" spans="1:28" ht="17.100000000000001" customHeight="1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</row>
    <row r="59" spans="1:28" ht="17.100000000000001" customHeight="1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</row>
    <row r="60" spans="1:28" ht="26.1" customHeight="1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</row>
    <row r="61" spans="1:28" ht="30" customHeight="1" x14ac:dyDescent="0.2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</row>
    <row r="62" spans="1:28" ht="30" customHeight="1" x14ac:dyDescent="0.2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</row>
    <row r="63" spans="1:28" ht="30" customHeight="1" x14ac:dyDescent="0.2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</row>
    <row r="64" spans="1:28" ht="30" customHeight="1" x14ac:dyDescent="0.2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</row>
    <row r="65" spans="1:28" ht="30" customHeight="1" x14ac:dyDescent="0.2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</row>
    <row r="66" spans="1:28" ht="30" customHeight="1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</row>
    <row r="67" spans="1:28" ht="30" customHeight="1" x14ac:dyDescent="0.2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</row>
    <row r="68" spans="1:28" ht="30" customHeight="1" x14ac:dyDescent="0.2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</row>
    <row r="69" spans="1:28" ht="30" customHeight="1" x14ac:dyDescent="0.2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</row>
    <row r="70" spans="1:28" ht="30" customHeight="1" x14ac:dyDescent="0.2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</row>
    <row r="71" spans="1:28" ht="30" customHeight="1" x14ac:dyDescent="0.2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</row>
    <row r="72" spans="1:28" ht="30" customHeight="1" x14ac:dyDescent="0.2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</row>
    <row r="73" spans="1:28" ht="30" customHeight="1" x14ac:dyDescent="0.2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</row>
    <row r="74" spans="1:28" ht="30" customHeight="1" x14ac:dyDescent="0.2">
      <c r="A74" s="115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</row>
    <row r="75" spans="1:28" ht="30" customHeight="1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</row>
    <row r="76" spans="1:28" ht="30" customHeight="1" x14ac:dyDescent="0.2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</row>
    <row r="77" spans="1:28" ht="30" customHeight="1" x14ac:dyDescent="0.2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</row>
    <row r="78" spans="1:28" ht="30" customHeight="1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</row>
    <row r="79" spans="1:28" ht="30" customHeight="1" x14ac:dyDescent="0.2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</row>
    <row r="80" spans="1:28" ht="30" customHeight="1" x14ac:dyDescent="0.2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</row>
    <row r="81" spans="1:28" ht="30" customHeight="1" x14ac:dyDescent="0.2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</row>
    <row r="82" spans="1:28" ht="30" customHeight="1" x14ac:dyDescent="0.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</row>
    <row r="83" spans="1:28" ht="30" customHeight="1" x14ac:dyDescent="0.2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</row>
    <row r="84" spans="1:28" ht="30" customHeight="1" x14ac:dyDescent="0.2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</row>
    <row r="85" spans="1:28" ht="30" customHeight="1" x14ac:dyDescent="0.2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</row>
    <row r="86" spans="1:28" ht="30" customHeight="1" x14ac:dyDescent="0.2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</row>
    <row r="87" spans="1:28" ht="30" customHeight="1" x14ac:dyDescent="0.2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</row>
    <row r="88" spans="1:28" ht="30" customHeight="1" x14ac:dyDescent="0.2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</row>
    <row r="89" spans="1:28" ht="30" customHeight="1" x14ac:dyDescent="0.2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</row>
    <row r="90" spans="1:28" ht="30" customHeight="1" x14ac:dyDescent="0.2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</row>
    <row r="91" spans="1:28" ht="30" customHeight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28" ht="30" customHeight="1" x14ac:dyDescent="0.2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28" ht="30" customHeight="1" x14ac:dyDescent="0.2"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</row>
    <row r="94" spans="1:28" ht="30" customHeight="1" x14ac:dyDescent="0.2"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</row>
    <row r="95" spans="1:28" ht="30" customHeight="1" x14ac:dyDescent="0.2"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</row>
    <row r="96" spans="1:28" ht="17.100000000000001" customHeight="1" x14ac:dyDescent="0.2"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</row>
    <row r="97" spans="15:28" ht="17.100000000000001" customHeight="1" x14ac:dyDescent="0.2"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</row>
    <row r="98" spans="15:28" ht="17.100000000000001" customHeight="1" x14ac:dyDescent="0.2"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</row>
    <row r="99" spans="15:28" ht="17.100000000000001" customHeight="1" x14ac:dyDescent="0.2"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</row>
    <row r="100" spans="15:28" ht="17.100000000000001" customHeight="1" x14ac:dyDescent="0.2"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</row>
    <row r="101" spans="15:28" ht="9.9499999999999993" customHeight="1" x14ac:dyDescent="0.2"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</row>
    <row r="102" spans="15:28" ht="9.9499999999999993" customHeight="1" x14ac:dyDescent="0.2"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</row>
    <row r="103" spans="15:28" ht="9.9499999999999993" customHeight="1" x14ac:dyDescent="0.2"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</row>
    <row r="104" spans="15:28" ht="9.9499999999999993" customHeight="1" x14ac:dyDescent="0.2"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</row>
    <row r="105" spans="15:28" x14ac:dyDescent="0.2"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</row>
    <row r="106" spans="15:28" ht="17.100000000000001" customHeight="1" x14ac:dyDescent="0.2"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</row>
    <row r="107" spans="15:28" ht="17.100000000000001" customHeight="1" x14ac:dyDescent="0.2"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</row>
    <row r="108" spans="15:28" ht="17.100000000000001" customHeight="1" x14ac:dyDescent="0.2"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</row>
    <row r="109" spans="15:28" ht="26.1" customHeight="1" x14ac:dyDescent="0.2"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</row>
    <row r="110" spans="15:28" ht="30" customHeight="1" x14ac:dyDescent="0.2"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</row>
    <row r="111" spans="15:28" ht="30" customHeight="1" x14ac:dyDescent="0.2"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</row>
    <row r="112" spans="15:28" ht="30" customHeight="1" x14ac:dyDescent="0.2"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</row>
    <row r="113" spans="1:28" ht="30" customHeight="1" x14ac:dyDescent="0.2">
      <c r="A113" s="11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</row>
    <row r="114" spans="1:28" ht="30" customHeight="1" x14ac:dyDescent="0.2"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</row>
    <row r="115" spans="1:28" ht="30" customHeight="1" x14ac:dyDescent="0.2"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</row>
    <row r="116" spans="1:28" ht="30" customHeight="1" x14ac:dyDescent="0.2"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</row>
    <row r="117" spans="1:28" ht="30" customHeight="1" x14ac:dyDescent="0.2"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</row>
    <row r="118" spans="1:28" ht="30" customHeight="1" x14ac:dyDescent="0.25">
      <c r="B118" s="61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</row>
    <row r="119" spans="1:28" ht="30" customHeight="1" x14ac:dyDescent="0.2"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</row>
    <row r="120" spans="1:28" ht="30" customHeight="1" x14ac:dyDescent="0.2"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</row>
    <row r="121" spans="1:28" ht="30" customHeight="1" x14ac:dyDescent="0.2"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</row>
    <row r="122" spans="1:28" ht="30" customHeight="1" x14ac:dyDescent="0.2"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</row>
    <row r="123" spans="1:28" ht="30" customHeight="1" x14ac:dyDescent="0.2"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</row>
    <row r="124" spans="1:28" ht="30" customHeight="1" x14ac:dyDescent="0.2"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</row>
    <row r="125" spans="1:28" ht="30" customHeight="1" x14ac:dyDescent="0.2"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</row>
    <row r="126" spans="1:28" ht="30" customHeight="1" x14ac:dyDescent="0.2"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</row>
    <row r="127" spans="1:28" ht="30" customHeight="1" x14ac:dyDescent="0.2"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</row>
    <row r="128" spans="1:28" ht="30" customHeight="1" x14ac:dyDescent="0.2"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</row>
    <row r="129" spans="15:28" ht="30" customHeight="1" x14ac:dyDescent="0.2"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</row>
    <row r="130" spans="15:28" ht="30" customHeight="1" x14ac:dyDescent="0.2"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</row>
    <row r="131" spans="15:28" ht="30" customHeight="1" x14ac:dyDescent="0.2"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</row>
    <row r="132" spans="15:28" ht="30" customHeight="1" x14ac:dyDescent="0.2"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</row>
    <row r="133" spans="15:28" ht="30" customHeight="1" x14ac:dyDescent="0.2"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</row>
    <row r="134" spans="15:28" ht="30" customHeight="1" x14ac:dyDescent="0.2"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</row>
    <row r="135" spans="15:28" ht="30" customHeight="1" x14ac:dyDescent="0.2"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</row>
    <row r="136" spans="15:28" ht="30" customHeight="1" x14ac:dyDescent="0.2"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</row>
    <row r="137" spans="15:28" ht="30" customHeight="1" x14ac:dyDescent="0.2"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</row>
    <row r="138" spans="15:28" ht="30" customHeight="1" x14ac:dyDescent="0.2"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</row>
    <row r="139" spans="15:28" ht="30" customHeight="1" x14ac:dyDescent="0.2"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</row>
    <row r="140" spans="15:28" ht="30" customHeight="1" x14ac:dyDescent="0.2"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</row>
    <row r="141" spans="15:28" ht="30" customHeight="1" x14ac:dyDescent="0.2"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</row>
    <row r="142" spans="15:28" ht="30" customHeight="1" x14ac:dyDescent="0.2"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</row>
    <row r="143" spans="15:28" ht="30" customHeight="1" x14ac:dyDescent="0.2"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</row>
    <row r="144" spans="15:28" ht="17.100000000000001" customHeight="1" x14ac:dyDescent="0.2"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</row>
    <row r="145" spans="15:28" ht="17.100000000000001" customHeight="1" x14ac:dyDescent="0.2"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</row>
    <row r="146" spans="15:28" ht="17.100000000000001" customHeight="1" x14ac:dyDescent="0.2"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</row>
    <row r="147" spans="15:28" ht="17.100000000000001" customHeight="1" x14ac:dyDescent="0.2"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</row>
    <row r="148" spans="15:28" ht="17.100000000000001" customHeight="1" x14ac:dyDescent="0.2"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</row>
    <row r="149" spans="15:28" ht="17.100000000000001" customHeight="1" x14ac:dyDescent="0.2"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</row>
    <row r="150" spans="15:28" ht="17.100000000000001" customHeight="1" x14ac:dyDescent="0.2"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</row>
    <row r="151" spans="15:28" ht="17.100000000000001" customHeight="1" x14ac:dyDescent="0.2"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</row>
    <row r="152" spans="15:28" ht="17.100000000000001" customHeight="1" x14ac:dyDescent="0.2"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</row>
    <row r="153" spans="15:28" ht="17.100000000000001" customHeight="1" x14ac:dyDescent="0.2"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</row>
    <row r="154" spans="15:28" ht="17.100000000000001" customHeight="1" x14ac:dyDescent="0.2"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</row>
    <row r="155" spans="15:28" ht="17.100000000000001" customHeight="1" x14ac:dyDescent="0.2"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</row>
    <row r="156" spans="15:28" ht="17.100000000000001" customHeight="1" x14ac:dyDescent="0.2"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</row>
    <row r="157" spans="15:28" ht="17.100000000000001" customHeight="1" x14ac:dyDescent="0.2"/>
    <row r="158" spans="15:28" ht="17.100000000000001" customHeight="1" x14ac:dyDescent="0.2"/>
    <row r="159" spans="15:28" ht="17.100000000000001" customHeight="1" x14ac:dyDescent="0.2"/>
    <row r="160" spans="15:28" ht="17.100000000000001" customHeight="1" x14ac:dyDescent="0.2"/>
    <row r="161" ht="17.100000000000001" customHeight="1" x14ac:dyDescent="0.2"/>
  </sheetData>
  <mergeCells count="3">
    <mergeCell ref="A9:N9"/>
    <mergeCell ref="A10:N10"/>
    <mergeCell ref="A49:F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37"/>
  <sheetViews>
    <sheetView zoomScale="55" zoomScaleNormal="55" workbookViewId="0">
      <selection activeCell="K19" sqref="K19"/>
    </sheetView>
  </sheetViews>
  <sheetFormatPr baseColWidth="10" defaultRowHeight="15" x14ac:dyDescent="0.25"/>
  <cols>
    <col min="1" max="1" width="21.7109375" customWidth="1"/>
    <col min="2" max="14" width="19.7109375" customWidth="1"/>
    <col min="15" max="15" width="16.5703125" customWidth="1"/>
    <col min="16" max="16" width="14.28515625" bestFit="1" customWidth="1"/>
    <col min="257" max="257" width="21.7109375" customWidth="1"/>
    <col min="258" max="258" width="19.42578125" customWidth="1"/>
    <col min="259" max="259" width="19.140625" customWidth="1"/>
    <col min="260" max="260" width="17.7109375" customWidth="1"/>
    <col min="261" max="261" width="18" customWidth="1"/>
    <col min="262" max="262" width="17.7109375" customWidth="1"/>
    <col min="263" max="264" width="17.42578125" customWidth="1"/>
    <col min="265" max="265" width="17.7109375" customWidth="1"/>
    <col min="266" max="266" width="18.5703125" customWidth="1"/>
    <col min="267" max="267" width="17.42578125" customWidth="1"/>
    <col min="268" max="268" width="17.7109375" customWidth="1"/>
    <col min="269" max="269" width="18" customWidth="1"/>
    <col min="270" max="270" width="21" customWidth="1"/>
    <col min="271" max="271" width="16.5703125" customWidth="1"/>
    <col min="272" max="272" width="14.28515625" bestFit="1" customWidth="1"/>
    <col min="513" max="513" width="21.7109375" customWidth="1"/>
    <col min="514" max="514" width="19.42578125" customWidth="1"/>
    <col min="515" max="515" width="19.140625" customWidth="1"/>
    <col min="516" max="516" width="17.7109375" customWidth="1"/>
    <col min="517" max="517" width="18" customWidth="1"/>
    <col min="518" max="518" width="17.7109375" customWidth="1"/>
    <col min="519" max="520" width="17.42578125" customWidth="1"/>
    <col min="521" max="521" width="17.7109375" customWidth="1"/>
    <col min="522" max="522" width="18.5703125" customWidth="1"/>
    <col min="523" max="523" width="17.42578125" customWidth="1"/>
    <col min="524" max="524" width="17.7109375" customWidth="1"/>
    <col min="525" max="525" width="18" customWidth="1"/>
    <col min="526" max="526" width="21" customWidth="1"/>
    <col min="527" max="527" width="16.5703125" customWidth="1"/>
    <col min="528" max="528" width="14.28515625" bestFit="1" customWidth="1"/>
    <col min="769" max="769" width="21.7109375" customWidth="1"/>
    <col min="770" max="770" width="19.42578125" customWidth="1"/>
    <col min="771" max="771" width="19.140625" customWidth="1"/>
    <col min="772" max="772" width="17.7109375" customWidth="1"/>
    <col min="773" max="773" width="18" customWidth="1"/>
    <col min="774" max="774" width="17.7109375" customWidth="1"/>
    <col min="775" max="776" width="17.42578125" customWidth="1"/>
    <col min="777" max="777" width="17.7109375" customWidth="1"/>
    <col min="778" max="778" width="18.5703125" customWidth="1"/>
    <col min="779" max="779" width="17.42578125" customWidth="1"/>
    <col min="780" max="780" width="17.7109375" customWidth="1"/>
    <col min="781" max="781" width="18" customWidth="1"/>
    <col min="782" max="782" width="21" customWidth="1"/>
    <col min="783" max="783" width="16.5703125" customWidth="1"/>
    <col min="784" max="784" width="14.28515625" bestFit="1" customWidth="1"/>
    <col min="1025" max="1025" width="21.7109375" customWidth="1"/>
    <col min="1026" max="1026" width="19.42578125" customWidth="1"/>
    <col min="1027" max="1027" width="19.140625" customWidth="1"/>
    <col min="1028" max="1028" width="17.7109375" customWidth="1"/>
    <col min="1029" max="1029" width="18" customWidth="1"/>
    <col min="1030" max="1030" width="17.7109375" customWidth="1"/>
    <col min="1031" max="1032" width="17.42578125" customWidth="1"/>
    <col min="1033" max="1033" width="17.7109375" customWidth="1"/>
    <col min="1034" max="1034" width="18.5703125" customWidth="1"/>
    <col min="1035" max="1035" width="17.42578125" customWidth="1"/>
    <col min="1036" max="1036" width="17.7109375" customWidth="1"/>
    <col min="1037" max="1037" width="18" customWidth="1"/>
    <col min="1038" max="1038" width="21" customWidth="1"/>
    <col min="1039" max="1039" width="16.5703125" customWidth="1"/>
    <col min="1040" max="1040" width="14.28515625" bestFit="1" customWidth="1"/>
    <col min="1281" max="1281" width="21.7109375" customWidth="1"/>
    <col min="1282" max="1282" width="19.42578125" customWidth="1"/>
    <col min="1283" max="1283" width="19.140625" customWidth="1"/>
    <col min="1284" max="1284" width="17.7109375" customWidth="1"/>
    <col min="1285" max="1285" width="18" customWidth="1"/>
    <col min="1286" max="1286" width="17.7109375" customWidth="1"/>
    <col min="1287" max="1288" width="17.42578125" customWidth="1"/>
    <col min="1289" max="1289" width="17.7109375" customWidth="1"/>
    <col min="1290" max="1290" width="18.5703125" customWidth="1"/>
    <col min="1291" max="1291" width="17.42578125" customWidth="1"/>
    <col min="1292" max="1292" width="17.7109375" customWidth="1"/>
    <col min="1293" max="1293" width="18" customWidth="1"/>
    <col min="1294" max="1294" width="21" customWidth="1"/>
    <col min="1295" max="1295" width="16.5703125" customWidth="1"/>
    <col min="1296" max="1296" width="14.28515625" bestFit="1" customWidth="1"/>
    <col min="1537" max="1537" width="21.7109375" customWidth="1"/>
    <col min="1538" max="1538" width="19.42578125" customWidth="1"/>
    <col min="1539" max="1539" width="19.140625" customWidth="1"/>
    <col min="1540" max="1540" width="17.7109375" customWidth="1"/>
    <col min="1541" max="1541" width="18" customWidth="1"/>
    <col min="1542" max="1542" width="17.7109375" customWidth="1"/>
    <col min="1543" max="1544" width="17.42578125" customWidth="1"/>
    <col min="1545" max="1545" width="17.7109375" customWidth="1"/>
    <col min="1546" max="1546" width="18.5703125" customWidth="1"/>
    <col min="1547" max="1547" width="17.42578125" customWidth="1"/>
    <col min="1548" max="1548" width="17.7109375" customWidth="1"/>
    <col min="1549" max="1549" width="18" customWidth="1"/>
    <col min="1550" max="1550" width="21" customWidth="1"/>
    <col min="1551" max="1551" width="16.5703125" customWidth="1"/>
    <col min="1552" max="1552" width="14.28515625" bestFit="1" customWidth="1"/>
    <col min="1793" max="1793" width="21.7109375" customWidth="1"/>
    <col min="1794" max="1794" width="19.42578125" customWidth="1"/>
    <col min="1795" max="1795" width="19.140625" customWidth="1"/>
    <col min="1796" max="1796" width="17.7109375" customWidth="1"/>
    <col min="1797" max="1797" width="18" customWidth="1"/>
    <col min="1798" max="1798" width="17.7109375" customWidth="1"/>
    <col min="1799" max="1800" width="17.42578125" customWidth="1"/>
    <col min="1801" max="1801" width="17.7109375" customWidth="1"/>
    <col min="1802" max="1802" width="18.5703125" customWidth="1"/>
    <col min="1803" max="1803" width="17.42578125" customWidth="1"/>
    <col min="1804" max="1804" width="17.7109375" customWidth="1"/>
    <col min="1805" max="1805" width="18" customWidth="1"/>
    <col min="1806" max="1806" width="21" customWidth="1"/>
    <col min="1807" max="1807" width="16.5703125" customWidth="1"/>
    <col min="1808" max="1808" width="14.28515625" bestFit="1" customWidth="1"/>
    <col min="2049" max="2049" width="21.7109375" customWidth="1"/>
    <col min="2050" max="2050" width="19.42578125" customWidth="1"/>
    <col min="2051" max="2051" width="19.140625" customWidth="1"/>
    <col min="2052" max="2052" width="17.7109375" customWidth="1"/>
    <col min="2053" max="2053" width="18" customWidth="1"/>
    <col min="2054" max="2054" width="17.7109375" customWidth="1"/>
    <col min="2055" max="2056" width="17.42578125" customWidth="1"/>
    <col min="2057" max="2057" width="17.7109375" customWidth="1"/>
    <col min="2058" max="2058" width="18.5703125" customWidth="1"/>
    <col min="2059" max="2059" width="17.42578125" customWidth="1"/>
    <col min="2060" max="2060" width="17.7109375" customWidth="1"/>
    <col min="2061" max="2061" width="18" customWidth="1"/>
    <col min="2062" max="2062" width="21" customWidth="1"/>
    <col min="2063" max="2063" width="16.5703125" customWidth="1"/>
    <col min="2064" max="2064" width="14.28515625" bestFit="1" customWidth="1"/>
    <col min="2305" max="2305" width="21.7109375" customWidth="1"/>
    <col min="2306" max="2306" width="19.42578125" customWidth="1"/>
    <col min="2307" max="2307" width="19.140625" customWidth="1"/>
    <col min="2308" max="2308" width="17.7109375" customWidth="1"/>
    <col min="2309" max="2309" width="18" customWidth="1"/>
    <col min="2310" max="2310" width="17.7109375" customWidth="1"/>
    <col min="2311" max="2312" width="17.42578125" customWidth="1"/>
    <col min="2313" max="2313" width="17.7109375" customWidth="1"/>
    <col min="2314" max="2314" width="18.5703125" customWidth="1"/>
    <col min="2315" max="2315" width="17.42578125" customWidth="1"/>
    <col min="2316" max="2316" width="17.7109375" customWidth="1"/>
    <col min="2317" max="2317" width="18" customWidth="1"/>
    <col min="2318" max="2318" width="21" customWidth="1"/>
    <col min="2319" max="2319" width="16.5703125" customWidth="1"/>
    <col min="2320" max="2320" width="14.28515625" bestFit="1" customWidth="1"/>
    <col min="2561" max="2561" width="21.7109375" customWidth="1"/>
    <col min="2562" max="2562" width="19.42578125" customWidth="1"/>
    <col min="2563" max="2563" width="19.140625" customWidth="1"/>
    <col min="2564" max="2564" width="17.7109375" customWidth="1"/>
    <col min="2565" max="2565" width="18" customWidth="1"/>
    <col min="2566" max="2566" width="17.7109375" customWidth="1"/>
    <col min="2567" max="2568" width="17.42578125" customWidth="1"/>
    <col min="2569" max="2569" width="17.7109375" customWidth="1"/>
    <col min="2570" max="2570" width="18.5703125" customWidth="1"/>
    <col min="2571" max="2571" width="17.42578125" customWidth="1"/>
    <col min="2572" max="2572" width="17.7109375" customWidth="1"/>
    <col min="2573" max="2573" width="18" customWidth="1"/>
    <col min="2574" max="2574" width="21" customWidth="1"/>
    <col min="2575" max="2575" width="16.5703125" customWidth="1"/>
    <col min="2576" max="2576" width="14.28515625" bestFit="1" customWidth="1"/>
    <col min="2817" max="2817" width="21.7109375" customWidth="1"/>
    <col min="2818" max="2818" width="19.42578125" customWidth="1"/>
    <col min="2819" max="2819" width="19.140625" customWidth="1"/>
    <col min="2820" max="2820" width="17.7109375" customWidth="1"/>
    <col min="2821" max="2821" width="18" customWidth="1"/>
    <col min="2822" max="2822" width="17.7109375" customWidth="1"/>
    <col min="2823" max="2824" width="17.42578125" customWidth="1"/>
    <col min="2825" max="2825" width="17.7109375" customWidth="1"/>
    <col min="2826" max="2826" width="18.5703125" customWidth="1"/>
    <col min="2827" max="2827" width="17.42578125" customWidth="1"/>
    <col min="2828" max="2828" width="17.7109375" customWidth="1"/>
    <col min="2829" max="2829" width="18" customWidth="1"/>
    <col min="2830" max="2830" width="21" customWidth="1"/>
    <col min="2831" max="2831" width="16.5703125" customWidth="1"/>
    <col min="2832" max="2832" width="14.28515625" bestFit="1" customWidth="1"/>
    <col min="3073" max="3073" width="21.7109375" customWidth="1"/>
    <col min="3074" max="3074" width="19.42578125" customWidth="1"/>
    <col min="3075" max="3075" width="19.140625" customWidth="1"/>
    <col min="3076" max="3076" width="17.7109375" customWidth="1"/>
    <col min="3077" max="3077" width="18" customWidth="1"/>
    <col min="3078" max="3078" width="17.7109375" customWidth="1"/>
    <col min="3079" max="3080" width="17.42578125" customWidth="1"/>
    <col min="3081" max="3081" width="17.7109375" customWidth="1"/>
    <col min="3082" max="3082" width="18.5703125" customWidth="1"/>
    <col min="3083" max="3083" width="17.42578125" customWidth="1"/>
    <col min="3084" max="3084" width="17.7109375" customWidth="1"/>
    <col min="3085" max="3085" width="18" customWidth="1"/>
    <col min="3086" max="3086" width="21" customWidth="1"/>
    <col min="3087" max="3087" width="16.5703125" customWidth="1"/>
    <col min="3088" max="3088" width="14.28515625" bestFit="1" customWidth="1"/>
    <col min="3329" max="3329" width="21.7109375" customWidth="1"/>
    <col min="3330" max="3330" width="19.42578125" customWidth="1"/>
    <col min="3331" max="3331" width="19.140625" customWidth="1"/>
    <col min="3332" max="3332" width="17.7109375" customWidth="1"/>
    <col min="3333" max="3333" width="18" customWidth="1"/>
    <col min="3334" max="3334" width="17.7109375" customWidth="1"/>
    <col min="3335" max="3336" width="17.42578125" customWidth="1"/>
    <col min="3337" max="3337" width="17.7109375" customWidth="1"/>
    <col min="3338" max="3338" width="18.5703125" customWidth="1"/>
    <col min="3339" max="3339" width="17.42578125" customWidth="1"/>
    <col min="3340" max="3340" width="17.7109375" customWidth="1"/>
    <col min="3341" max="3341" width="18" customWidth="1"/>
    <col min="3342" max="3342" width="21" customWidth="1"/>
    <col min="3343" max="3343" width="16.5703125" customWidth="1"/>
    <col min="3344" max="3344" width="14.28515625" bestFit="1" customWidth="1"/>
    <col min="3585" max="3585" width="21.7109375" customWidth="1"/>
    <col min="3586" max="3586" width="19.42578125" customWidth="1"/>
    <col min="3587" max="3587" width="19.140625" customWidth="1"/>
    <col min="3588" max="3588" width="17.7109375" customWidth="1"/>
    <col min="3589" max="3589" width="18" customWidth="1"/>
    <col min="3590" max="3590" width="17.7109375" customWidth="1"/>
    <col min="3591" max="3592" width="17.42578125" customWidth="1"/>
    <col min="3593" max="3593" width="17.7109375" customWidth="1"/>
    <col min="3594" max="3594" width="18.5703125" customWidth="1"/>
    <col min="3595" max="3595" width="17.42578125" customWidth="1"/>
    <col min="3596" max="3596" width="17.7109375" customWidth="1"/>
    <col min="3597" max="3597" width="18" customWidth="1"/>
    <col min="3598" max="3598" width="21" customWidth="1"/>
    <col min="3599" max="3599" width="16.5703125" customWidth="1"/>
    <col min="3600" max="3600" width="14.28515625" bestFit="1" customWidth="1"/>
    <col min="3841" max="3841" width="21.7109375" customWidth="1"/>
    <col min="3842" max="3842" width="19.42578125" customWidth="1"/>
    <col min="3843" max="3843" width="19.140625" customWidth="1"/>
    <col min="3844" max="3844" width="17.7109375" customWidth="1"/>
    <col min="3845" max="3845" width="18" customWidth="1"/>
    <col min="3846" max="3846" width="17.7109375" customWidth="1"/>
    <col min="3847" max="3848" width="17.42578125" customWidth="1"/>
    <col min="3849" max="3849" width="17.7109375" customWidth="1"/>
    <col min="3850" max="3850" width="18.5703125" customWidth="1"/>
    <col min="3851" max="3851" width="17.42578125" customWidth="1"/>
    <col min="3852" max="3852" width="17.7109375" customWidth="1"/>
    <col min="3853" max="3853" width="18" customWidth="1"/>
    <col min="3854" max="3854" width="21" customWidth="1"/>
    <col min="3855" max="3855" width="16.5703125" customWidth="1"/>
    <col min="3856" max="3856" width="14.28515625" bestFit="1" customWidth="1"/>
    <col min="4097" max="4097" width="21.7109375" customWidth="1"/>
    <col min="4098" max="4098" width="19.42578125" customWidth="1"/>
    <col min="4099" max="4099" width="19.140625" customWidth="1"/>
    <col min="4100" max="4100" width="17.7109375" customWidth="1"/>
    <col min="4101" max="4101" width="18" customWidth="1"/>
    <col min="4102" max="4102" width="17.7109375" customWidth="1"/>
    <col min="4103" max="4104" width="17.42578125" customWidth="1"/>
    <col min="4105" max="4105" width="17.7109375" customWidth="1"/>
    <col min="4106" max="4106" width="18.5703125" customWidth="1"/>
    <col min="4107" max="4107" width="17.42578125" customWidth="1"/>
    <col min="4108" max="4108" width="17.7109375" customWidth="1"/>
    <col min="4109" max="4109" width="18" customWidth="1"/>
    <col min="4110" max="4110" width="21" customWidth="1"/>
    <col min="4111" max="4111" width="16.5703125" customWidth="1"/>
    <col min="4112" max="4112" width="14.28515625" bestFit="1" customWidth="1"/>
    <col min="4353" max="4353" width="21.7109375" customWidth="1"/>
    <col min="4354" max="4354" width="19.42578125" customWidth="1"/>
    <col min="4355" max="4355" width="19.140625" customWidth="1"/>
    <col min="4356" max="4356" width="17.7109375" customWidth="1"/>
    <col min="4357" max="4357" width="18" customWidth="1"/>
    <col min="4358" max="4358" width="17.7109375" customWidth="1"/>
    <col min="4359" max="4360" width="17.42578125" customWidth="1"/>
    <col min="4361" max="4361" width="17.7109375" customWidth="1"/>
    <col min="4362" max="4362" width="18.5703125" customWidth="1"/>
    <col min="4363" max="4363" width="17.42578125" customWidth="1"/>
    <col min="4364" max="4364" width="17.7109375" customWidth="1"/>
    <col min="4365" max="4365" width="18" customWidth="1"/>
    <col min="4366" max="4366" width="21" customWidth="1"/>
    <col min="4367" max="4367" width="16.5703125" customWidth="1"/>
    <col min="4368" max="4368" width="14.28515625" bestFit="1" customWidth="1"/>
    <col min="4609" max="4609" width="21.7109375" customWidth="1"/>
    <col min="4610" max="4610" width="19.42578125" customWidth="1"/>
    <col min="4611" max="4611" width="19.140625" customWidth="1"/>
    <col min="4612" max="4612" width="17.7109375" customWidth="1"/>
    <col min="4613" max="4613" width="18" customWidth="1"/>
    <col min="4614" max="4614" width="17.7109375" customWidth="1"/>
    <col min="4615" max="4616" width="17.42578125" customWidth="1"/>
    <col min="4617" max="4617" width="17.7109375" customWidth="1"/>
    <col min="4618" max="4618" width="18.5703125" customWidth="1"/>
    <col min="4619" max="4619" width="17.42578125" customWidth="1"/>
    <col min="4620" max="4620" width="17.7109375" customWidth="1"/>
    <col min="4621" max="4621" width="18" customWidth="1"/>
    <col min="4622" max="4622" width="21" customWidth="1"/>
    <col min="4623" max="4623" width="16.5703125" customWidth="1"/>
    <col min="4624" max="4624" width="14.28515625" bestFit="1" customWidth="1"/>
    <col min="4865" max="4865" width="21.7109375" customWidth="1"/>
    <col min="4866" max="4866" width="19.42578125" customWidth="1"/>
    <col min="4867" max="4867" width="19.140625" customWidth="1"/>
    <col min="4868" max="4868" width="17.7109375" customWidth="1"/>
    <col min="4869" max="4869" width="18" customWidth="1"/>
    <col min="4870" max="4870" width="17.7109375" customWidth="1"/>
    <col min="4871" max="4872" width="17.42578125" customWidth="1"/>
    <col min="4873" max="4873" width="17.7109375" customWidth="1"/>
    <col min="4874" max="4874" width="18.5703125" customWidth="1"/>
    <col min="4875" max="4875" width="17.42578125" customWidth="1"/>
    <col min="4876" max="4876" width="17.7109375" customWidth="1"/>
    <col min="4877" max="4877" width="18" customWidth="1"/>
    <col min="4878" max="4878" width="21" customWidth="1"/>
    <col min="4879" max="4879" width="16.5703125" customWidth="1"/>
    <col min="4880" max="4880" width="14.28515625" bestFit="1" customWidth="1"/>
    <col min="5121" max="5121" width="21.7109375" customWidth="1"/>
    <col min="5122" max="5122" width="19.42578125" customWidth="1"/>
    <col min="5123" max="5123" width="19.140625" customWidth="1"/>
    <col min="5124" max="5124" width="17.7109375" customWidth="1"/>
    <col min="5125" max="5125" width="18" customWidth="1"/>
    <col min="5126" max="5126" width="17.7109375" customWidth="1"/>
    <col min="5127" max="5128" width="17.42578125" customWidth="1"/>
    <col min="5129" max="5129" width="17.7109375" customWidth="1"/>
    <col min="5130" max="5130" width="18.5703125" customWidth="1"/>
    <col min="5131" max="5131" width="17.42578125" customWidth="1"/>
    <col min="5132" max="5132" width="17.7109375" customWidth="1"/>
    <col min="5133" max="5133" width="18" customWidth="1"/>
    <col min="5134" max="5134" width="21" customWidth="1"/>
    <col min="5135" max="5135" width="16.5703125" customWidth="1"/>
    <col min="5136" max="5136" width="14.28515625" bestFit="1" customWidth="1"/>
    <col min="5377" max="5377" width="21.7109375" customWidth="1"/>
    <col min="5378" max="5378" width="19.42578125" customWidth="1"/>
    <col min="5379" max="5379" width="19.140625" customWidth="1"/>
    <col min="5380" max="5380" width="17.7109375" customWidth="1"/>
    <col min="5381" max="5381" width="18" customWidth="1"/>
    <col min="5382" max="5382" width="17.7109375" customWidth="1"/>
    <col min="5383" max="5384" width="17.42578125" customWidth="1"/>
    <col min="5385" max="5385" width="17.7109375" customWidth="1"/>
    <col min="5386" max="5386" width="18.5703125" customWidth="1"/>
    <col min="5387" max="5387" width="17.42578125" customWidth="1"/>
    <col min="5388" max="5388" width="17.7109375" customWidth="1"/>
    <col min="5389" max="5389" width="18" customWidth="1"/>
    <col min="5390" max="5390" width="21" customWidth="1"/>
    <col min="5391" max="5391" width="16.5703125" customWidth="1"/>
    <col min="5392" max="5392" width="14.28515625" bestFit="1" customWidth="1"/>
    <col min="5633" max="5633" width="21.7109375" customWidth="1"/>
    <col min="5634" max="5634" width="19.42578125" customWidth="1"/>
    <col min="5635" max="5635" width="19.140625" customWidth="1"/>
    <col min="5636" max="5636" width="17.7109375" customWidth="1"/>
    <col min="5637" max="5637" width="18" customWidth="1"/>
    <col min="5638" max="5638" width="17.7109375" customWidth="1"/>
    <col min="5639" max="5640" width="17.42578125" customWidth="1"/>
    <col min="5641" max="5641" width="17.7109375" customWidth="1"/>
    <col min="5642" max="5642" width="18.5703125" customWidth="1"/>
    <col min="5643" max="5643" width="17.42578125" customWidth="1"/>
    <col min="5644" max="5644" width="17.7109375" customWidth="1"/>
    <col min="5645" max="5645" width="18" customWidth="1"/>
    <col min="5646" max="5646" width="21" customWidth="1"/>
    <col min="5647" max="5647" width="16.5703125" customWidth="1"/>
    <col min="5648" max="5648" width="14.28515625" bestFit="1" customWidth="1"/>
    <col min="5889" max="5889" width="21.7109375" customWidth="1"/>
    <col min="5890" max="5890" width="19.42578125" customWidth="1"/>
    <col min="5891" max="5891" width="19.140625" customWidth="1"/>
    <col min="5892" max="5892" width="17.7109375" customWidth="1"/>
    <col min="5893" max="5893" width="18" customWidth="1"/>
    <col min="5894" max="5894" width="17.7109375" customWidth="1"/>
    <col min="5895" max="5896" width="17.42578125" customWidth="1"/>
    <col min="5897" max="5897" width="17.7109375" customWidth="1"/>
    <col min="5898" max="5898" width="18.5703125" customWidth="1"/>
    <col min="5899" max="5899" width="17.42578125" customWidth="1"/>
    <col min="5900" max="5900" width="17.7109375" customWidth="1"/>
    <col min="5901" max="5901" width="18" customWidth="1"/>
    <col min="5902" max="5902" width="21" customWidth="1"/>
    <col min="5903" max="5903" width="16.5703125" customWidth="1"/>
    <col min="5904" max="5904" width="14.28515625" bestFit="1" customWidth="1"/>
    <col min="6145" max="6145" width="21.7109375" customWidth="1"/>
    <col min="6146" max="6146" width="19.42578125" customWidth="1"/>
    <col min="6147" max="6147" width="19.140625" customWidth="1"/>
    <col min="6148" max="6148" width="17.7109375" customWidth="1"/>
    <col min="6149" max="6149" width="18" customWidth="1"/>
    <col min="6150" max="6150" width="17.7109375" customWidth="1"/>
    <col min="6151" max="6152" width="17.42578125" customWidth="1"/>
    <col min="6153" max="6153" width="17.7109375" customWidth="1"/>
    <col min="6154" max="6154" width="18.5703125" customWidth="1"/>
    <col min="6155" max="6155" width="17.42578125" customWidth="1"/>
    <col min="6156" max="6156" width="17.7109375" customWidth="1"/>
    <col min="6157" max="6157" width="18" customWidth="1"/>
    <col min="6158" max="6158" width="21" customWidth="1"/>
    <col min="6159" max="6159" width="16.5703125" customWidth="1"/>
    <col min="6160" max="6160" width="14.28515625" bestFit="1" customWidth="1"/>
    <col min="6401" max="6401" width="21.7109375" customWidth="1"/>
    <col min="6402" max="6402" width="19.42578125" customWidth="1"/>
    <col min="6403" max="6403" width="19.140625" customWidth="1"/>
    <col min="6404" max="6404" width="17.7109375" customWidth="1"/>
    <col min="6405" max="6405" width="18" customWidth="1"/>
    <col min="6406" max="6406" width="17.7109375" customWidth="1"/>
    <col min="6407" max="6408" width="17.42578125" customWidth="1"/>
    <col min="6409" max="6409" width="17.7109375" customWidth="1"/>
    <col min="6410" max="6410" width="18.5703125" customWidth="1"/>
    <col min="6411" max="6411" width="17.42578125" customWidth="1"/>
    <col min="6412" max="6412" width="17.7109375" customWidth="1"/>
    <col min="6413" max="6413" width="18" customWidth="1"/>
    <col min="6414" max="6414" width="21" customWidth="1"/>
    <col min="6415" max="6415" width="16.5703125" customWidth="1"/>
    <col min="6416" max="6416" width="14.28515625" bestFit="1" customWidth="1"/>
    <col min="6657" max="6657" width="21.7109375" customWidth="1"/>
    <col min="6658" max="6658" width="19.42578125" customWidth="1"/>
    <col min="6659" max="6659" width="19.140625" customWidth="1"/>
    <col min="6660" max="6660" width="17.7109375" customWidth="1"/>
    <col min="6661" max="6661" width="18" customWidth="1"/>
    <col min="6662" max="6662" width="17.7109375" customWidth="1"/>
    <col min="6663" max="6664" width="17.42578125" customWidth="1"/>
    <col min="6665" max="6665" width="17.7109375" customWidth="1"/>
    <col min="6666" max="6666" width="18.5703125" customWidth="1"/>
    <col min="6667" max="6667" width="17.42578125" customWidth="1"/>
    <col min="6668" max="6668" width="17.7109375" customWidth="1"/>
    <col min="6669" max="6669" width="18" customWidth="1"/>
    <col min="6670" max="6670" width="21" customWidth="1"/>
    <col min="6671" max="6671" width="16.5703125" customWidth="1"/>
    <col min="6672" max="6672" width="14.28515625" bestFit="1" customWidth="1"/>
    <col min="6913" max="6913" width="21.7109375" customWidth="1"/>
    <col min="6914" max="6914" width="19.42578125" customWidth="1"/>
    <col min="6915" max="6915" width="19.140625" customWidth="1"/>
    <col min="6916" max="6916" width="17.7109375" customWidth="1"/>
    <col min="6917" max="6917" width="18" customWidth="1"/>
    <col min="6918" max="6918" width="17.7109375" customWidth="1"/>
    <col min="6919" max="6920" width="17.42578125" customWidth="1"/>
    <col min="6921" max="6921" width="17.7109375" customWidth="1"/>
    <col min="6922" max="6922" width="18.5703125" customWidth="1"/>
    <col min="6923" max="6923" width="17.42578125" customWidth="1"/>
    <col min="6924" max="6924" width="17.7109375" customWidth="1"/>
    <col min="6925" max="6925" width="18" customWidth="1"/>
    <col min="6926" max="6926" width="21" customWidth="1"/>
    <col min="6927" max="6927" width="16.5703125" customWidth="1"/>
    <col min="6928" max="6928" width="14.28515625" bestFit="1" customWidth="1"/>
    <col min="7169" max="7169" width="21.7109375" customWidth="1"/>
    <col min="7170" max="7170" width="19.42578125" customWidth="1"/>
    <col min="7171" max="7171" width="19.140625" customWidth="1"/>
    <col min="7172" max="7172" width="17.7109375" customWidth="1"/>
    <col min="7173" max="7173" width="18" customWidth="1"/>
    <col min="7174" max="7174" width="17.7109375" customWidth="1"/>
    <col min="7175" max="7176" width="17.42578125" customWidth="1"/>
    <col min="7177" max="7177" width="17.7109375" customWidth="1"/>
    <col min="7178" max="7178" width="18.5703125" customWidth="1"/>
    <col min="7179" max="7179" width="17.42578125" customWidth="1"/>
    <col min="7180" max="7180" width="17.7109375" customWidth="1"/>
    <col min="7181" max="7181" width="18" customWidth="1"/>
    <col min="7182" max="7182" width="21" customWidth="1"/>
    <col min="7183" max="7183" width="16.5703125" customWidth="1"/>
    <col min="7184" max="7184" width="14.28515625" bestFit="1" customWidth="1"/>
    <col min="7425" max="7425" width="21.7109375" customWidth="1"/>
    <col min="7426" max="7426" width="19.42578125" customWidth="1"/>
    <col min="7427" max="7427" width="19.140625" customWidth="1"/>
    <col min="7428" max="7428" width="17.7109375" customWidth="1"/>
    <col min="7429" max="7429" width="18" customWidth="1"/>
    <col min="7430" max="7430" width="17.7109375" customWidth="1"/>
    <col min="7431" max="7432" width="17.42578125" customWidth="1"/>
    <col min="7433" max="7433" width="17.7109375" customWidth="1"/>
    <col min="7434" max="7434" width="18.5703125" customWidth="1"/>
    <col min="7435" max="7435" width="17.42578125" customWidth="1"/>
    <col min="7436" max="7436" width="17.7109375" customWidth="1"/>
    <col min="7437" max="7437" width="18" customWidth="1"/>
    <col min="7438" max="7438" width="21" customWidth="1"/>
    <col min="7439" max="7439" width="16.5703125" customWidth="1"/>
    <col min="7440" max="7440" width="14.28515625" bestFit="1" customWidth="1"/>
    <col min="7681" max="7681" width="21.7109375" customWidth="1"/>
    <col min="7682" max="7682" width="19.42578125" customWidth="1"/>
    <col min="7683" max="7683" width="19.140625" customWidth="1"/>
    <col min="7684" max="7684" width="17.7109375" customWidth="1"/>
    <col min="7685" max="7685" width="18" customWidth="1"/>
    <col min="7686" max="7686" width="17.7109375" customWidth="1"/>
    <col min="7687" max="7688" width="17.42578125" customWidth="1"/>
    <col min="7689" max="7689" width="17.7109375" customWidth="1"/>
    <col min="7690" max="7690" width="18.5703125" customWidth="1"/>
    <col min="7691" max="7691" width="17.42578125" customWidth="1"/>
    <col min="7692" max="7692" width="17.7109375" customWidth="1"/>
    <col min="7693" max="7693" width="18" customWidth="1"/>
    <col min="7694" max="7694" width="21" customWidth="1"/>
    <col min="7695" max="7695" width="16.5703125" customWidth="1"/>
    <col min="7696" max="7696" width="14.28515625" bestFit="1" customWidth="1"/>
    <col min="7937" max="7937" width="21.7109375" customWidth="1"/>
    <col min="7938" max="7938" width="19.42578125" customWidth="1"/>
    <col min="7939" max="7939" width="19.140625" customWidth="1"/>
    <col min="7940" max="7940" width="17.7109375" customWidth="1"/>
    <col min="7941" max="7941" width="18" customWidth="1"/>
    <col min="7942" max="7942" width="17.7109375" customWidth="1"/>
    <col min="7943" max="7944" width="17.42578125" customWidth="1"/>
    <col min="7945" max="7945" width="17.7109375" customWidth="1"/>
    <col min="7946" max="7946" width="18.5703125" customWidth="1"/>
    <col min="7947" max="7947" width="17.42578125" customWidth="1"/>
    <col min="7948" max="7948" width="17.7109375" customWidth="1"/>
    <col min="7949" max="7949" width="18" customWidth="1"/>
    <col min="7950" max="7950" width="21" customWidth="1"/>
    <col min="7951" max="7951" width="16.5703125" customWidth="1"/>
    <col min="7952" max="7952" width="14.28515625" bestFit="1" customWidth="1"/>
    <col min="8193" max="8193" width="21.7109375" customWidth="1"/>
    <col min="8194" max="8194" width="19.42578125" customWidth="1"/>
    <col min="8195" max="8195" width="19.140625" customWidth="1"/>
    <col min="8196" max="8196" width="17.7109375" customWidth="1"/>
    <col min="8197" max="8197" width="18" customWidth="1"/>
    <col min="8198" max="8198" width="17.7109375" customWidth="1"/>
    <col min="8199" max="8200" width="17.42578125" customWidth="1"/>
    <col min="8201" max="8201" width="17.7109375" customWidth="1"/>
    <col min="8202" max="8202" width="18.5703125" customWidth="1"/>
    <col min="8203" max="8203" width="17.42578125" customWidth="1"/>
    <col min="8204" max="8204" width="17.7109375" customWidth="1"/>
    <col min="8205" max="8205" width="18" customWidth="1"/>
    <col min="8206" max="8206" width="21" customWidth="1"/>
    <col min="8207" max="8207" width="16.5703125" customWidth="1"/>
    <col min="8208" max="8208" width="14.28515625" bestFit="1" customWidth="1"/>
    <col min="8449" max="8449" width="21.7109375" customWidth="1"/>
    <col min="8450" max="8450" width="19.42578125" customWidth="1"/>
    <col min="8451" max="8451" width="19.140625" customWidth="1"/>
    <col min="8452" max="8452" width="17.7109375" customWidth="1"/>
    <col min="8453" max="8453" width="18" customWidth="1"/>
    <col min="8454" max="8454" width="17.7109375" customWidth="1"/>
    <col min="8455" max="8456" width="17.42578125" customWidth="1"/>
    <col min="8457" max="8457" width="17.7109375" customWidth="1"/>
    <col min="8458" max="8458" width="18.5703125" customWidth="1"/>
    <col min="8459" max="8459" width="17.42578125" customWidth="1"/>
    <col min="8460" max="8460" width="17.7109375" customWidth="1"/>
    <col min="8461" max="8461" width="18" customWidth="1"/>
    <col min="8462" max="8462" width="21" customWidth="1"/>
    <col min="8463" max="8463" width="16.5703125" customWidth="1"/>
    <col min="8464" max="8464" width="14.28515625" bestFit="1" customWidth="1"/>
    <col min="8705" max="8705" width="21.7109375" customWidth="1"/>
    <col min="8706" max="8706" width="19.42578125" customWidth="1"/>
    <col min="8707" max="8707" width="19.140625" customWidth="1"/>
    <col min="8708" max="8708" width="17.7109375" customWidth="1"/>
    <col min="8709" max="8709" width="18" customWidth="1"/>
    <col min="8710" max="8710" width="17.7109375" customWidth="1"/>
    <col min="8711" max="8712" width="17.42578125" customWidth="1"/>
    <col min="8713" max="8713" width="17.7109375" customWidth="1"/>
    <col min="8714" max="8714" width="18.5703125" customWidth="1"/>
    <col min="8715" max="8715" width="17.42578125" customWidth="1"/>
    <col min="8716" max="8716" width="17.7109375" customWidth="1"/>
    <col min="8717" max="8717" width="18" customWidth="1"/>
    <col min="8718" max="8718" width="21" customWidth="1"/>
    <col min="8719" max="8719" width="16.5703125" customWidth="1"/>
    <col min="8720" max="8720" width="14.28515625" bestFit="1" customWidth="1"/>
    <col min="8961" max="8961" width="21.7109375" customWidth="1"/>
    <col min="8962" max="8962" width="19.42578125" customWidth="1"/>
    <col min="8963" max="8963" width="19.140625" customWidth="1"/>
    <col min="8964" max="8964" width="17.7109375" customWidth="1"/>
    <col min="8965" max="8965" width="18" customWidth="1"/>
    <col min="8966" max="8966" width="17.7109375" customWidth="1"/>
    <col min="8967" max="8968" width="17.42578125" customWidth="1"/>
    <col min="8969" max="8969" width="17.7109375" customWidth="1"/>
    <col min="8970" max="8970" width="18.5703125" customWidth="1"/>
    <col min="8971" max="8971" width="17.42578125" customWidth="1"/>
    <col min="8972" max="8972" width="17.7109375" customWidth="1"/>
    <col min="8973" max="8973" width="18" customWidth="1"/>
    <col min="8974" max="8974" width="21" customWidth="1"/>
    <col min="8975" max="8975" width="16.5703125" customWidth="1"/>
    <col min="8976" max="8976" width="14.28515625" bestFit="1" customWidth="1"/>
    <col min="9217" max="9217" width="21.7109375" customWidth="1"/>
    <col min="9218" max="9218" width="19.42578125" customWidth="1"/>
    <col min="9219" max="9219" width="19.140625" customWidth="1"/>
    <col min="9220" max="9220" width="17.7109375" customWidth="1"/>
    <col min="9221" max="9221" width="18" customWidth="1"/>
    <col min="9222" max="9222" width="17.7109375" customWidth="1"/>
    <col min="9223" max="9224" width="17.42578125" customWidth="1"/>
    <col min="9225" max="9225" width="17.7109375" customWidth="1"/>
    <col min="9226" max="9226" width="18.5703125" customWidth="1"/>
    <col min="9227" max="9227" width="17.42578125" customWidth="1"/>
    <col min="9228" max="9228" width="17.7109375" customWidth="1"/>
    <col min="9229" max="9229" width="18" customWidth="1"/>
    <col min="9230" max="9230" width="21" customWidth="1"/>
    <col min="9231" max="9231" width="16.5703125" customWidth="1"/>
    <col min="9232" max="9232" width="14.28515625" bestFit="1" customWidth="1"/>
    <col min="9473" max="9473" width="21.7109375" customWidth="1"/>
    <col min="9474" max="9474" width="19.42578125" customWidth="1"/>
    <col min="9475" max="9475" width="19.140625" customWidth="1"/>
    <col min="9476" max="9476" width="17.7109375" customWidth="1"/>
    <col min="9477" max="9477" width="18" customWidth="1"/>
    <col min="9478" max="9478" width="17.7109375" customWidth="1"/>
    <col min="9479" max="9480" width="17.42578125" customWidth="1"/>
    <col min="9481" max="9481" width="17.7109375" customWidth="1"/>
    <col min="9482" max="9482" width="18.5703125" customWidth="1"/>
    <col min="9483" max="9483" width="17.42578125" customWidth="1"/>
    <col min="9484" max="9484" width="17.7109375" customWidth="1"/>
    <col min="9485" max="9485" width="18" customWidth="1"/>
    <col min="9486" max="9486" width="21" customWidth="1"/>
    <col min="9487" max="9487" width="16.5703125" customWidth="1"/>
    <col min="9488" max="9488" width="14.28515625" bestFit="1" customWidth="1"/>
    <col min="9729" max="9729" width="21.7109375" customWidth="1"/>
    <col min="9730" max="9730" width="19.42578125" customWidth="1"/>
    <col min="9731" max="9731" width="19.140625" customWidth="1"/>
    <col min="9732" max="9732" width="17.7109375" customWidth="1"/>
    <col min="9733" max="9733" width="18" customWidth="1"/>
    <col min="9734" max="9734" width="17.7109375" customWidth="1"/>
    <col min="9735" max="9736" width="17.42578125" customWidth="1"/>
    <col min="9737" max="9737" width="17.7109375" customWidth="1"/>
    <col min="9738" max="9738" width="18.5703125" customWidth="1"/>
    <col min="9739" max="9739" width="17.42578125" customWidth="1"/>
    <col min="9740" max="9740" width="17.7109375" customWidth="1"/>
    <col min="9741" max="9741" width="18" customWidth="1"/>
    <col min="9742" max="9742" width="21" customWidth="1"/>
    <col min="9743" max="9743" width="16.5703125" customWidth="1"/>
    <col min="9744" max="9744" width="14.28515625" bestFit="1" customWidth="1"/>
    <col min="9985" max="9985" width="21.7109375" customWidth="1"/>
    <col min="9986" max="9986" width="19.42578125" customWidth="1"/>
    <col min="9987" max="9987" width="19.140625" customWidth="1"/>
    <col min="9988" max="9988" width="17.7109375" customWidth="1"/>
    <col min="9989" max="9989" width="18" customWidth="1"/>
    <col min="9990" max="9990" width="17.7109375" customWidth="1"/>
    <col min="9991" max="9992" width="17.42578125" customWidth="1"/>
    <col min="9993" max="9993" width="17.7109375" customWidth="1"/>
    <col min="9994" max="9994" width="18.5703125" customWidth="1"/>
    <col min="9995" max="9995" width="17.42578125" customWidth="1"/>
    <col min="9996" max="9996" width="17.7109375" customWidth="1"/>
    <col min="9997" max="9997" width="18" customWidth="1"/>
    <col min="9998" max="9998" width="21" customWidth="1"/>
    <col min="9999" max="9999" width="16.5703125" customWidth="1"/>
    <col min="10000" max="10000" width="14.28515625" bestFit="1" customWidth="1"/>
    <col min="10241" max="10241" width="21.7109375" customWidth="1"/>
    <col min="10242" max="10242" width="19.42578125" customWidth="1"/>
    <col min="10243" max="10243" width="19.140625" customWidth="1"/>
    <col min="10244" max="10244" width="17.7109375" customWidth="1"/>
    <col min="10245" max="10245" width="18" customWidth="1"/>
    <col min="10246" max="10246" width="17.7109375" customWidth="1"/>
    <col min="10247" max="10248" width="17.42578125" customWidth="1"/>
    <col min="10249" max="10249" width="17.7109375" customWidth="1"/>
    <col min="10250" max="10250" width="18.5703125" customWidth="1"/>
    <col min="10251" max="10251" width="17.42578125" customWidth="1"/>
    <col min="10252" max="10252" width="17.7109375" customWidth="1"/>
    <col min="10253" max="10253" width="18" customWidth="1"/>
    <col min="10254" max="10254" width="21" customWidth="1"/>
    <col min="10255" max="10255" width="16.5703125" customWidth="1"/>
    <col min="10256" max="10256" width="14.28515625" bestFit="1" customWidth="1"/>
    <col min="10497" max="10497" width="21.7109375" customWidth="1"/>
    <col min="10498" max="10498" width="19.42578125" customWidth="1"/>
    <col min="10499" max="10499" width="19.140625" customWidth="1"/>
    <col min="10500" max="10500" width="17.7109375" customWidth="1"/>
    <col min="10501" max="10501" width="18" customWidth="1"/>
    <col min="10502" max="10502" width="17.7109375" customWidth="1"/>
    <col min="10503" max="10504" width="17.42578125" customWidth="1"/>
    <col min="10505" max="10505" width="17.7109375" customWidth="1"/>
    <col min="10506" max="10506" width="18.5703125" customWidth="1"/>
    <col min="10507" max="10507" width="17.42578125" customWidth="1"/>
    <col min="10508" max="10508" width="17.7109375" customWidth="1"/>
    <col min="10509" max="10509" width="18" customWidth="1"/>
    <col min="10510" max="10510" width="21" customWidth="1"/>
    <col min="10511" max="10511" width="16.5703125" customWidth="1"/>
    <col min="10512" max="10512" width="14.28515625" bestFit="1" customWidth="1"/>
    <col min="10753" max="10753" width="21.7109375" customWidth="1"/>
    <col min="10754" max="10754" width="19.42578125" customWidth="1"/>
    <col min="10755" max="10755" width="19.140625" customWidth="1"/>
    <col min="10756" max="10756" width="17.7109375" customWidth="1"/>
    <col min="10757" max="10757" width="18" customWidth="1"/>
    <col min="10758" max="10758" width="17.7109375" customWidth="1"/>
    <col min="10759" max="10760" width="17.42578125" customWidth="1"/>
    <col min="10761" max="10761" width="17.7109375" customWidth="1"/>
    <col min="10762" max="10762" width="18.5703125" customWidth="1"/>
    <col min="10763" max="10763" width="17.42578125" customWidth="1"/>
    <col min="10764" max="10764" width="17.7109375" customWidth="1"/>
    <col min="10765" max="10765" width="18" customWidth="1"/>
    <col min="10766" max="10766" width="21" customWidth="1"/>
    <col min="10767" max="10767" width="16.5703125" customWidth="1"/>
    <col min="10768" max="10768" width="14.28515625" bestFit="1" customWidth="1"/>
    <col min="11009" max="11009" width="21.7109375" customWidth="1"/>
    <col min="11010" max="11010" width="19.42578125" customWidth="1"/>
    <col min="11011" max="11011" width="19.140625" customWidth="1"/>
    <col min="11012" max="11012" width="17.7109375" customWidth="1"/>
    <col min="11013" max="11013" width="18" customWidth="1"/>
    <col min="11014" max="11014" width="17.7109375" customWidth="1"/>
    <col min="11015" max="11016" width="17.42578125" customWidth="1"/>
    <col min="11017" max="11017" width="17.7109375" customWidth="1"/>
    <col min="11018" max="11018" width="18.5703125" customWidth="1"/>
    <col min="11019" max="11019" width="17.42578125" customWidth="1"/>
    <col min="11020" max="11020" width="17.7109375" customWidth="1"/>
    <col min="11021" max="11021" width="18" customWidth="1"/>
    <col min="11022" max="11022" width="21" customWidth="1"/>
    <col min="11023" max="11023" width="16.5703125" customWidth="1"/>
    <col min="11024" max="11024" width="14.28515625" bestFit="1" customWidth="1"/>
    <col min="11265" max="11265" width="21.7109375" customWidth="1"/>
    <col min="11266" max="11266" width="19.42578125" customWidth="1"/>
    <col min="11267" max="11267" width="19.140625" customWidth="1"/>
    <col min="11268" max="11268" width="17.7109375" customWidth="1"/>
    <col min="11269" max="11269" width="18" customWidth="1"/>
    <col min="11270" max="11270" width="17.7109375" customWidth="1"/>
    <col min="11271" max="11272" width="17.42578125" customWidth="1"/>
    <col min="11273" max="11273" width="17.7109375" customWidth="1"/>
    <col min="11274" max="11274" width="18.5703125" customWidth="1"/>
    <col min="11275" max="11275" width="17.42578125" customWidth="1"/>
    <col min="11276" max="11276" width="17.7109375" customWidth="1"/>
    <col min="11277" max="11277" width="18" customWidth="1"/>
    <col min="11278" max="11278" width="21" customWidth="1"/>
    <col min="11279" max="11279" width="16.5703125" customWidth="1"/>
    <col min="11280" max="11280" width="14.28515625" bestFit="1" customWidth="1"/>
    <col min="11521" max="11521" width="21.7109375" customWidth="1"/>
    <col min="11522" max="11522" width="19.42578125" customWidth="1"/>
    <col min="11523" max="11523" width="19.140625" customWidth="1"/>
    <col min="11524" max="11524" width="17.7109375" customWidth="1"/>
    <col min="11525" max="11525" width="18" customWidth="1"/>
    <col min="11526" max="11526" width="17.7109375" customWidth="1"/>
    <col min="11527" max="11528" width="17.42578125" customWidth="1"/>
    <col min="11529" max="11529" width="17.7109375" customWidth="1"/>
    <col min="11530" max="11530" width="18.5703125" customWidth="1"/>
    <col min="11531" max="11531" width="17.42578125" customWidth="1"/>
    <col min="11532" max="11532" width="17.7109375" customWidth="1"/>
    <col min="11533" max="11533" width="18" customWidth="1"/>
    <col min="11534" max="11534" width="21" customWidth="1"/>
    <col min="11535" max="11535" width="16.5703125" customWidth="1"/>
    <col min="11536" max="11536" width="14.28515625" bestFit="1" customWidth="1"/>
    <col min="11777" max="11777" width="21.7109375" customWidth="1"/>
    <col min="11778" max="11778" width="19.42578125" customWidth="1"/>
    <col min="11779" max="11779" width="19.140625" customWidth="1"/>
    <col min="11780" max="11780" width="17.7109375" customWidth="1"/>
    <col min="11781" max="11781" width="18" customWidth="1"/>
    <col min="11782" max="11782" width="17.7109375" customWidth="1"/>
    <col min="11783" max="11784" width="17.42578125" customWidth="1"/>
    <col min="11785" max="11785" width="17.7109375" customWidth="1"/>
    <col min="11786" max="11786" width="18.5703125" customWidth="1"/>
    <col min="11787" max="11787" width="17.42578125" customWidth="1"/>
    <col min="11788" max="11788" width="17.7109375" customWidth="1"/>
    <col min="11789" max="11789" width="18" customWidth="1"/>
    <col min="11790" max="11790" width="21" customWidth="1"/>
    <col min="11791" max="11791" width="16.5703125" customWidth="1"/>
    <col min="11792" max="11792" width="14.28515625" bestFit="1" customWidth="1"/>
    <col min="12033" max="12033" width="21.7109375" customWidth="1"/>
    <col min="12034" max="12034" width="19.42578125" customWidth="1"/>
    <col min="12035" max="12035" width="19.140625" customWidth="1"/>
    <col min="12036" max="12036" width="17.7109375" customWidth="1"/>
    <col min="12037" max="12037" width="18" customWidth="1"/>
    <col min="12038" max="12038" width="17.7109375" customWidth="1"/>
    <col min="12039" max="12040" width="17.42578125" customWidth="1"/>
    <col min="12041" max="12041" width="17.7109375" customWidth="1"/>
    <col min="12042" max="12042" width="18.5703125" customWidth="1"/>
    <col min="12043" max="12043" width="17.42578125" customWidth="1"/>
    <col min="12044" max="12044" width="17.7109375" customWidth="1"/>
    <col min="12045" max="12045" width="18" customWidth="1"/>
    <col min="12046" max="12046" width="21" customWidth="1"/>
    <col min="12047" max="12047" width="16.5703125" customWidth="1"/>
    <col min="12048" max="12048" width="14.28515625" bestFit="1" customWidth="1"/>
    <col min="12289" max="12289" width="21.7109375" customWidth="1"/>
    <col min="12290" max="12290" width="19.42578125" customWidth="1"/>
    <col min="12291" max="12291" width="19.140625" customWidth="1"/>
    <col min="12292" max="12292" width="17.7109375" customWidth="1"/>
    <col min="12293" max="12293" width="18" customWidth="1"/>
    <col min="12294" max="12294" width="17.7109375" customWidth="1"/>
    <col min="12295" max="12296" width="17.42578125" customWidth="1"/>
    <col min="12297" max="12297" width="17.7109375" customWidth="1"/>
    <col min="12298" max="12298" width="18.5703125" customWidth="1"/>
    <col min="12299" max="12299" width="17.42578125" customWidth="1"/>
    <col min="12300" max="12300" width="17.7109375" customWidth="1"/>
    <col min="12301" max="12301" width="18" customWidth="1"/>
    <col min="12302" max="12302" width="21" customWidth="1"/>
    <col min="12303" max="12303" width="16.5703125" customWidth="1"/>
    <col min="12304" max="12304" width="14.28515625" bestFit="1" customWidth="1"/>
    <col min="12545" max="12545" width="21.7109375" customWidth="1"/>
    <col min="12546" max="12546" width="19.42578125" customWidth="1"/>
    <col min="12547" max="12547" width="19.140625" customWidth="1"/>
    <col min="12548" max="12548" width="17.7109375" customWidth="1"/>
    <col min="12549" max="12549" width="18" customWidth="1"/>
    <col min="12550" max="12550" width="17.7109375" customWidth="1"/>
    <col min="12551" max="12552" width="17.42578125" customWidth="1"/>
    <col min="12553" max="12553" width="17.7109375" customWidth="1"/>
    <col min="12554" max="12554" width="18.5703125" customWidth="1"/>
    <col min="12555" max="12555" width="17.42578125" customWidth="1"/>
    <col min="12556" max="12556" width="17.7109375" customWidth="1"/>
    <col min="12557" max="12557" width="18" customWidth="1"/>
    <col min="12558" max="12558" width="21" customWidth="1"/>
    <col min="12559" max="12559" width="16.5703125" customWidth="1"/>
    <col min="12560" max="12560" width="14.28515625" bestFit="1" customWidth="1"/>
    <col min="12801" max="12801" width="21.7109375" customWidth="1"/>
    <col min="12802" max="12802" width="19.42578125" customWidth="1"/>
    <col min="12803" max="12803" width="19.140625" customWidth="1"/>
    <col min="12804" max="12804" width="17.7109375" customWidth="1"/>
    <col min="12805" max="12805" width="18" customWidth="1"/>
    <col min="12806" max="12806" width="17.7109375" customWidth="1"/>
    <col min="12807" max="12808" width="17.42578125" customWidth="1"/>
    <col min="12809" max="12809" width="17.7109375" customWidth="1"/>
    <col min="12810" max="12810" width="18.5703125" customWidth="1"/>
    <col min="12811" max="12811" width="17.42578125" customWidth="1"/>
    <col min="12812" max="12812" width="17.7109375" customWidth="1"/>
    <col min="12813" max="12813" width="18" customWidth="1"/>
    <col min="12814" max="12814" width="21" customWidth="1"/>
    <col min="12815" max="12815" width="16.5703125" customWidth="1"/>
    <col min="12816" max="12816" width="14.28515625" bestFit="1" customWidth="1"/>
    <col min="13057" max="13057" width="21.7109375" customWidth="1"/>
    <col min="13058" max="13058" width="19.42578125" customWidth="1"/>
    <col min="13059" max="13059" width="19.140625" customWidth="1"/>
    <col min="13060" max="13060" width="17.7109375" customWidth="1"/>
    <col min="13061" max="13061" width="18" customWidth="1"/>
    <col min="13062" max="13062" width="17.7109375" customWidth="1"/>
    <col min="13063" max="13064" width="17.42578125" customWidth="1"/>
    <col min="13065" max="13065" width="17.7109375" customWidth="1"/>
    <col min="13066" max="13066" width="18.5703125" customWidth="1"/>
    <col min="13067" max="13067" width="17.42578125" customWidth="1"/>
    <col min="13068" max="13068" width="17.7109375" customWidth="1"/>
    <col min="13069" max="13069" width="18" customWidth="1"/>
    <col min="13070" max="13070" width="21" customWidth="1"/>
    <col min="13071" max="13071" width="16.5703125" customWidth="1"/>
    <col min="13072" max="13072" width="14.28515625" bestFit="1" customWidth="1"/>
    <col min="13313" max="13313" width="21.7109375" customWidth="1"/>
    <col min="13314" max="13314" width="19.42578125" customWidth="1"/>
    <col min="13315" max="13315" width="19.140625" customWidth="1"/>
    <col min="13316" max="13316" width="17.7109375" customWidth="1"/>
    <col min="13317" max="13317" width="18" customWidth="1"/>
    <col min="13318" max="13318" width="17.7109375" customWidth="1"/>
    <col min="13319" max="13320" width="17.42578125" customWidth="1"/>
    <col min="13321" max="13321" width="17.7109375" customWidth="1"/>
    <col min="13322" max="13322" width="18.5703125" customWidth="1"/>
    <col min="13323" max="13323" width="17.42578125" customWidth="1"/>
    <col min="13324" max="13324" width="17.7109375" customWidth="1"/>
    <col min="13325" max="13325" width="18" customWidth="1"/>
    <col min="13326" max="13326" width="21" customWidth="1"/>
    <col min="13327" max="13327" width="16.5703125" customWidth="1"/>
    <col min="13328" max="13328" width="14.28515625" bestFit="1" customWidth="1"/>
    <col min="13569" max="13569" width="21.7109375" customWidth="1"/>
    <col min="13570" max="13570" width="19.42578125" customWidth="1"/>
    <col min="13571" max="13571" width="19.140625" customWidth="1"/>
    <col min="13572" max="13572" width="17.7109375" customWidth="1"/>
    <col min="13573" max="13573" width="18" customWidth="1"/>
    <col min="13574" max="13574" width="17.7109375" customWidth="1"/>
    <col min="13575" max="13576" width="17.42578125" customWidth="1"/>
    <col min="13577" max="13577" width="17.7109375" customWidth="1"/>
    <col min="13578" max="13578" width="18.5703125" customWidth="1"/>
    <col min="13579" max="13579" width="17.42578125" customWidth="1"/>
    <col min="13580" max="13580" width="17.7109375" customWidth="1"/>
    <col min="13581" max="13581" width="18" customWidth="1"/>
    <col min="13582" max="13582" width="21" customWidth="1"/>
    <col min="13583" max="13583" width="16.5703125" customWidth="1"/>
    <col min="13584" max="13584" width="14.28515625" bestFit="1" customWidth="1"/>
    <col min="13825" max="13825" width="21.7109375" customWidth="1"/>
    <col min="13826" max="13826" width="19.42578125" customWidth="1"/>
    <col min="13827" max="13827" width="19.140625" customWidth="1"/>
    <col min="13828" max="13828" width="17.7109375" customWidth="1"/>
    <col min="13829" max="13829" width="18" customWidth="1"/>
    <col min="13830" max="13830" width="17.7109375" customWidth="1"/>
    <col min="13831" max="13832" width="17.42578125" customWidth="1"/>
    <col min="13833" max="13833" width="17.7109375" customWidth="1"/>
    <col min="13834" max="13834" width="18.5703125" customWidth="1"/>
    <col min="13835" max="13835" width="17.42578125" customWidth="1"/>
    <col min="13836" max="13836" width="17.7109375" customWidth="1"/>
    <col min="13837" max="13837" width="18" customWidth="1"/>
    <col min="13838" max="13838" width="21" customWidth="1"/>
    <col min="13839" max="13839" width="16.5703125" customWidth="1"/>
    <col min="13840" max="13840" width="14.28515625" bestFit="1" customWidth="1"/>
    <col min="14081" max="14081" width="21.7109375" customWidth="1"/>
    <col min="14082" max="14082" width="19.42578125" customWidth="1"/>
    <col min="14083" max="14083" width="19.140625" customWidth="1"/>
    <col min="14084" max="14084" width="17.7109375" customWidth="1"/>
    <col min="14085" max="14085" width="18" customWidth="1"/>
    <col min="14086" max="14086" width="17.7109375" customWidth="1"/>
    <col min="14087" max="14088" width="17.42578125" customWidth="1"/>
    <col min="14089" max="14089" width="17.7109375" customWidth="1"/>
    <col min="14090" max="14090" width="18.5703125" customWidth="1"/>
    <col min="14091" max="14091" width="17.42578125" customWidth="1"/>
    <col min="14092" max="14092" width="17.7109375" customWidth="1"/>
    <col min="14093" max="14093" width="18" customWidth="1"/>
    <col min="14094" max="14094" width="21" customWidth="1"/>
    <col min="14095" max="14095" width="16.5703125" customWidth="1"/>
    <col min="14096" max="14096" width="14.28515625" bestFit="1" customWidth="1"/>
    <col min="14337" max="14337" width="21.7109375" customWidth="1"/>
    <col min="14338" max="14338" width="19.42578125" customWidth="1"/>
    <col min="14339" max="14339" width="19.140625" customWidth="1"/>
    <col min="14340" max="14340" width="17.7109375" customWidth="1"/>
    <col min="14341" max="14341" width="18" customWidth="1"/>
    <col min="14342" max="14342" width="17.7109375" customWidth="1"/>
    <col min="14343" max="14344" width="17.42578125" customWidth="1"/>
    <col min="14345" max="14345" width="17.7109375" customWidth="1"/>
    <col min="14346" max="14346" width="18.5703125" customWidth="1"/>
    <col min="14347" max="14347" width="17.42578125" customWidth="1"/>
    <col min="14348" max="14348" width="17.7109375" customWidth="1"/>
    <col min="14349" max="14349" width="18" customWidth="1"/>
    <col min="14350" max="14350" width="21" customWidth="1"/>
    <col min="14351" max="14351" width="16.5703125" customWidth="1"/>
    <col min="14352" max="14352" width="14.28515625" bestFit="1" customWidth="1"/>
    <col min="14593" max="14593" width="21.7109375" customWidth="1"/>
    <col min="14594" max="14594" width="19.42578125" customWidth="1"/>
    <col min="14595" max="14595" width="19.140625" customWidth="1"/>
    <col min="14596" max="14596" width="17.7109375" customWidth="1"/>
    <col min="14597" max="14597" width="18" customWidth="1"/>
    <col min="14598" max="14598" width="17.7109375" customWidth="1"/>
    <col min="14599" max="14600" width="17.42578125" customWidth="1"/>
    <col min="14601" max="14601" width="17.7109375" customWidth="1"/>
    <col min="14602" max="14602" width="18.5703125" customWidth="1"/>
    <col min="14603" max="14603" width="17.42578125" customWidth="1"/>
    <col min="14604" max="14604" width="17.7109375" customWidth="1"/>
    <col min="14605" max="14605" width="18" customWidth="1"/>
    <col min="14606" max="14606" width="21" customWidth="1"/>
    <col min="14607" max="14607" width="16.5703125" customWidth="1"/>
    <col min="14608" max="14608" width="14.28515625" bestFit="1" customWidth="1"/>
    <col min="14849" max="14849" width="21.7109375" customWidth="1"/>
    <col min="14850" max="14850" width="19.42578125" customWidth="1"/>
    <col min="14851" max="14851" width="19.140625" customWidth="1"/>
    <col min="14852" max="14852" width="17.7109375" customWidth="1"/>
    <col min="14853" max="14853" width="18" customWidth="1"/>
    <col min="14854" max="14854" width="17.7109375" customWidth="1"/>
    <col min="14855" max="14856" width="17.42578125" customWidth="1"/>
    <col min="14857" max="14857" width="17.7109375" customWidth="1"/>
    <col min="14858" max="14858" width="18.5703125" customWidth="1"/>
    <col min="14859" max="14859" width="17.42578125" customWidth="1"/>
    <col min="14860" max="14860" width="17.7109375" customWidth="1"/>
    <col min="14861" max="14861" width="18" customWidth="1"/>
    <col min="14862" max="14862" width="21" customWidth="1"/>
    <col min="14863" max="14863" width="16.5703125" customWidth="1"/>
    <col min="14864" max="14864" width="14.28515625" bestFit="1" customWidth="1"/>
    <col min="15105" max="15105" width="21.7109375" customWidth="1"/>
    <col min="15106" max="15106" width="19.42578125" customWidth="1"/>
    <col min="15107" max="15107" width="19.140625" customWidth="1"/>
    <col min="15108" max="15108" width="17.7109375" customWidth="1"/>
    <col min="15109" max="15109" width="18" customWidth="1"/>
    <col min="15110" max="15110" width="17.7109375" customWidth="1"/>
    <col min="15111" max="15112" width="17.42578125" customWidth="1"/>
    <col min="15113" max="15113" width="17.7109375" customWidth="1"/>
    <col min="15114" max="15114" width="18.5703125" customWidth="1"/>
    <col min="15115" max="15115" width="17.42578125" customWidth="1"/>
    <col min="15116" max="15116" width="17.7109375" customWidth="1"/>
    <col min="15117" max="15117" width="18" customWidth="1"/>
    <col min="15118" max="15118" width="21" customWidth="1"/>
    <col min="15119" max="15119" width="16.5703125" customWidth="1"/>
    <col min="15120" max="15120" width="14.28515625" bestFit="1" customWidth="1"/>
    <col min="15361" max="15361" width="21.7109375" customWidth="1"/>
    <col min="15362" max="15362" width="19.42578125" customWidth="1"/>
    <col min="15363" max="15363" width="19.140625" customWidth="1"/>
    <col min="15364" max="15364" width="17.7109375" customWidth="1"/>
    <col min="15365" max="15365" width="18" customWidth="1"/>
    <col min="15366" max="15366" width="17.7109375" customWidth="1"/>
    <col min="15367" max="15368" width="17.42578125" customWidth="1"/>
    <col min="15369" max="15369" width="17.7109375" customWidth="1"/>
    <col min="15370" max="15370" width="18.5703125" customWidth="1"/>
    <col min="15371" max="15371" width="17.42578125" customWidth="1"/>
    <col min="15372" max="15372" width="17.7109375" customWidth="1"/>
    <col min="15373" max="15373" width="18" customWidth="1"/>
    <col min="15374" max="15374" width="21" customWidth="1"/>
    <col min="15375" max="15375" width="16.5703125" customWidth="1"/>
    <col min="15376" max="15376" width="14.28515625" bestFit="1" customWidth="1"/>
    <col min="15617" max="15617" width="21.7109375" customWidth="1"/>
    <col min="15618" max="15618" width="19.42578125" customWidth="1"/>
    <col min="15619" max="15619" width="19.140625" customWidth="1"/>
    <col min="15620" max="15620" width="17.7109375" customWidth="1"/>
    <col min="15621" max="15621" width="18" customWidth="1"/>
    <col min="15622" max="15622" width="17.7109375" customWidth="1"/>
    <col min="15623" max="15624" width="17.42578125" customWidth="1"/>
    <col min="15625" max="15625" width="17.7109375" customWidth="1"/>
    <col min="15626" max="15626" width="18.5703125" customWidth="1"/>
    <col min="15627" max="15627" width="17.42578125" customWidth="1"/>
    <col min="15628" max="15628" width="17.7109375" customWidth="1"/>
    <col min="15629" max="15629" width="18" customWidth="1"/>
    <col min="15630" max="15630" width="21" customWidth="1"/>
    <col min="15631" max="15631" width="16.5703125" customWidth="1"/>
    <col min="15632" max="15632" width="14.28515625" bestFit="1" customWidth="1"/>
    <col min="15873" max="15873" width="21.7109375" customWidth="1"/>
    <col min="15874" max="15874" width="19.42578125" customWidth="1"/>
    <col min="15875" max="15875" width="19.140625" customWidth="1"/>
    <col min="15876" max="15876" width="17.7109375" customWidth="1"/>
    <col min="15877" max="15877" width="18" customWidth="1"/>
    <col min="15878" max="15878" width="17.7109375" customWidth="1"/>
    <col min="15879" max="15880" width="17.42578125" customWidth="1"/>
    <col min="15881" max="15881" width="17.7109375" customWidth="1"/>
    <col min="15882" max="15882" width="18.5703125" customWidth="1"/>
    <col min="15883" max="15883" width="17.42578125" customWidth="1"/>
    <col min="15884" max="15884" width="17.7109375" customWidth="1"/>
    <col min="15885" max="15885" width="18" customWidth="1"/>
    <col min="15886" max="15886" width="21" customWidth="1"/>
    <col min="15887" max="15887" width="16.5703125" customWidth="1"/>
    <col min="15888" max="15888" width="14.28515625" bestFit="1" customWidth="1"/>
    <col min="16129" max="16129" width="21.7109375" customWidth="1"/>
    <col min="16130" max="16130" width="19.42578125" customWidth="1"/>
    <col min="16131" max="16131" width="19.140625" customWidth="1"/>
    <col min="16132" max="16132" width="17.7109375" customWidth="1"/>
    <col min="16133" max="16133" width="18" customWidth="1"/>
    <col min="16134" max="16134" width="17.7109375" customWidth="1"/>
    <col min="16135" max="16136" width="17.42578125" customWidth="1"/>
    <col min="16137" max="16137" width="17.7109375" customWidth="1"/>
    <col min="16138" max="16138" width="18.5703125" customWidth="1"/>
    <col min="16139" max="16139" width="17.42578125" customWidth="1"/>
    <col min="16140" max="16140" width="17.7109375" customWidth="1"/>
    <col min="16141" max="16141" width="18" customWidth="1"/>
    <col min="16142" max="16142" width="21" customWidth="1"/>
    <col min="16143" max="16143" width="16.5703125" customWidth="1"/>
    <col min="16144" max="16144" width="14.28515625" bestFit="1" customWidth="1"/>
  </cols>
  <sheetData>
    <row r="1" spans="1:25" s="17" customFormat="1" x14ac:dyDescent="0.25"/>
    <row r="2" spans="1:25" s="17" customFormat="1" x14ac:dyDescent="0.25"/>
    <row r="3" spans="1:25" s="17" customFormat="1" x14ac:dyDescent="0.25"/>
    <row r="4" spans="1:25" s="17" customFormat="1" x14ac:dyDescent="0.25"/>
    <row r="5" spans="1:25" s="17" customFormat="1" x14ac:dyDescent="0.25"/>
    <row r="6" spans="1:25" ht="24" customHeigh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7.100000000000001" customHeight="1" x14ac:dyDescent="0.25">
      <c r="A7" s="17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7.100000000000001" customHeight="1" x14ac:dyDescent="0.25">
      <c r="A8" s="17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.25" x14ac:dyDescent="0.4">
      <c r="A9" s="296" t="s">
        <v>157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0.25" x14ac:dyDescent="0.3">
      <c r="A10" s="297" t="s">
        <v>73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4.25" customHeight="1" x14ac:dyDescent="0.4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2.25" customHeight="1" thickBot="1" x14ac:dyDescent="0.3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s="73" customFormat="1" ht="33.75" customHeight="1" x14ac:dyDescent="0.3">
      <c r="A13" s="104" t="s">
        <v>60</v>
      </c>
      <c r="B13" s="105" t="s">
        <v>103</v>
      </c>
      <c r="C13" s="105" t="s">
        <v>104</v>
      </c>
      <c r="D13" s="105" t="s">
        <v>105</v>
      </c>
      <c r="E13" s="105" t="s">
        <v>106</v>
      </c>
      <c r="F13" s="105" t="s">
        <v>107</v>
      </c>
      <c r="G13" s="105" t="s">
        <v>108</v>
      </c>
      <c r="H13" s="105" t="s">
        <v>109</v>
      </c>
      <c r="I13" s="105" t="s">
        <v>110</v>
      </c>
      <c r="J13" s="105" t="s">
        <v>111</v>
      </c>
      <c r="K13" s="105" t="s">
        <v>112</v>
      </c>
      <c r="L13" s="105" t="s">
        <v>12</v>
      </c>
      <c r="M13" s="105" t="s">
        <v>13</v>
      </c>
      <c r="N13" s="106" t="s">
        <v>14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</row>
    <row r="14" spans="1:25" s="73" customFormat="1" ht="33.75" customHeight="1" x14ac:dyDescent="0.35">
      <c r="A14" s="6" t="s">
        <v>113</v>
      </c>
      <c r="B14" s="113">
        <v>379341</v>
      </c>
      <c r="C14" s="113">
        <v>492049</v>
      </c>
      <c r="D14" s="113">
        <v>193200</v>
      </c>
      <c r="E14" s="113">
        <v>83888</v>
      </c>
      <c r="F14" s="113">
        <v>90668</v>
      </c>
      <c r="G14" s="113">
        <v>294266</v>
      </c>
      <c r="H14" s="113">
        <v>518797</v>
      </c>
      <c r="I14" s="113">
        <v>166471</v>
      </c>
      <c r="J14" s="113">
        <v>39055</v>
      </c>
      <c r="K14" s="113">
        <v>7196</v>
      </c>
      <c r="L14" s="113">
        <v>5913</v>
      </c>
      <c r="M14" s="113">
        <v>176803</v>
      </c>
      <c r="N14" s="114">
        <f>SUM(B14:M14)</f>
        <v>2447647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spans="1:25" s="73" customFormat="1" ht="33.75" customHeight="1" x14ac:dyDescent="0.35">
      <c r="A15" s="6" t="s">
        <v>114</v>
      </c>
      <c r="B15" s="113">
        <v>14633</v>
      </c>
      <c r="C15" s="113">
        <v>15503</v>
      </c>
      <c r="D15" s="113">
        <v>18141</v>
      </c>
      <c r="E15" s="113">
        <v>38503</v>
      </c>
      <c r="F15" s="113">
        <v>99412</v>
      </c>
      <c r="G15" s="113">
        <v>48587</v>
      </c>
      <c r="H15" s="113">
        <v>31040</v>
      </c>
      <c r="I15" s="113">
        <v>21911</v>
      </c>
      <c r="J15" s="113">
        <v>40335</v>
      </c>
      <c r="K15" s="113">
        <v>22480</v>
      </c>
      <c r="L15" s="113">
        <v>13092</v>
      </c>
      <c r="M15" s="113">
        <v>15875</v>
      </c>
      <c r="N15" s="114">
        <f>SUM(B15:M15)</f>
        <v>379512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spans="1:25" s="73" customFormat="1" ht="33.75" customHeight="1" x14ac:dyDescent="0.35">
      <c r="A16" s="6" t="s">
        <v>115</v>
      </c>
      <c r="B16" s="113">
        <v>335</v>
      </c>
      <c r="C16" s="113">
        <v>0</v>
      </c>
      <c r="D16" s="113">
        <v>988</v>
      </c>
      <c r="E16" s="113">
        <v>770</v>
      </c>
      <c r="F16" s="113">
        <v>815</v>
      </c>
      <c r="G16" s="113">
        <v>140</v>
      </c>
      <c r="H16" s="113">
        <v>0</v>
      </c>
      <c r="I16" s="113">
        <v>1110</v>
      </c>
      <c r="J16" s="113">
        <v>1150</v>
      </c>
      <c r="K16" s="113">
        <v>602</v>
      </c>
      <c r="L16" s="113">
        <v>700</v>
      </c>
      <c r="M16" s="113">
        <v>850</v>
      </c>
      <c r="N16" s="114">
        <f t="shared" ref="N16:N47" si="0">SUM(B16:M16)</f>
        <v>7460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spans="1:25" s="73" customFormat="1" ht="33.75" customHeight="1" x14ac:dyDescent="0.35">
      <c r="A17" s="6" t="s">
        <v>116</v>
      </c>
      <c r="B17" s="113">
        <v>30</v>
      </c>
      <c r="C17" s="113">
        <v>70</v>
      </c>
      <c r="D17" s="113">
        <v>90</v>
      </c>
      <c r="E17" s="113">
        <v>336</v>
      </c>
      <c r="F17" s="113">
        <v>88</v>
      </c>
      <c r="G17" s="113">
        <v>925</v>
      </c>
      <c r="H17" s="113">
        <v>196</v>
      </c>
      <c r="I17" s="113">
        <v>294</v>
      </c>
      <c r="J17" s="113">
        <v>160</v>
      </c>
      <c r="K17" s="113">
        <v>40</v>
      </c>
      <c r="L17" s="113">
        <v>307</v>
      </c>
      <c r="M17" s="113">
        <v>37</v>
      </c>
      <c r="N17" s="114">
        <f t="shared" si="0"/>
        <v>2573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spans="1:25" s="73" customFormat="1" ht="33.75" customHeight="1" x14ac:dyDescent="0.35">
      <c r="A18" s="6" t="s">
        <v>117</v>
      </c>
      <c r="B18" s="113">
        <v>2706</v>
      </c>
      <c r="C18" s="113">
        <v>2319</v>
      </c>
      <c r="D18" s="113">
        <v>5526</v>
      </c>
      <c r="E18" s="113">
        <v>3700</v>
      </c>
      <c r="F18" s="113">
        <v>8995</v>
      </c>
      <c r="G18" s="113">
        <v>2355</v>
      </c>
      <c r="H18" s="113">
        <v>4805</v>
      </c>
      <c r="I18" s="113">
        <v>3384</v>
      </c>
      <c r="J18" s="113">
        <v>7904</v>
      </c>
      <c r="K18" s="113">
        <v>2696</v>
      </c>
      <c r="L18" s="113">
        <v>329</v>
      </c>
      <c r="M18" s="113">
        <v>369</v>
      </c>
      <c r="N18" s="114">
        <f t="shared" si="0"/>
        <v>45088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 spans="1:25" s="73" customFormat="1" ht="33.75" customHeight="1" x14ac:dyDescent="0.35">
      <c r="A19" s="6" t="s">
        <v>118</v>
      </c>
      <c r="B19" s="113">
        <v>20527</v>
      </c>
      <c r="C19" s="113">
        <v>13378</v>
      </c>
      <c r="D19" s="113">
        <v>3098</v>
      </c>
      <c r="E19" s="113">
        <v>25179</v>
      </c>
      <c r="F19" s="113">
        <v>30900</v>
      </c>
      <c r="G19" s="113">
        <v>8655</v>
      </c>
      <c r="H19" s="113">
        <v>10083</v>
      </c>
      <c r="I19" s="113">
        <v>5696</v>
      </c>
      <c r="J19" s="113">
        <v>24703</v>
      </c>
      <c r="K19" s="113">
        <v>17440</v>
      </c>
      <c r="L19" s="113">
        <v>21279</v>
      </c>
      <c r="M19" s="113">
        <v>107871</v>
      </c>
      <c r="N19" s="114">
        <f t="shared" si="0"/>
        <v>288809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spans="1:25" s="73" customFormat="1" ht="33.75" customHeight="1" x14ac:dyDescent="0.35">
      <c r="A20" s="6" t="s">
        <v>119</v>
      </c>
      <c r="B20" s="113">
        <v>19659</v>
      </c>
      <c r="C20" s="113">
        <v>2733</v>
      </c>
      <c r="D20" s="113">
        <v>2362</v>
      </c>
      <c r="E20" s="113">
        <v>19982</v>
      </c>
      <c r="F20" s="113">
        <v>37055</v>
      </c>
      <c r="G20" s="113">
        <v>10615</v>
      </c>
      <c r="H20" s="113">
        <v>3020</v>
      </c>
      <c r="I20" s="113">
        <v>4913</v>
      </c>
      <c r="J20" s="113">
        <v>37602</v>
      </c>
      <c r="K20" s="113">
        <v>27418</v>
      </c>
      <c r="L20" s="113">
        <v>12274</v>
      </c>
      <c r="M20" s="113">
        <v>33874</v>
      </c>
      <c r="N20" s="114">
        <f t="shared" si="0"/>
        <v>211507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spans="1:25" s="73" customFormat="1" ht="33.75" customHeight="1" x14ac:dyDescent="0.35">
      <c r="A21" s="6" t="s">
        <v>120</v>
      </c>
      <c r="B21" s="113">
        <v>722</v>
      </c>
      <c r="C21" s="113">
        <v>149</v>
      </c>
      <c r="D21" s="113">
        <v>1522</v>
      </c>
      <c r="E21" s="113">
        <v>347</v>
      </c>
      <c r="F21" s="113">
        <v>4980</v>
      </c>
      <c r="G21" s="113">
        <v>1199</v>
      </c>
      <c r="H21" s="113">
        <v>367</v>
      </c>
      <c r="I21" s="113">
        <v>305</v>
      </c>
      <c r="J21" s="113">
        <v>1406</v>
      </c>
      <c r="K21" s="113">
        <v>1224</v>
      </c>
      <c r="L21" s="113">
        <v>400</v>
      </c>
      <c r="M21" s="113">
        <v>193</v>
      </c>
      <c r="N21" s="114">
        <f t="shared" si="0"/>
        <v>12814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spans="1:25" s="73" customFormat="1" ht="33.75" customHeight="1" x14ac:dyDescent="0.35">
      <c r="A22" s="6" t="s">
        <v>121</v>
      </c>
      <c r="B22" s="113">
        <v>4877</v>
      </c>
      <c r="C22" s="113">
        <v>5665</v>
      </c>
      <c r="D22" s="113">
        <v>8302</v>
      </c>
      <c r="E22" s="113">
        <v>25882</v>
      </c>
      <c r="F22" s="113">
        <v>86731</v>
      </c>
      <c r="G22" s="113">
        <v>43496</v>
      </c>
      <c r="H22" s="113">
        <v>33179</v>
      </c>
      <c r="I22" s="113">
        <v>16127</v>
      </c>
      <c r="J22" s="113">
        <v>8395</v>
      </c>
      <c r="K22" s="113">
        <v>7298</v>
      </c>
      <c r="L22" s="113">
        <v>2192</v>
      </c>
      <c r="M22" s="113">
        <v>3793</v>
      </c>
      <c r="N22" s="114">
        <f t="shared" si="0"/>
        <v>245937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spans="1:25" s="73" customFormat="1" ht="33.75" customHeight="1" x14ac:dyDescent="0.35">
      <c r="A23" s="6" t="s">
        <v>122</v>
      </c>
      <c r="B23" s="113">
        <v>9544</v>
      </c>
      <c r="C23" s="113">
        <v>7843</v>
      </c>
      <c r="D23" s="113">
        <v>5872</v>
      </c>
      <c r="E23" s="113">
        <v>5072</v>
      </c>
      <c r="F23" s="113">
        <v>13402</v>
      </c>
      <c r="G23" s="113">
        <v>11498</v>
      </c>
      <c r="H23" s="113">
        <v>7132</v>
      </c>
      <c r="I23" s="113">
        <v>4966</v>
      </c>
      <c r="J23" s="113">
        <v>6537</v>
      </c>
      <c r="K23" s="113">
        <v>6330</v>
      </c>
      <c r="L23" s="113">
        <v>6131</v>
      </c>
      <c r="M23" s="113">
        <v>4873</v>
      </c>
      <c r="N23" s="114">
        <f t="shared" si="0"/>
        <v>89200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spans="1:25" s="73" customFormat="1" ht="33.75" customHeight="1" x14ac:dyDescent="0.35">
      <c r="A24" s="6" t="s">
        <v>123</v>
      </c>
      <c r="B24" s="113">
        <v>2604</v>
      </c>
      <c r="C24" s="113">
        <v>5970</v>
      </c>
      <c r="D24" s="113">
        <v>6442</v>
      </c>
      <c r="E24" s="113">
        <v>6866</v>
      </c>
      <c r="F24" s="113">
        <v>8474</v>
      </c>
      <c r="G24" s="113">
        <v>8200</v>
      </c>
      <c r="H24" s="113">
        <v>2545</v>
      </c>
      <c r="I24" s="113">
        <v>3727</v>
      </c>
      <c r="J24" s="113">
        <v>1612</v>
      </c>
      <c r="K24" s="113">
        <v>1116</v>
      </c>
      <c r="L24" s="113">
        <v>1044</v>
      </c>
      <c r="M24" s="113">
        <v>2362</v>
      </c>
      <c r="N24" s="114">
        <f t="shared" si="0"/>
        <v>50962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spans="1:25" s="73" customFormat="1" ht="33.75" customHeight="1" x14ac:dyDescent="0.35">
      <c r="A25" s="6" t="s">
        <v>124</v>
      </c>
      <c r="B25" s="113">
        <v>2165</v>
      </c>
      <c r="C25" s="113">
        <v>2776</v>
      </c>
      <c r="D25" s="113">
        <v>3709</v>
      </c>
      <c r="E25" s="113">
        <v>2334</v>
      </c>
      <c r="F25" s="113">
        <v>7953</v>
      </c>
      <c r="G25" s="113">
        <v>3821</v>
      </c>
      <c r="H25" s="113">
        <v>2001</v>
      </c>
      <c r="I25" s="113">
        <v>1896</v>
      </c>
      <c r="J25" s="113">
        <v>2180</v>
      </c>
      <c r="K25" s="113">
        <v>2238</v>
      </c>
      <c r="L25" s="113">
        <v>2675</v>
      </c>
      <c r="M25" s="113">
        <v>1962</v>
      </c>
      <c r="N25" s="114">
        <f t="shared" si="0"/>
        <v>35710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spans="1:25" s="73" customFormat="1" ht="33.75" customHeight="1" x14ac:dyDescent="0.35">
      <c r="A26" s="6" t="s">
        <v>125</v>
      </c>
      <c r="B26" s="113">
        <v>4915</v>
      </c>
      <c r="C26" s="113">
        <v>12136</v>
      </c>
      <c r="D26" s="113">
        <v>4894</v>
      </c>
      <c r="E26" s="113">
        <v>4333</v>
      </c>
      <c r="F26" s="113">
        <v>4866</v>
      </c>
      <c r="G26" s="113">
        <v>5976</v>
      </c>
      <c r="H26" s="113">
        <v>5012</v>
      </c>
      <c r="I26" s="113">
        <v>5717</v>
      </c>
      <c r="J26" s="113">
        <v>4231</v>
      </c>
      <c r="K26" s="113">
        <v>5824</v>
      </c>
      <c r="L26" s="113">
        <v>2673</v>
      </c>
      <c r="M26" s="113">
        <v>3176</v>
      </c>
      <c r="N26" s="114">
        <f t="shared" si="0"/>
        <v>63753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spans="1:25" s="73" customFormat="1" ht="33.75" customHeight="1" x14ac:dyDescent="0.35">
      <c r="A27" s="6" t="s">
        <v>126</v>
      </c>
      <c r="B27" s="113">
        <v>18332</v>
      </c>
      <c r="C27" s="113">
        <v>24644</v>
      </c>
      <c r="D27" s="113">
        <v>19864</v>
      </c>
      <c r="E27" s="113">
        <v>29662</v>
      </c>
      <c r="F27" s="113">
        <v>67407</v>
      </c>
      <c r="G27" s="113">
        <v>35812</v>
      </c>
      <c r="H27" s="113">
        <v>28317</v>
      </c>
      <c r="I27" s="113">
        <v>23943</v>
      </c>
      <c r="J27" s="113">
        <v>23040</v>
      </c>
      <c r="K27" s="113">
        <v>19543</v>
      </c>
      <c r="L27" s="113">
        <v>15714</v>
      </c>
      <c r="M27" s="113">
        <v>13930</v>
      </c>
      <c r="N27" s="114">
        <f t="shared" si="0"/>
        <v>320208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spans="1:25" s="73" customFormat="1" ht="33.75" customHeight="1" x14ac:dyDescent="0.35">
      <c r="A28" s="6" t="s">
        <v>127</v>
      </c>
      <c r="B28" s="113">
        <v>3340</v>
      </c>
      <c r="C28" s="113">
        <v>3122</v>
      </c>
      <c r="D28" s="113">
        <v>2817</v>
      </c>
      <c r="E28" s="113">
        <v>4005</v>
      </c>
      <c r="F28" s="113">
        <v>3720</v>
      </c>
      <c r="G28" s="113">
        <v>2756</v>
      </c>
      <c r="H28" s="113">
        <v>2317</v>
      </c>
      <c r="I28" s="113">
        <v>1730</v>
      </c>
      <c r="J28" s="113">
        <v>2286</v>
      </c>
      <c r="K28" s="113">
        <v>3839</v>
      </c>
      <c r="L28" s="113">
        <v>3694</v>
      </c>
      <c r="M28" s="113">
        <v>3236</v>
      </c>
      <c r="N28" s="114">
        <f t="shared" si="0"/>
        <v>36862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 spans="1:25" s="73" customFormat="1" ht="33.75" customHeight="1" x14ac:dyDescent="0.35">
      <c r="A29" s="6" t="s">
        <v>128</v>
      </c>
      <c r="B29" s="113">
        <v>446</v>
      </c>
      <c r="C29" s="113">
        <v>0</v>
      </c>
      <c r="D29" s="113">
        <v>0</v>
      </c>
      <c r="E29" s="113">
        <v>0</v>
      </c>
      <c r="F29" s="113">
        <v>0</v>
      </c>
      <c r="G29" s="113">
        <v>2</v>
      </c>
      <c r="H29" s="113">
        <v>0</v>
      </c>
      <c r="I29" s="113">
        <v>15</v>
      </c>
      <c r="J29" s="113">
        <v>0</v>
      </c>
      <c r="K29" s="113">
        <v>812</v>
      </c>
      <c r="L29" s="113">
        <v>4101</v>
      </c>
      <c r="M29" s="113">
        <v>2405</v>
      </c>
      <c r="N29" s="114">
        <f t="shared" si="0"/>
        <v>7781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 spans="1:25" s="73" customFormat="1" ht="33.75" customHeight="1" x14ac:dyDescent="0.35">
      <c r="A30" s="6" t="s">
        <v>129</v>
      </c>
      <c r="B30" s="113">
        <v>4908</v>
      </c>
      <c r="C30" s="113">
        <v>5516</v>
      </c>
      <c r="D30" s="113">
        <v>2787</v>
      </c>
      <c r="E30" s="113">
        <v>4231</v>
      </c>
      <c r="F30" s="113">
        <v>17321</v>
      </c>
      <c r="G30" s="113">
        <v>10394</v>
      </c>
      <c r="H30" s="113">
        <v>4989</v>
      </c>
      <c r="I30" s="113">
        <v>11406</v>
      </c>
      <c r="J30" s="113">
        <v>5650</v>
      </c>
      <c r="K30" s="113">
        <v>4630</v>
      </c>
      <c r="L30" s="113">
        <v>6276</v>
      </c>
      <c r="M30" s="113">
        <v>3669</v>
      </c>
      <c r="N30" s="114">
        <f t="shared" si="0"/>
        <v>81777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spans="1:25" s="73" customFormat="1" ht="33.75" customHeight="1" x14ac:dyDescent="0.35">
      <c r="A31" s="6" t="s">
        <v>130</v>
      </c>
      <c r="B31" s="113">
        <v>1763</v>
      </c>
      <c r="C31" s="113">
        <v>1751</v>
      </c>
      <c r="D31" s="113">
        <v>1351</v>
      </c>
      <c r="E31" s="113">
        <v>1395</v>
      </c>
      <c r="F31" s="113">
        <v>1582</v>
      </c>
      <c r="G31" s="113">
        <v>1042</v>
      </c>
      <c r="H31" s="113">
        <v>989</v>
      </c>
      <c r="I31" s="113">
        <v>1317</v>
      </c>
      <c r="J31" s="113">
        <v>813</v>
      </c>
      <c r="K31" s="113">
        <v>1965</v>
      </c>
      <c r="L31" s="113">
        <v>2335</v>
      </c>
      <c r="M31" s="113">
        <v>1768</v>
      </c>
      <c r="N31" s="114">
        <f t="shared" si="0"/>
        <v>18071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spans="1:25" s="73" customFormat="1" ht="33.75" customHeight="1" x14ac:dyDescent="0.35">
      <c r="A32" s="6" t="s">
        <v>131</v>
      </c>
      <c r="B32" s="113">
        <v>7407</v>
      </c>
      <c r="C32" s="113">
        <v>880</v>
      </c>
      <c r="D32" s="113">
        <v>3513</v>
      </c>
      <c r="E32" s="113">
        <v>12136</v>
      </c>
      <c r="F32" s="113">
        <v>2603</v>
      </c>
      <c r="G32" s="113">
        <v>1405</v>
      </c>
      <c r="H32" s="113">
        <v>1489</v>
      </c>
      <c r="I32" s="113">
        <v>3085</v>
      </c>
      <c r="J32" s="113">
        <v>3725</v>
      </c>
      <c r="K32" s="113">
        <v>3053</v>
      </c>
      <c r="L32" s="113">
        <v>2563</v>
      </c>
      <c r="M32" s="113">
        <v>7699</v>
      </c>
      <c r="N32" s="114">
        <f t="shared" si="0"/>
        <v>49558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</row>
    <row r="33" spans="1:25" s="73" customFormat="1" ht="33.75" customHeight="1" x14ac:dyDescent="0.35">
      <c r="A33" s="6" t="s">
        <v>132</v>
      </c>
      <c r="B33" s="113">
        <v>646</v>
      </c>
      <c r="C33" s="113">
        <v>818</v>
      </c>
      <c r="D33" s="113">
        <v>744</v>
      </c>
      <c r="E33" s="113">
        <v>852</v>
      </c>
      <c r="F33" s="113">
        <v>1314</v>
      </c>
      <c r="G33" s="113">
        <v>615</v>
      </c>
      <c r="H33" s="113">
        <v>461</v>
      </c>
      <c r="I33" s="113">
        <v>494</v>
      </c>
      <c r="J33" s="113">
        <v>662</v>
      </c>
      <c r="K33" s="113">
        <v>707</v>
      </c>
      <c r="L33" s="113">
        <v>1081</v>
      </c>
      <c r="M33" s="113">
        <v>890</v>
      </c>
      <c r="N33" s="114">
        <f t="shared" si="0"/>
        <v>9284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spans="1:25" s="73" customFormat="1" ht="33.75" customHeight="1" x14ac:dyDescent="0.35">
      <c r="A34" s="6" t="s">
        <v>133</v>
      </c>
      <c r="B34" s="113">
        <v>783</v>
      </c>
      <c r="C34" s="113">
        <v>1028</v>
      </c>
      <c r="D34" s="113">
        <v>954</v>
      </c>
      <c r="E34" s="113">
        <v>713</v>
      </c>
      <c r="F34" s="113">
        <v>795</v>
      </c>
      <c r="G34" s="113">
        <v>1035</v>
      </c>
      <c r="H34" s="113">
        <v>883</v>
      </c>
      <c r="I34" s="113">
        <v>778</v>
      </c>
      <c r="J34" s="113">
        <v>741</v>
      </c>
      <c r="K34" s="113">
        <v>1028</v>
      </c>
      <c r="L34" s="113">
        <v>905</v>
      </c>
      <c r="M34" s="113">
        <v>924</v>
      </c>
      <c r="N34" s="114">
        <f t="shared" si="0"/>
        <v>10567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 spans="1:25" s="73" customFormat="1" ht="33.75" customHeight="1" x14ac:dyDescent="0.35">
      <c r="A35" s="6" t="s">
        <v>134</v>
      </c>
      <c r="B35" s="113">
        <v>194</v>
      </c>
      <c r="C35" s="113">
        <v>45</v>
      </c>
      <c r="D35" s="113">
        <v>0</v>
      </c>
      <c r="E35" s="113">
        <v>3670</v>
      </c>
      <c r="F35" s="113">
        <v>249</v>
      </c>
      <c r="G35" s="113">
        <v>142</v>
      </c>
      <c r="H35" s="113">
        <v>143</v>
      </c>
      <c r="I35" s="113">
        <v>1029</v>
      </c>
      <c r="J35" s="113">
        <v>1111</v>
      </c>
      <c r="K35" s="113">
        <v>4526</v>
      </c>
      <c r="L35" s="113">
        <v>249</v>
      </c>
      <c r="M35" s="113">
        <v>46</v>
      </c>
      <c r="N35" s="114">
        <f t="shared" si="0"/>
        <v>11404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spans="1:25" s="73" customFormat="1" ht="33.75" customHeight="1" x14ac:dyDescent="0.35">
      <c r="A36" s="6" t="s">
        <v>135</v>
      </c>
      <c r="B36" s="113">
        <v>1102</v>
      </c>
      <c r="C36" s="113">
        <v>938</v>
      </c>
      <c r="D36" s="113">
        <v>635</v>
      </c>
      <c r="E36" s="113">
        <v>360</v>
      </c>
      <c r="F36" s="113">
        <v>887</v>
      </c>
      <c r="G36" s="113">
        <v>941</v>
      </c>
      <c r="H36" s="113">
        <v>1194</v>
      </c>
      <c r="I36" s="113">
        <v>728</v>
      </c>
      <c r="J36" s="113">
        <v>761</v>
      </c>
      <c r="K36" s="113">
        <v>957</v>
      </c>
      <c r="L36" s="113">
        <v>869</v>
      </c>
      <c r="M36" s="113">
        <v>772</v>
      </c>
      <c r="N36" s="114">
        <f t="shared" si="0"/>
        <v>10144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</row>
    <row r="37" spans="1:25" s="73" customFormat="1" ht="33.75" customHeight="1" x14ac:dyDescent="0.35">
      <c r="A37" s="6" t="s">
        <v>136</v>
      </c>
      <c r="B37" s="113">
        <v>0</v>
      </c>
      <c r="C37" s="113">
        <v>0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0</v>
      </c>
      <c r="N37" s="114">
        <f t="shared" si="0"/>
        <v>0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</row>
    <row r="38" spans="1:25" s="73" customFormat="1" ht="33.75" customHeight="1" x14ac:dyDescent="0.35">
      <c r="A38" s="6" t="s">
        <v>137</v>
      </c>
      <c r="B38" s="113">
        <v>661</v>
      </c>
      <c r="C38" s="113">
        <v>854</v>
      </c>
      <c r="D38" s="113">
        <v>783</v>
      </c>
      <c r="E38" s="113">
        <v>812</v>
      </c>
      <c r="F38" s="113">
        <v>1749</v>
      </c>
      <c r="G38" s="113">
        <v>1103</v>
      </c>
      <c r="H38" s="113">
        <v>708</v>
      </c>
      <c r="I38" s="113">
        <v>965</v>
      </c>
      <c r="J38" s="113">
        <v>1044</v>
      </c>
      <c r="K38" s="113">
        <v>1618</v>
      </c>
      <c r="L38" s="113">
        <v>1181</v>
      </c>
      <c r="M38" s="113">
        <v>1120</v>
      </c>
      <c r="N38" s="114">
        <f t="shared" si="0"/>
        <v>12598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 spans="1:25" s="73" customFormat="1" ht="33.75" customHeight="1" x14ac:dyDescent="0.35">
      <c r="A39" s="6" t="s">
        <v>138</v>
      </c>
      <c r="B39" s="113">
        <v>132</v>
      </c>
      <c r="C39" s="113">
        <v>720</v>
      </c>
      <c r="D39" s="113">
        <v>303</v>
      </c>
      <c r="E39" s="113">
        <v>1167</v>
      </c>
      <c r="F39" s="113">
        <v>13039</v>
      </c>
      <c r="G39" s="113">
        <v>2767</v>
      </c>
      <c r="H39" s="113">
        <v>2585</v>
      </c>
      <c r="I39" s="113">
        <v>1595</v>
      </c>
      <c r="J39" s="113">
        <v>1430</v>
      </c>
      <c r="K39" s="113">
        <v>1311</v>
      </c>
      <c r="L39" s="113">
        <v>618</v>
      </c>
      <c r="M39" s="113">
        <v>560</v>
      </c>
      <c r="N39" s="114">
        <f t="shared" si="0"/>
        <v>26227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 spans="1:25" s="73" customFormat="1" ht="33.75" customHeight="1" x14ac:dyDescent="0.35">
      <c r="A40" s="6" t="s">
        <v>139</v>
      </c>
      <c r="B40" s="113">
        <v>391</v>
      </c>
      <c r="C40" s="113">
        <v>539</v>
      </c>
      <c r="D40" s="113">
        <v>759</v>
      </c>
      <c r="E40" s="113">
        <v>770</v>
      </c>
      <c r="F40" s="113">
        <v>981</v>
      </c>
      <c r="G40" s="113">
        <v>2763</v>
      </c>
      <c r="H40" s="113">
        <v>1544</v>
      </c>
      <c r="I40" s="113">
        <v>2005</v>
      </c>
      <c r="J40" s="113">
        <v>824</v>
      </c>
      <c r="K40" s="113">
        <v>985</v>
      </c>
      <c r="L40" s="113">
        <v>903</v>
      </c>
      <c r="M40" s="113">
        <v>983</v>
      </c>
      <c r="N40" s="114">
        <f t="shared" si="0"/>
        <v>13447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spans="1:25" s="73" customFormat="1" ht="33.75" customHeight="1" x14ac:dyDescent="0.35">
      <c r="A41" s="6" t="s">
        <v>140</v>
      </c>
      <c r="B41" s="113">
        <v>1668</v>
      </c>
      <c r="C41" s="113">
        <v>2054</v>
      </c>
      <c r="D41" s="113">
        <v>1222</v>
      </c>
      <c r="E41" s="113">
        <v>1011</v>
      </c>
      <c r="F41" s="113">
        <v>1666</v>
      </c>
      <c r="G41" s="113">
        <v>1411</v>
      </c>
      <c r="H41" s="113">
        <v>1376</v>
      </c>
      <c r="I41" s="113">
        <v>1909</v>
      </c>
      <c r="J41" s="113">
        <v>1638</v>
      </c>
      <c r="K41" s="113">
        <v>1909</v>
      </c>
      <c r="L41" s="113">
        <v>2182</v>
      </c>
      <c r="M41" s="113">
        <v>1437</v>
      </c>
      <c r="N41" s="114">
        <f t="shared" si="0"/>
        <v>19483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 spans="1:25" s="73" customFormat="1" ht="33.75" customHeight="1" x14ac:dyDescent="0.35">
      <c r="A42" s="6" t="s">
        <v>141</v>
      </c>
      <c r="B42" s="113">
        <v>519</v>
      </c>
      <c r="C42" s="113">
        <v>4512</v>
      </c>
      <c r="D42" s="113">
        <v>2955</v>
      </c>
      <c r="E42" s="113">
        <v>1432</v>
      </c>
      <c r="F42" s="113">
        <v>1968</v>
      </c>
      <c r="G42" s="113">
        <v>898</v>
      </c>
      <c r="H42" s="113">
        <v>1868</v>
      </c>
      <c r="I42" s="113">
        <v>442</v>
      </c>
      <c r="J42" s="113">
        <v>607</v>
      </c>
      <c r="K42" s="113">
        <v>1410</v>
      </c>
      <c r="L42" s="113">
        <v>2403</v>
      </c>
      <c r="M42" s="113">
        <v>1764</v>
      </c>
      <c r="N42" s="114">
        <f t="shared" si="0"/>
        <v>20778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 spans="1:25" s="73" customFormat="1" ht="33.75" customHeight="1" x14ac:dyDescent="0.35">
      <c r="A43" s="6" t="s">
        <v>142</v>
      </c>
      <c r="B43" s="113">
        <v>426</v>
      </c>
      <c r="C43" s="113">
        <v>112</v>
      </c>
      <c r="D43" s="113">
        <v>9</v>
      </c>
      <c r="E43" s="113">
        <v>331</v>
      </c>
      <c r="F43" s="113">
        <v>136</v>
      </c>
      <c r="G43" s="113">
        <v>862</v>
      </c>
      <c r="H43" s="113">
        <v>184</v>
      </c>
      <c r="I43" s="113">
        <v>618</v>
      </c>
      <c r="J43" s="113">
        <v>210</v>
      </c>
      <c r="K43" s="113">
        <v>375</v>
      </c>
      <c r="L43" s="113">
        <v>698</v>
      </c>
      <c r="M43" s="113">
        <v>206</v>
      </c>
      <c r="N43" s="114">
        <f t="shared" si="0"/>
        <v>4167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 spans="1:25" s="73" customFormat="1" ht="33.75" customHeight="1" x14ac:dyDescent="0.35">
      <c r="A44" s="6" t="s">
        <v>143</v>
      </c>
      <c r="B44" s="113">
        <v>1677</v>
      </c>
      <c r="C44" s="113">
        <v>2495</v>
      </c>
      <c r="D44" s="113">
        <v>1863</v>
      </c>
      <c r="E44" s="113">
        <v>1597</v>
      </c>
      <c r="F44" s="113">
        <v>1205</v>
      </c>
      <c r="G44" s="113">
        <v>1470</v>
      </c>
      <c r="H44" s="113">
        <v>1773</v>
      </c>
      <c r="I44" s="113">
        <v>1452</v>
      </c>
      <c r="J44" s="113">
        <v>1858</v>
      </c>
      <c r="K44" s="113">
        <v>1074</v>
      </c>
      <c r="L44" s="113">
        <v>2028</v>
      </c>
      <c r="M44" s="113">
        <v>602</v>
      </c>
      <c r="N44" s="114">
        <f t="shared" si="0"/>
        <v>19094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  <row r="45" spans="1:25" s="73" customFormat="1" ht="33.75" customHeight="1" x14ac:dyDescent="0.35">
      <c r="A45" s="6" t="s">
        <v>144</v>
      </c>
      <c r="B45" s="113">
        <v>0</v>
      </c>
      <c r="C45" s="113">
        <v>0</v>
      </c>
      <c r="D45" s="113">
        <v>0</v>
      </c>
      <c r="E45" s="113">
        <v>0</v>
      </c>
      <c r="F45" s="113">
        <v>0</v>
      </c>
      <c r="G45" s="113">
        <v>10</v>
      </c>
      <c r="H45" s="113">
        <v>10</v>
      </c>
      <c r="I45" s="113">
        <v>0</v>
      </c>
      <c r="J45" s="113">
        <v>0</v>
      </c>
      <c r="K45" s="113">
        <v>20</v>
      </c>
      <c r="L45" s="113">
        <v>128</v>
      </c>
      <c r="M45" s="113">
        <v>3</v>
      </c>
      <c r="N45" s="114">
        <f t="shared" si="0"/>
        <v>171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</row>
    <row r="46" spans="1:25" s="73" customFormat="1" ht="33.75" customHeight="1" x14ac:dyDescent="0.35">
      <c r="A46" s="6" t="s">
        <v>145</v>
      </c>
      <c r="B46" s="113">
        <v>3390</v>
      </c>
      <c r="C46" s="113">
        <v>7808</v>
      </c>
      <c r="D46" s="113">
        <v>2326</v>
      </c>
      <c r="E46" s="113">
        <v>5127</v>
      </c>
      <c r="F46" s="113">
        <v>4973</v>
      </c>
      <c r="G46" s="113">
        <v>4055</v>
      </c>
      <c r="H46" s="113">
        <v>3129</v>
      </c>
      <c r="I46" s="113">
        <v>3662</v>
      </c>
      <c r="J46" s="113">
        <v>4685</v>
      </c>
      <c r="K46" s="113">
        <v>10862</v>
      </c>
      <c r="L46" s="113">
        <v>7336</v>
      </c>
      <c r="M46" s="113">
        <v>2291</v>
      </c>
      <c r="N46" s="114">
        <f t="shared" si="0"/>
        <v>59644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</row>
    <row r="47" spans="1:25" s="73" customFormat="1" ht="33.75" customHeight="1" x14ac:dyDescent="0.35">
      <c r="A47" s="6" t="s">
        <v>146</v>
      </c>
      <c r="B47" s="113">
        <v>19372</v>
      </c>
      <c r="C47" s="113">
        <v>12864</v>
      </c>
      <c r="D47" s="113">
        <v>10618</v>
      </c>
      <c r="E47" s="113">
        <v>10367</v>
      </c>
      <c r="F47" s="113">
        <v>18466</v>
      </c>
      <c r="G47" s="113">
        <v>14385</v>
      </c>
      <c r="H47" s="113">
        <v>10458</v>
      </c>
      <c r="I47" s="113">
        <v>9806</v>
      </c>
      <c r="J47" s="113">
        <v>13228</v>
      </c>
      <c r="K47" s="113">
        <v>15691</v>
      </c>
      <c r="L47" s="113">
        <v>12152</v>
      </c>
      <c r="M47" s="113">
        <v>14585</v>
      </c>
      <c r="N47" s="114">
        <f t="shared" si="0"/>
        <v>161992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</row>
    <row r="48" spans="1:25" s="73" customFormat="1" ht="29.25" customHeight="1" thickBot="1" x14ac:dyDescent="0.4">
      <c r="A48" s="53" t="s">
        <v>14</v>
      </c>
      <c r="B48" s="170">
        <f t="shared" ref="B48:N48" si="1">SUM(B14:B47)</f>
        <v>529215</v>
      </c>
      <c r="C48" s="170">
        <f t="shared" si="1"/>
        <v>631291</v>
      </c>
      <c r="D48" s="170">
        <f t="shared" si="1"/>
        <v>307649</v>
      </c>
      <c r="E48" s="170">
        <f t="shared" si="1"/>
        <v>296830</v>
      </c>
      <c r="F48" s="170">
        <f t="shared" si="1"/>
        <v>534400</v>
      </c>
      <c r="G48" s="170">
        <f t="shared" si="1"/>
        <v>523601</v>
      </c>
      <c r="H48" s="170">
        <f t="shared" si="1"/>
        <v>682594</v>
      </c>
      <c r="I48" s="170">
        <f t="shared" si="1"/>
        <v>303496</v>
      </c>
      <c r="J48" s="170">
        <f t="shared" si="1"/>
        <v>239583</v>
      </c>
      <c r="K48" s="170">
        <f t="shared" si="1"/>
        <v>178217</v>
      </c>
      <c r="L48" s="170">
        <f t="shared" si="1"/>
        <v>136425</v>
      </c>
      <c r="M48" s="170">
        <f t="shared" si="1"/>
        <v>410928</v>
      </c>
      <c r="N48" s="171">
        <f t="shared" si="1"/>
        <v>4774229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</row>
    <row r="49" spans="1:25" ht="17.100000000000001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ht="19.5" customHeight="1" x14ac:dyDescent="0.3">
      <c r="A50" s="293" t="s">
        <v>93</v>
      </c>
      <c r="B50" s="293"/>
      <c r="C50" s="293"/>
      <c r="D50" s="293"/>
      <c r="E50" s="293"/>
      <c r="F50" s="293"/>
      <c r="G50" s="19"/>
      <c r="H50" s="19"/>
      <c r="I50" s="19"/>
      <c r="J50" s="19"/>
      <c r="K50" s="19"/>
      <c r="L50" s="19"/>
      <c r="M50" s="19"/>
      <c r="N50" s="19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24" customHeight="1" x14ac:dyDescent="0.25">
      <c r="A51" s="293"/>
      <c r="B51" s="293"/>
      <c r="C51" s="293"/>
      <c r="D51" s="293"/>
      <c r="E51" s="293"/>
      <c r="F51" s="293"/>
      <c r="G51" s="82"/>
      <c r="H51" s="82"/>
      <c r="I51" s="82"/>
      <c r="J51" s="82"/>
      <c r="K51" s="82"/>
      <c r="L51" s="82"/>
      <c r="M51" s="82"/>
      <c r="N51" s="82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ht="17.100000000000001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7.10000000000000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ht="25.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ht="25.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ht="17.100000000000001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ht="17.100000000000001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ht="33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33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ht="3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33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ht="33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ht="33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33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ht="33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33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33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33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ht="33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ht="33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ht="33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ht="33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ht="33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ht="33.75" customHeight="1" x14ac:dyDescent="0.25"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ht="33.75" customHeight="1" x14ac:dyDescent="0.25"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ht="33.75" customHeight="1" x14ac:dyDescent="0.25"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ht="33.75" customHeight="1" x14ac:dyDescent="0.25"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ht="33.75" customHeight="1" x14ac:dyDescent="0.25"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ht="33.75" customHeight="1" x14ac:dyDescent="0.25"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ht="33.75" customHeight="1" x14ac:dyDescent="0.25"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5:25" ht="33.75" customHeight="1" x14ac:dyDescent="0.25"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5:25" ht="33.75" customHeight="1" x14ac:dyDescent="0.25"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5:25" ht="33.75" customHeight="1" x14ac:dyDescent="0.25"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5:25" ht="33.75" customHeight="1" x14ac:dyDescent="0.25"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5:25" ht="33.75" customHeight="1" x14ac:dyDescent="0.25"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5:25" ht="33.75" customHeight="1" x14ac:dyDescent="0.25"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5:25" ht="33.75" customHeight="1" x14ac:dyDescent="0.25"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5:25" ht="33.75" customHeight="1" x14ac:dyDescent="0.25"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5:25" ht="33.75" customHeight="1" x14ac:dyDescent="0.25"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5:25" ht="33.75" customHeight="1" x14ac:dyDescent="0.25"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5:25" ht="33.75" customHeight="1" x14ac:dyDescent="0.25"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5:25" ht="33.75" customHeight="1" x14ac:dyDescent="0.25"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5:25" ht="33.75" customHeight="1" x14ac:dyDescent="0.25"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5:25" x14ac:dyDescent="0.25"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5:25" x14ac:dyDescent="0.25"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5:25" x14ac:dyDescent="0.25"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5:25" x14ac:dyDescent="0.25"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5:25" x14ac:dyDescent="0.25"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5:25" x14ac:dyDescent="0.25"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5:25" x14ac:dyDescent="0.25"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5:25" x14ac:dyDescent="0.25"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5:25" x14ac:dyDescent="0.25"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5:25" ht="34.5" customHeight="1" x14ac:dyDescent="0.25"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5:25" ht="34.5" customHeight="1" x14ac:dyDescent="0.25"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5:25" ht="34.5" customHeight="1" x14ac:dyDescent="0.25"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5:25" ht="34.5" customHeight="1" x14ac:dyDescent="0.25"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5:25" ht="34.5" customHeight="1" x14ac:dyDescent="0.25"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5:25" ht="34.5" customHeight="1" x14ac:dyDescent="0.25"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5:25" ht="34.5" customHeight="1" x14ac:dyDescent="0.25"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5:25" ht="34.5" customHeight="1" x14ac:dyDescent="0.25"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5:25" ht="34.5" customHeight="1" x14ac:dyDescent="0.25"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5:25" ht="34.5" customHeight="1" x14ac:dyDescent="0.25"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5:25" ht="34.5" customHeight="1" x14ac:dyDescent="0.25"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5:25" ht="34.5" customHeight="1" x14ac:dyDescent="0.25"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5:25" ht="34.5" customHeight="1" x14ac:dyDescent="0.25"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5:25" ht="34.5" customHeight="1" x14ac:dyDescent="0.25"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5:25" ht="34.5" customHeight="1" x14ac:dyDescent="0.25"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5:25" ht="34.5" customHeight="1" x14ac:dyDescent="0.25"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5:25" ht="34.5" customHeight="1" x14ac:dyDescent="0.25"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5:25" ht="34.5" customHeight="1" x14ac:dyDescent="0.25"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5:25" ht="34.5" customHeight="1" x14ac:dyDescent="0.25"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5:25" ht="34.5" customHeight="1" x14ac:dyDescent="0.25"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5:25" ht="34.5" customHeight="1" x14ac:dyDescent="0.25"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5:25" ht="34.5" customHeight="1" x14ac:dyDescent="0.25"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5:25" ht="34.5" customHeight="1" x14ac:dyDescent="0.25"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5:25" ht="34.5" customHeight="1" x14ac:dyDescent="0.25"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5:25" ht="34.5" customHeight="1" x14ac:dyDescent="0.25"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5:25" ht="34.5" customHeight="1" x14ac:dyDescent="0.25"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5:25" ht="34.5" customHeight="1" x14ac:dyDescent="0.25"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5:25" ht="34.5" customHeight="1" x14ac:dyDescent="0.25"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5:25" ht="34.5" customHeight="1" x14ac:dyDescent="0.25"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5:25" ht="34.5" customHeight="1" x14ac:dyDescent="0.25"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5:25" ht="34.5" customHeight="1" x14ac:dyDescent="0.25">
      <c r="Y133" s="17"/>
    </row>
    <row r="134" spans="15:25" ht="34.5" customHeight="1" x14ac:dyDescent="0.25">
      <c r="Y134" s="17"/>
    </row>
    <row r="135" spans="15:25" ht="34.5" customHeight="1" x14ac:dyDescent="0.25"/>
    <row r="136" spans="15:25" ht="34.5" customHeight="1" x14ac:dyDescent="0.25"/>
    <row r="137" spans="15:25" ht="34.5" customHeight="1" x14ac:dyDescent="0.25"/>
  </sheetData>
  <mergeCells count="3">
    <mergeCell ref="A9:N9"/>
    <mergeCell ref="A10:N10"/>
    <mergeCell ref="A50:F5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135"/>
  <sheetViews>
    <sheetView zoomScale="55" zoomScaleNormal="55" workbookViewId="0">
      <selection activeCell="P13" sqref="P13"/>
    </sheetView>
  </sheetViews>
  <sheetFormatPr baseColWidth="10" defaultRowHeight="15" x14ac:dyDescent="0.25"/>
  <cols>
    <col min="1" max="14" width="19.7109375" customWidth="1"/>
    <col min="15" max="15" width="16.5703125" customWidth="1"/>
    <col min="16" max="16" width="14.28515625" bestFit="1" customWidth="1"/>
    <col min="257" max="257" width="21.7109375" customWidth="1"/>
    <col min="258" max="258" width="19.42578125" customWidth="1"/>
    <col min="259" max="259" width="17.85546875" bestFit="1" customWidth="1"/>
    <col min="260" max="260" width="17.7109375" customWidth="1"/>
    <col min="261" max="261" width="18" customWidth="1"/>
    <col min="262" max="262" width="17.7109375" customWidth="1"/>
    <col min="263" max="264" width="17.42578125" customWidth="1"/>
    <col min="265" max="265" width="17.7109375" customWidth="1"/>
    <col min="266" max="266" width="18.5703125" customWidth="1"/>
    <col min="267" max="267" width="17.42578125" customWidth="1"/>
    <col min="268" max="268" width="17.7109375" customWidth="1"/>
    <col min="269" max="269" width="18" customWidth="1"/>
    <col min="270" max="270" width="21" customWidth="1"/>
    <col min="271" max="271" width="16.5703125" customWidth="1"/>
    <col min="272" max="272" width="14.28515625" bestFit="1" customWidth="1"/>
    <col min="513" max="513" width="21.7109375" customWidth="1"/>
    <col min="514" max="514" width="19.42578125" customWidth="1"/>
    <col min="515" max="515" width="17.85546875" bestFit="1" customWidth="1"/>
    <col min="516" max="516" width="17.7109375" customWidth="1"/>
    <col min="517" max="517" width="18" customWidth="1"/>
    <col min="518" max="518" width="17.7109375" customWidth="1"/>
    <col min="519" max="520" width="17.42578125" customWidth="1"/>
    <col min="521" max="521" width="17.7109375" customWidth="1"/>
    <col min="522" max="522" width="18.5703125" customWidth="1"/>
    <col min="523" max="523" width="17.42578125" customWidth="1"/>
    <col min="524" max="524" width="17.7109375" customWidth="1"/>
    <col min="525" max="525" width="18" customWidth="1"/>
    <col min="526" max="526" width="21" customWidth="1"/>
    <col min="527" max="527" width="16.5703125" customWidth="1"/>
    <col min="528" max="528" width="14.28515625" bestFit="1" customWidth="1"/>
    <col min="769" max="769" width="21.7109375" customWidth="1"/>
    <col min="770" max="770" width="19.42578125" customWidth="1"/>
    <col min="771" max="771" width="17.85546875" bestFit="1" customWidth="1"/>
    <col min="772" max="772" width="17.7109375" customWidth="1"/>
    <col min="773" max="773" width="18" customWidth="1"/>
    <col min="774" max="774" width="17.7109375" customWidth="1"/>
    <col min="775" max="776" width="17.42578125" customWidth="1"/>
    <col min="777" max="777" width="17.7109375" customWidth="1"/>
    <col min="778" max="778" width="18.5703125" customWidth="1"/>
    <col min="779" max="779" width="17.42578125" customWidth="1"/>
    <col min="780" max="780" width="17.7109375" customWidth="1"/>
    <col min="781" max="781" width="18" customWidth="1"/>
    <col min="782" max="782" width="21" customWidth="1"/>
    <col min="783" max="783" width="16.5703125" customWidth="1"/>
    <col min="784" max="784" width="14.28515625" bestFit="1" customWidth="1"/>
    <col min="1025" max="1025" width="21.7109375" customWidth="1"/>
    <col min="1026" max="1026" width="19.42578125" customWidth="1"/>
    <col min="1027" max="1027" width="17.85546875" bestFit="1" customWidth="1"/>
    <col min="1028" max="1028" width="17.7109375" customWidth="1"/>
    <col min="1029" max="1029" width="18" customWidth="1"/>
    <col min="1030" max="1030" width="17.7109375" customWidth="1"/>
    <col min="1031" max="1032" width="17.42578125" customWidth="1"/>
    <col min="1033" max="1033" width="17.7109375" customWidth="1"/>
    <col min="1034" max="1034" width="18.5703125" customWidth="1"/>
    <col min="1035" max="1035" width="17.42578125" customWidth="1"/>
    <col min="1036" max="1036" width="17.7109375" customWidth="1"/>
    <col min="1037" max="1037" width="18" customWidth="1"/>
    <col min="1038" max="1038" width="21" customWidth="1"/>
    <col min="1039" max="1039" width="16.5703125" customWidth="1"/>
    <col min="1040" max="1040" width="14.28515625" bestFit="1" customWidth="1"/>
    <col min="1281" max="1281" width="21.7109375" customWidth="1"/>
    <col min="1282" max="1282" width="19.42578125" customWidth="1"/>
    <col min="1283" max="1283" width="17.85546875" bestFit="1" customWidth="1"/>
    <col min="1284" max="1284" width="17.7109375" customWidth="1"/>
    <col min="1285" max="1285" width="18" customWidth="1"/>
    <col min="1286" max="1286" width="17.7109375" customWidth="1"/>
    <col min="1287" max="1288" width="17.42578125" customWidth="1"/>
    <col min="1289" max="1289" width="17.7109375" customWidth="1"/>
    <col min="1290" max="1290" width="18.5703125" customWidth="1"/>
    <col min="1291" max="1291" width="17.42578125" customWidth="1"/>
    <col min="1292" max="1292" width="17.7109375" customWidth="1"/>
    <col min="1293" max="1293" width="18" customWidth="1"/>
    <col min="1294" max="1294" width="21" customWidth="1"/>
    <col min="1295" max="1295" width="16.5703125" customWidth="1"/>
    <col min="1296" max="1296" width="14.28515625" bestFit="1" customWidth="1"/>
    <col min="1537" max="1537" width="21.7109375" customWidth="1"/>
    <col min="1538" max="1538" width="19.42578125" customWidth="1"/>
    <col min="1539" max="1539" width="17.85546875" bestFit="1" customWidth="1"/>
    <col min="1540" max="1540" width="17.7109375" customWidth="1"/>
    <col min="1541" max="1541" width="18" customWidth="1"/>
    <col min="1542" max="1542" width="17.7109375" customWidth="1"/>
    <col min="1543" max="1544" width="17.42578125" customWidth="1"/>
    <col min="1545" max="1545" width="17.7109375" customWidth="1"/>
    <col min="1546" max="1546" width="18.5703125" customWidth="1"/>
    <col min="1547" max="1547" width="17.42578125" customWidth="1"/>
    <col min="1548" max="1548" width="17.7109375" customWidth="1"/>
    <col min="1549" max="1549" width="18" customWidth="1"/>
    <col min="1550" max="1550" width="21" customWidth="1"/>
    <col min="1551" max="1551" width="16.5703125" customWidth="1"/>
    <col min="1552" max="1552" width="14.28515625" bestFit="1" customWidth="1"/>
    <col min="1793" max="1793" width="21.7109375" customWidth="1"/>
    <col min="1794" max="1794" width="19.42578125" customWidth="1"/>
    <col min="1795" max="1795" width="17.85546875" bestFit="1" customWidth="1"/>
    <col min="1796" max="1796" width="17.7109375" customWidth="1"/>
    <col min="1797" max="1797" width="18" customWidth="1"/>
    <col min="1798" max="1798" width="17.7109375" customWidth="1"/>
    <col min="1799" max="1800" width="17.42578125" customWidth="1"/>
    <col min="1801" max="1801" width="17.7109375" customWidth="1"/>
    <col min="1802" max="1802" width="18.5703125" customWidth="1"/>
    <col min="1803" max="1803" width="17.42578125" customWidth="1"/>
    <col min="1804" max="1804" width="17.7109375" customWidth="1"/>
    <col min="1805" max="1805" width="18" customWidth="1"/>
    <col min="1806" max="1806" width="21" customWidth="1"/>
    <col min="1807" max="1807" width="16.5703125" customWidth="1"/>
    <col min="1808" max="1808" width="14.28515625" bestFit="1" customWidth="1"/>
    <col min="2049" max="2049" width="21.7109375" customWidth="1"/>
    <col min="2050" max="2050" width="19.42578125" customWidth="1"/>
    <col min="2051" max="2051" width="17.85546875" bestFit="1" customWidth="1"/>
    <col min="2052" max="2052" width="17.7109375" customWidth="1"/>
    <col min="2053" max="2053" width="18" customWidth="1"/>
    <col min="2054" max="2054" width="17.7109375" customWidth="1"/>
    <col min="2055" max="2056" width="17.42578125" customWidth="1"/>
    <col min="2057" max="2057" width="17.7109375" customWidth="1"/>
    <col min="2058" max="2058" width="18.5703125" customWidth="1"/>
    <col min="2059" max="2059" width="17.42578125" customWidth="1"/>
    <col min="2060" max="2060" width="17.7109375" customWidth="1"/>
    <col min="2061" max="2061" width="18" customWidth="1"/>
    <col min="2062" max="2062" width="21" customWidth="1"/>
    <col min="2063" max="2063" width="16.5703125" customWidth="1"/>
    <col min="2064" max="2064" width="14.28515625" bestFit="1" customWidth="1"/>
    <col min="2305" max="2305" width="21.7109375" customWidth="1"/>
    <col min="2306" max="2306" width="19.42578125" customWidth="1"/>
    <col min="2307" max="2307" width="17.85546875" bestFit="1" customWidth="1"/>
    <col min="2308" max="2308" width="17.7109375" customWidth="1"/>
    <col min="2309" max="2309" width="18" customWidth="1"/>
    <col min="2310" max="2310" width="17.7109375" customWidth="1"/>
    <col min="2311" max="2312" width="17.42578125" customWidth="1"/>
    <col min="2313" max="2313" width="17.7109375" customWidth="1"/>
    <col min="2314" max="2314" width="18.5703125" customWidth="1"/>
    <col min="2315" max="2315" width="17.42578125" customWidth="1"/>
    <col min="2316" max="2316" width="17.7109375" customWidth="1"/>
    <col min="2317" max="2317" width="18" customWidth="1"/>
    <col min="2318" max="2318" width="21" customWidth="1"/>
    <col min="2319" max="2319" width="16.5703125" customWidth="1"/>
    <col min="2320" max="2320" width="14.28515625" bestFit="1" customWidth="1"/>
    <col min="2561" max="2561" width="21.7109375" customWidth="1"/>
    <col min="2562" max="2562" width="19.42578125" customWidth="1"/>
    <col min="2563" max="2563" width="17.85546875" bestFit="1" customWidth="1"/>
    <col min="2564" max="2564" width="17.7109375" customWidth="1"/>
    <col min="2565" max="2565" width="18" customWidth="1"/>
    <col min="2566" max="2566" width="17.7109375" customWidth="1"/>
    <col min="2567" max="2568" width="17.42578125" customWidth="1"/>
    <col min="2569" max="2569" width="17.7109375" customWidth="1"/>
    <col min="2570" max="2570" width="18.5703125" customWidth="1"/>
    <col min="2571" max="2571" width="17.42578125" customWidth="1"/>
    <col min="2572" max="2572" width="17.7109375" customWidth="1"/>
    <col min="2573" max="2573" width="18" customWidth="1"/>
    <col min="2574" max="2574" width="21" customWidth="1"/>
    <col min="2575" max="2575" width="16.5703125" customWidth="1"/>
    <col min="2576" max="2576" width="14.28515625" bestFit="1" customWidth="1"/>
    <col min="2817" max="2817" width="21.7109375" customWidth="1"/>
    <col min="2818" max="2818" width="19.42578125" customWidth="1"/>
    <col min="2819" max="2819" width="17.85546875" bestFit="1" customWidth="1"/>
    <col min="2820" max="2820" width="17.7109375" customWidth="1"/>
    <col min="2821" max="2821" width="18" customWidth="1"/>
    <col min="2822" max="2822" width="17.7109375" customWidth="1"/>
    <col min="2823" max="2824" width="17.42578125" customWidth="1"/>
    <col min="2825" max="2825" width="17.7109375" customWidth="1"/>
    <col min="2826" max="2826" width="18.5703125" customWidth="1"/>
    <col min="2827" max="2827" width="17.42578125" customWidth="1"/>
    <col min="2828" max="2828" width="17.7109375" customWidth="1"/>
    <col min="2829" max="2829" width="18" customWidth="1"/>
    <col min="2830" max="2830" width="21" customWidth="1"/>
    <col min="2831" max="2831" width="16.5703125" customWidth="1"/>
    <col min="2832" max="2832" width="14.28515625" bestFit="1" customWidth="1"/>
    <col min="3073" max="3073" width="21.7109375" customWidth="1"/>
    <col min="3074" max="3074" width="19.42578125" customWidth="1"/>
    <col min="3075" max="3075" width="17.85546875" bestFit="1" customWidth="1"/>
    <col min="3076" max="3076" width="17.7109375" customWidth="1"/>
    <col min="3077" max="3077" width="18" customWidth="1"/>
    <col min="3078" max="3078" width="17.7109375" customWidth="1"/>
    <col min="3079" max="3080" width="17.42578125" customWidth="1"/>
    <col min="3081" max="3081" width="17.7109375" customWidth="1"/>
    <col min="3082" max="3082" width="18.5703125" customWidth="1"/>
    <col min="3083" max="3083" width="17.42578125" customWidth="1"/>
    <col min="3084" max="3084" width="17.7109375" customWidth="1"/>
    <col min="3085" max="3085" width="18" customWidth="1"/>
    <col min="3086" max="3086" width="21" customWidth="1"/>
    <col min="3087" max="3087" width="16.5703125" customWidth="1"/>
    <col min="3088" max="3088" width="14.28515625" bestFit="1" customWidth="1"/>
    <col min="3329" max="3329" width="21.7109375" customWidth="1"/>
    <col min="3330" max="3330" width="19.42578125" customWidth="1"/>
    <col min="3331" max="3331" width="17.85546875" bestFit="1" customWidth="1"/>
    <col min="3332" max="3332" width="17.7109375" customWidth="1"/>
    <col min="3333" max="3333" width="18" customWidth="1"/>
    <col min="3334" max="3334" width="17.7109375" customWidth="1"/>
    <col min="3335" max="3336" width="17.42578125" customWidth="1"/>
    <col min="3337" max="3337" width="17.7109375" customWidth="1"/>
    <col min="3338" max="3338" width="18.5703125" customWidth="1"/>
    <col min="3339" max="3339" width="17.42578125" customWidth="1"/>
    <col min="3340" max="3340" width="17.7109375" customWidth="1"/>
    <col min="3341" max="3341" width="18" customWidth="1"/>
    <col min="3342" max="3342" width="21" customWidth="1"/>
    <col min="3343" max="3343" width="16.5703125" customWidth="1"/>
    <col min="3344" max="3344" width="14.28515625" bestFit="1" customWidth="1"/>
    <col min="3585" max="3585" width="21.7109375" customWidth="1"/>
    <col min="3586" max="3586" width="19.42578125" customWidth="1"/>
    <col min="3587" max="3587" width="17.85546875" bestFit="1" customWidth="1"/>
    <col min="3588" max="3588" width="17.7109375" customWidth="1"/>
    <col min="3589" max="3589" width="18" customWidth="1"/>
    <col min="3590" max="3590" width="17.7109375" customWidth="1"/>
    <col min="3591" max="3592" width="17.42578125" customWidth="1"/>
    <col min="3593" max="3593" width="17.7109375" customWidth="1"/>
    <col min="3594" max="3594" width="18.5703125" customWidth="1"/>
    <col min="3595" max="3595" width="17.42578125" customWidth="1"/>
    <col min="3596" max="3596" width="17.7109375" customWidth="1"/>
    <col min="3597" max="3597" width="18" customWidth="1"/>
    <col min="3598" max="3598" width="21" customWidth="1"/>
    <col min="3599" max="3599" width="16.5703125" customWidth="1"/>
    <col min="3600" max="3600" width="14.28515625" bestFit="1" customWidth="1"/>
    <col min="3841" max="3841" width="21.7109375" customWidth="1"/>
    <col min="3842" max="3842" width="19.42578125" customWidth="1"/>
    <col min="3843" max="3843" width="17.85546875" bestFit="1" customWidth="1"/>
    <col min="3844" max="3844" width="17.7109375" customWidth="1"/>
    <col min="3845" max="3845" width="18" customWidth="1"/>
    <col min="3846" max="3846" width="17.7109375" customWidth="1"/>
    <col min="3847" max="3848" width="17.42578125" customWidth="1"/>
    <col min="3849" max="3849" width="17.7109375" customWidth="1"/>
    <col min="3850" max="3850" width="18.5703125" customWidth="1"/>
    <col min="3851" max="3851" width="17.42578125" customWidth="1"/>
    <col min="3852" max="3852" width="17.7109375" customWidth="1"/>
    <col min="3853" max="3853" width="18" customWidth="1"/>
    <col min="3854" max="3854" width="21" customWidth="1"/>
    <col min="3855" max="3855" width="16.5703125" customWidth="1"/>
    <col min="3856" max="3856" width="14.28515625" bestFit="1" customWidth="1"/>
    <col min="4097" max="4097" width="21.7109375" customWidth="1"/>
    <col min="4098" max="4098" width="19.42578125" customWidth="1"/>
    <col min="4099" max="4099" width="17.85546875" bestFit="1" customWidth="1"/>
    <col min="4100" max="4100" width="17.7109375" customWidth="1"/>
    <col min="4101" max="4101" width="18" customWidth="1"/>
    <col min="4102" max="4102" width="17.7109375" customWidth="1"/>
    <col min="4103" max="4104" width="17.42578125" customWidth="1"/>
    <col min="4105" max="4105" width="17.7109375" customWidth="1"/>
    <col min="4106" max="4106" width="18.5703125" customWidth="1"/>
    <col min="4107" max="4107" width="17.42578125" customWidth="1"/>
    <col min="4108" max="4108" width="17.7109375" customWidth="1"/>
    <col min="4109" max="4109" width="18" customWidth="1"/>
    <col min="4110" max="4110" width="21" customWidth="1"/>
    <col min="4111" max="4111" width="16.5703125" customWidth="1"/>
    <col min="4112" max="4112" width="14.28515625" bestFit="1" customWidth="1"/>
    <col min="4353" max="4353" width="21.7109375" customWidth="1"/>
    <col min="4354" max="4354" width="19.42578125" customWidth="1"/>
    <col min="4355" max="4355" width="17.85546875" bestFit="1" customWidth="1"/>
    <col min="4356" max="4356" width="17.7109375" customWidth="1"/>
    <col min="4357" max="4357" width="18" customWidth="1"/>
    <col min="4358" max="4358" width="17.7109375" customWidth="1"/>
    <col min="4359" max="4360" width="17.42578125" customWidth="1"/>
    <col min="4361" max="4361" width="17.7109375" customWidth="1"/>
    <col min="4362" max="4362" width="18.5703125" customWidth="1"/>
    <col min="4363" max="4363" width="17.42578125" customWidth="1"/>
    <col min="4364" max="4364" width="17.7109375" customWidth="1"/>
    <col min="4365" max="4365" width="18" customWidth="1"/>
    <col min="4366" max="4366" width="21" customWidth="1"/>
    <col min="4367" max="4367" width="16.5703125" customWidth="1"/>
    <col min="4368" max="4368" width="14.28515625" bestFit="1" customWidth="1"/>
    <col min="4609" max="4609" width="21.7109375" customWidth="1"/>
    <col min="4610" max="4610" width="19.42578125" customWidth="1"/>
    <col min="4611" max="4611" width="17.85546875" bestFit="1" customWidth="1"/>
    <col min="4612" max="4612" width="17.7109375" customWidth="1"/>
    <col min="4613" max="4613" width="18" customWidth="1"/>
    <col min="4614" max="4614" width="17.7109375" customWidth="1"/>
    <col min="4615" max="4616" width="17.42578125" customWidth="1"/>
    <col min="4617" max="4617" width="17.7109375" customWidth="1"/>
    <col min="4618" max="4618" width="18.5703125" customWidth="1"/>
    <col min="4619" max="4619" width="17.42578125" customWidth="1"/>
    <col min="4620" max="4620" width="17.7109375" customWidth="1"/>
    <col min="4621" max="4621" width="18" customWidth="1"/>
    <col min="4622" max="4622" width="21" customWidth="1"/>
    <col min="4623" max="4623" width="16.5703125" customWidth="1"/>
    <col min="4624" max="4624" width="14.28515625" bestFit="1" customWidth="1"/>
    <col min="4865" max="4865" width="21.7109375" customWidth="1"/>
    <col min="4866" max="4866" width="19.42578125" customWidth="1"/>
    <col min="4867" max="4867" width="17.85546875" bestFit="1" customWidth="1"/>
    <col min="4868" max="4868" width="17.7109375" customWidth="1"/>
    <col min="4869" max="4869" width="18" customWidth="1"/>
    <col min="4870" max="4870" width="17.7109375" customWidth="1"/>
    <col min="4871" max="4872" width="17.42578125" customWidth="1"/>
    <col min="4873" max="4873" width="17.7109375" customWidth="1"/>
    <col min="4874" max="4874" width="18.5703125" customWidth="1"/>
    <col min="4875" max="4875" width="17.42578125" customWidth="1"/>
    <col min="4876" max="4876" width="17.7109375" customWidth="1"/>
    <col min="4877" max="4877" width="18" customWidth="1"/>
    <col min="4878" max="4878" width="21" customWidth="1"/>
    <col min="4879" max="4879" width="16.5703125" customWidth="1"/>
    <col min="4880" max="4880" width="14.28515625" bestFit="1" customWidth="1"/>
    <col min="5121" max="5121" width="21.7109375" customWidth="1"/>
    <col min="5122" max="5122" width="19.42578125" customWidth="1"/>
    <col min="5123" max="5123" width="17.85546875" bestFit="1" customWidth="1"/>
    <col min="5124" max="5124" width="17.7109375" customWidth="1"/>
    <col min="5125" max="5125" width="18" customWidth="1"/>
    <col min="5126" max="5126" width="17.7109375" customWidth="1"/>
    <col min="5127" max="5128" width="17.42578125" customWidth="1"/>
    <col min="5129" max="5129" width="17.7109375" customWidth="1"/>
    <col min="5130" max="5130" width="18.5703125" customWidth="1"/>
    <col min="5131" max="5131" width="17.42578125" customWidth="1"/>
    <col min="5132" max="5132" width="17.7109375" customWidth="1"/>
    <col min="5133" max="5133" width="18" customWidth="1"/>
    <col min="5134" max="5134" width="21" customWidth="1"/>
    <col min="5135" max="5135" width="16.5703125" customWidth="1"/>
    <col min="5136" max="5136" width="14.28515625" bestFit="1" customWidth="1"/>
    <col min="5377" max="5377" width="21.7109375" customWidth="1"/>
    <col min="5378" max="5378" width="19.42578125" customWidth="1"/>
    <col min="5379" max="5379" width="17.85546875" bestFit="1" customWidth="1"/>
    <col min="5380" max="5380" width="17.7109375" customWidth="1"/>
    <col min="5381" max="5381" width="18" customWidth="1"/>
    <col min="5382" max="5382" width="17.7109375" customWidth="1"/>
    <col min="5383" max="5384" width="17.42578125" customWidth="1"/>
    <col min="5385" max="5385" width="17.7109375" customWidth="1"/>
    <col min="5386" max="5386" width="18.5703125" customWidth="1"/>
    <col min="5387" max="5387" width="17.42578125" customWidth="1"/>
    <col min="5388" max="5388" width="17.7109375" customWidth="1"/>
    <col min="5389" max="5389" width="18" customWidth="1"/>
    <col min="5390" max="5390" width="21" customWidth="1"/>
    <col min="5391" max="5391" width="16.5703125" customWidth="1"/>
    <col min="5392" max="5392" width="14.28515625" bestFit="1" customWidth="1"/>
    <col min="5633" max="5633" width="21.7109375" customWidth="1"/>
    <col min="5634" max="5634" width="19.42578125" customWidth="1"/>
    <col min="5635" max="5635" width="17.85546875" bestFit="1" customWidth="1"/>
    <col min="5636" max="5636" width="17.7109375" customWidth="1"/>
    <col min="5637" max="5637" width="18" customWidth="1"/>
    <col min="5638" max="5638" width="17.7109375" customWidth="1"/>
    <col min="5639" max="5640" width="17.42578125" customWidth="1"/>
    <col min="5641" max="5641" width="17.7109375" customWidth="1"/>
    <col min="5642" max="5642" width="18.5703125" customWidth="1"/>
    <col min="5643" max="5643" width="17.42578125" customWidth="1"/>
    <col min="5644" max="5644" width="17.7109375" customWidth="1"/>
    <col min="5645" max="5645" width="18" customWidth="1"/>
    <col min="5646" max="5646" width="21" customWidth="1"/>
    <col min="5647" max="5647" width="16.5703125" customWidth="1"/>
    <col min="5648" max="5648" width="14.28515625" bestFit="1" customWidth="1"/>
    <col min="5889" max="5889" width="21.7109375" customWidth="1"/>
    <col min="5890" max="5890" width="19.42578125" customWidth="1"/>
    <col min="5891" max="5891" width="17.85546875" bestFit="1" customWidth="1"/>
    <col min="5892" max="5892" width="17.7109375" customWidth="1"/>
    <col min="5893" max="5893" width="18" customWidth="1"/>
    <col min="5894" max="5894" width="17.7109375" customWidth="1"/>
    <col min="5895" max="5896" width="17.42578125" customWidth="1"/>
    <col min="5897" max="5897" width="17.7109375" customWidth="1"/>
    <col min="5898" max="5898" width="18.5703125" customWidth="1"/>
    <col min="5899" max="5899" width="17.42578125" customWidth="1"/>
    <col min="5900" max="5900" width="17.7109375" customWidth="1"/>
    <col min="5901" max="5901" width="18" customWidth="1"/>
    <col min="5902" max="5902" width="21" customWidth="1"/>
    <col min="5903" max="5903" width="16.5703125" customWidth="1"/>
    <col min="5904" max="5904" width="14.28515625" bestFit="1" customWidth="1"/>
    <col min="6145" max="6145" width="21.7109375" customWidth="1"/>
    <col min="6146" max="6146" width="19.42578125" customWidth="1"/>
    <col min="6147" max="6147" width="17.85546875" bestFit="1" customWidth="1"/>
    <col min="6148" max="6148" width="17.7109375" customWidth="1"/>
    <col min="6149" max="6149" width="18" customWidth="1"/>
    <col min="6150" max="6150" width="17.7109375" customWidth="1"/>
    <col min="6151" max="6152" width="17.42578125" customWidth="1"/>
    <col min="6153" max="6153" width="17.7109375" customWidth="1"/>
    <col min="6154" max="6154" width="18.5703125" customWidth="1"/>
    <col min="6155" max="6155" width="17.42578125" customWidth="1"/>
    <col min="6156" max="6156" width="17.7109375" customWidth="1"/>
    <col min="6157" max="6157" width="18" customWidth="1"/>
    <col min="6158" max="6158" width="21" customWidth="1"/>
    <col min="6159" max="6159" width="16.5703125" customWidth="1"/>
    <col min="6160" max="6160" width="14.28515625" bestFit="1" customWidth="1"/>
    <col min="6401" max="6401" width="21.7109375" customWidth="1"/>
    <col min="6402" max="6402" width="19.42578125" customWidth="1"/>
    <col min="6403" max="6403" width="17.85546875" bestFit="1" customWidth="1"/>
    <col min="6404" max="6404" width="17.7109375" customWidth="1"/>
    <col min="6405" max="6405" width="18" customWidth="1"/>
    <col min="6406" max="6406" width="17.7109375" customWidth="1"/>
    <col min="6407" max="6408" width="17.42578125" customWidth="1"/>
    <col min="6409" max="6409" width="17.7109375" customWidth="1"/>
    <col min="6410" max="6410" width="18.5703125" customWidth="1"/>
    <col min="6411" max="6411" width="17.42578125" customWidth="1"/>
    <col min="6412" max="6412" width="17.7109375" customWidth="1"/>
    <col min="6413" max="6413" width="18" customWidth="1"/>
    <col min="6414" max="6414" width="21" customWidth="1"/>
    <col min="6415" max="6415" width="16.5703125" customWidth="1"/>
    <col min="6416" max="6416" width="14.28515625" bestFit="1" customWidth="1"/>
    <col min="6657" max="6657" width="21.7109375" customWidth="1"/>
    <col min="6658" max="6658" width="19.42578125" customWidth="1"/>
    <col min="6659" max="6659" width="17.85546875" bestFit="1" customWidth="1"/>
    <col min="6660" max="6660" width="17.7109375" customWidth="1"/>
    <col min="6661" max="6661" width="18" customWidth="1"/>
    <col min="6662" max="6662" width="17.7109375" customWidth="1"/>
    <col min="6663" max="6664" width="17.42578125" customWidth="1"/>
    <col min="6665" max="6665" width="17.7109375" customWidth="1"/>
    <col min="6666" max="6666" width="18.5703125" customWidth="1"/>
    <col min="6667" max="6667" width="17.42578125" customWidth="1"/>
    <col min="6668" max="6668" width="17.7109375" customWidth="1"/>
    <col min="6669" max="6669" width="18" customWidth="1"/>
    <col min="6670" max="6670" width="21" customWidth="1"/>
    <col min="6671" max="6671" width="16.5703125" customWidth="1"/>
    <col min="6672" max="6672" width="14.28515625" bestFit="1" customWidth="1"/>
    <col min="6913" max="6913" width="21.7109375" customWidth="1"/>
    <col min="6914" max="6914" width="19.42578125" customWidth="1"/>
    <col min="6915" max="6915" width="17.85546875" bestFit="1" customWidth="1"/>
    <col min="6916" max="6916" width="17.7109375" customWidth="1"/>
    <col min="6917" max="6917" width="18" customWidth="1"/>
    <col min="6918" max="6918" width="17.7109375" customWidth="1"/>
    <col min="6919" max="6920" width="17.42578125" customWidth="1"/>
    <col min="6921" max="6921" width="17.7109375" customWidth="1"/>
    <col min="6922" max="6922" width="18.5703125" customWidth="1"/>
    <col min="6923" max="6923" width="17.42578125" customWidth="1"/>
    <col min="6924" max="6924" width="17.7109375" customWidth="1"/>
    <col min="6925" max="6925" width="18" customWidth="1"/>
    <col min="6926" max="6926" width="21" customWidth="1"/>
    <col min="6927" max="6927" width="16.5703125" customWidth="1"/>
    <col min="6928" max="6928" width="14.28515625" bestFit="1" customWidth="1"/>
    <col min="7169" max="7169" width="21.7109375" customWidth="1"/>
    <col min="7170" max="7170" width="19.42578125" customWidth="1"/>
    <col min="7171" max="7171" width="17.85546875" bestFit="1" customWidth="1"/>
    <col min="7172" max="7172" width="17.7109375" customWidth="1"/>
    <col min="7173" max="7173" width="18" customWidth="1"/>
    <col min="7174" max="7174" width="17.7109375" customWidth="1"/>
    <col min="7175" max="7176" width="17.42578125" customWidth="1"/>
    <col min="7177" max="7177" width="17.7109375" customWidth="1"/>
    <col min="7178" max="7178" width="18.5703125" customWidth="1"/>
    <col min="7179" max="7179" width="17.42578125" customWidth="1"/>
    <col min="7180" max="7180" width="17.7109375" customWidth="1"/>
    <col min="7181" max="7181" width="18" customWidth="1"/>
    <col min="7182" max="7182" width="21" customWidth="1"/>
    <col min="7183" max="7183" width="16.5703125" customWidth="1"/>
    <col min="7184" max="7184" width="14.28515625" bestFit="1" customWidth="1"/>
    <col min="7425" max="7425" width="21.7109375" customWidth="1"/>
    <col min="7426" max="7426" width="19.42578125" customWidth="1"/>
    <col min="7427" max="7427" width="17.85546875" bestFit="1" customWidth="1"/>
    <col min="7428" max="7428" width="17.7109375" customWidth="1"/>
    <col min="7429" max="7429" width="18" customWidth="1"/>
    <col min="7430" max="7430" width="17.7109375" customWidth="1"/>
    <col min="7431" max="7432" width="17.42578125" customWidth="1"/>
    <col min="7433" max="7433" width="17.7109375" customWidth="1"/>
    <col min="7434" max="7434" width="18.5703125" customWidth="1"/>
    <col min="7435" max="7435" width="17.42578125" customWidth="1"/>
    <col min="7436" max="7436" width="17.7109375" customWidth="1"/>
    <col min="7437" max="7437" width="18" customWidth="1"/>
    <col min="7438" max="7438" width="21" customWidth="1"/>
    <col min="7439" max="7439" width="16.5703125" customWidth="1"/>
    <col min="7440" max="7440" width="14.28515625" bestFit="1" customWidth="1"/>
    <col min="7681" max="7681" width="21.7109375" customWidth="1"/>
    <col min="7682" max="7682" width="19.42578125" customWidth="1"/>
    <col min="7683" max="7683" width="17.85546875" bestFit="1" customWidth="1"/>
    <col min="7684" max="7684" width="17.7109375" customWidth="1"/>
    <col min="7685" max="7685" width="18" customWidth="1"/>
    <col min="7686" max="7686" width="17.7109375" customWidth="1"/>
    <col min="7687" max="7688" width="17.42578125" customWidth="1"/>
    <col min="7689" max="7689" width="17.7109375" customWidth="1"/>
    <col min="7690" max="7690" width="18.5703125" customWidth="1"/>
    <col min="7691" max="7691" width="17.42578125" customWidth="1"/>
    <col min="7692" max="7692" width="17.7109375" customWidth="1"/>
    <col min="7693" max="7693" width="18" customWidth="1"/>
    <col min="7694" max="7694" width="21" customWidth="1"/>
    <col min="7695" max="7695" width="16.5703125" customWidth="1"/>
    <col min="7696" max="7696" width="14.28515625" bestFit="1" customWidth="1"/>
    <col min="7937" max="7937" width="21.7109375" customWidth="1"/>
    <col min="7938" max="7938" width="19.42578125" customWidth="1"/>
    <col min="7939" max="7939" width="17.85546875" bestFit="1" customWidth="1"/>
    <col min="7940" max="7940" width="17.7109375" customWidth="1"/>
    <col min="7941" max="7941" width="18" customWidth="1"/>
    <col min="7942" max="7942" width="17.7109375" customWidth="1"/>
    <col min="7943" max="7944" width="17.42578125" customWidth="1"/>
    <col min="7945" max="7945" width="17.7109375" customWidth="1"/>
    <col min="7946" max="7946" width="18.5703125" customWidth="1"/>
    <col min="7947" max="7947" width="17.42578125" customWidth="1"/>
    <col min="7948" max="7948" width="17.7109375" customWidth="1"/>
    <col min="7949" max="7949" width="18" customWidth="1"/>
    <col min="7950" max="7950" width="21" customWidth="1"/>
    <col min="7951" max="7951" width="16.5703125" customWidth="1"/>
    <col min="7952" max="7952" width="14.28515625" bestFit="1" customWidth="1"/>
    <col min="8193" max="8193" width="21.7109375" customWidth="1"/>
    <col min="8194" max="8194" width="19.42578125" customWidth="1"/>
    <col min="8195" max="8195" width="17.85546875" bestFit="1" customWidth="1"/>
    <col min="8196" max="8196" width="17.7109375" customWidth="1"/>
    <col min="8197" max="8197" width="18" customWidth="1"/>
    <col min="8198" max="8198" width="17.7109375" customWidth="1"/>
    <col min="8199" max="8200" width="17.42578125" customWidth="1"/>
    <col min="8201" max="8201" width="17.7109375" customWidth="1"/>
    <col min="8202" max="8202" width="18.5703125" customWidth="1"/>
    <col min="8203" max="8203" width="17.42578125" customWidth="1"/>
    <col min="8204" max="8204" width="17.7109375" customWidth="1"/>
    <col min="8205" max="8205" width="18" customWidth="1"/>
    <col min="8206" max="8206" width="21" customWidth="1"/>
    <col min="8207" max="8207" width="16.5703125" customWidth="1"/>
    <col min="8208" max="8208" width="14.28515625" bestFit="1" customWidth="1"/>
    <col min="8449" max="8449" width="21.7109375" customWidth="1"/>
    <col min="8450" max="8450" width="19.42578125" customWidth="1"/>
    <col min="8451" max="8451" width="17.85546875" bestFit="1" customWidth="1"/>
    <col min="8452" max="8452" width="17.7109375" customWidth="1"/>
    <col min="8453" max="8453" width="18" customWidth="1"/>
    <col min="8454" max="8454" width="17.7109375" customWidth="1"/>
    <col min="8455" max="8456" width="17.42578125" customWidth="1"/>
    <col min="8457" max="8457" width="17.7109375" customWidth="1"/>
    <col min="8458" max="8458" width="18.5703125" customWidth="1"/>
    <col min="8459" max="8459" width="17.42578125" customWidth="1"/>
    <col min="8460" max="8460" width="17.7109375" customWidth="1"/>
    <col min="8461" max="8461" width="18" customWidth="1"/>
    <col min="8462" max="8462" width="21" customWidth="1"/>
    <col min="8463" max="8463" width="16.5703125" customWidth="1"/>
    <col min="8464" max="8464" width="14.28515625" bestFit="1" customWidth="1"/>
    <col min="8705" max="8705" width="21.7109375" customWidth="1"/>
    <col min="8706" max="8706" width="19.42578125" customWidth="1"/>
    <col min="8707" max="8707" width="17.85546875" bestFit="1" customWidth="1"/>
    <col min="8708" max="8708" width="17.7109375" customWidth="1"/>
    <col min="8709" max="8709" width="18" customWidth="1"/>
    <col min="8710" max="8710" width="17.7109375" customWidth="1"/>
    <col min="8711" max="8712" width="17.42578125" customWidth="1"/>
    <col min="8713" max="8713" width="17.7109375" customWidth="1"/>
    <col min="8714" max="8714" width="18.5703125" customWidth="1"/>
    <col min="8715" max="8715" width="17.42578125" customWidth="1"/>
    <col min="8716" max="8716" width="17.7109375" customWidth="1"/>
    <col min="8717" max="8717" width="18" customWidth="1"/>
    <col min="8718" max="8718" width="21" customWidth="1"/>
    <col min="8719" max="8719" width="16.5703125" customWidth="1"/>
    <col min="8720" max="8720" width="14.28515625" bestFit="1" customWidth="1"/>
    <col min="8961" max="8961" width="21.7109375" customWidth="1"/>
    <col min="8962" max="8962" width="19.42578125" customWidth="1"/>
    <col min="8963" max="8963" width="17.85546875" bestFit="1" customWidth="1"/>
    <col min="8964" max="8964" width="17.7109375" customWidth="1"/>
    <col min="8965" max="8965" width="18" customWidth="1"/>
    <col min="8966" max="8966" width="17.7109375" customWidth="1"/>
    <col min="8967" max="8968" width="17.42578125" customWidth="1"/>
    <col min="8969" max="8969" width="17.7109375" customWidth="1"/>
    <col min="8970" max="8970" width="18.5703125" customWidth="1"/>
    <col min="8971" max="8971" width="17.42578125" customWidth="1"/>
    <col min="8972" max="8972" width="17.7109375" customWidth="1"/>
    <col min="8973" max="8973" width="18" customWidth="1"/>
    <col min="8974" max="8974" width="21" customWidth="1"/>
    <col min="8975" max="8975" width="16.5703125" customWidth="1"/>
    <col min="8976" max="8976" width="14.28515625" bestFit="1" customWidth="1"/>
    <col min="9217" max="9217" width="21.7109375" customWidth="1"/>
    <col min="9218" max="9218" width="19.42578125" customWidth="1"/>
    <col min="9219" max="9219" width="17.85546875" bestFit="1" customWidth="1"/>
    <col min="9220" max="9220" width="17.7109375" customWidth="1"/>
    <col min="9221" max="9221" width="18" customWidth="1"/>
    <col min="9222" max="9222" width="17.7109375" customWidth="1"/>
    <col min="9223" max="9224" width="17.42578125" customWidth="1"/>
    <col min="9225" max="9225" width="17.7109375" customWidth="1"/>
    <col min="9226" max="9226" width="18.5703125" customWidth="1"/>
    <col min="9227" max="9227" width="17.42578125" customWidth="1"/>
    <col min="9228" max="9228" width="17.7109375" customWidth="1"/>
    <col min="9229" max="9229" width="18" customWidth="1"/>
    <col min="9230" max="9230" width="21" customWidth="1"/>
    <col min="9231" max="9231" width="16.5703125" customWidth="1"/>
    <col min="9232" max="9232" width="14.28515625" bestFit="1" customWidth="1"/>
    <col min="9473" max="9473" width="21.7109375" customWidth="1"/>
    <col min="9474" max="9474" width="19.42578125" customWidth="1"/>
    <col min="9475" max="9475" width="17.85546875" bestFit="1" customWidth="1"/>
    <col min="9476" max="9476" width="17.7109375" customWidth="1"/>
    <col min="9477" max="9477" width="18" customWidth="1"/>
    <col min="9478" max="9478" width="17.7109375" customWidth="1"/>
    <col min="9479" max="9480" width="17.42578125" customWidth="1"/>
    <col min="9481" max="9481" width="17.7109375" customWidth="1"/>
    <col min="9482" max="9482" width="18.5703125" customWidth="1"/>
    <col min="9483" max="9483" width="17.42578125" customWidth="1"/>
    <col min="9484" max="9484" width="17.7109375" customWidth="1"/>
    <col min="9485" max="9485" width="18" customWidth="1"/>
    <col min="9486" max="9486" width="21" customWidth="1"/>
    <col min="9487" max="9487" width="16.5703125" customWidth="1"/>
    <col min="9488" max="9488" width="14.28515625" bestFit="1" customWidth="1"/>
    <col min="9729" max="9729" width="21.7109375" customWidth="1"/>
    <col min="9730" max="9730" width="19.42578125" customWidth="1"/>
    <col min="9731" max="9731" width="17.85546875" bestFit="1" customWidth="1"/>
    <col min="9732" max="9732" width="17.7109375" customWidth="1"/>
    <col min="9733" max="9733" width="18" customWidth="1"/>
    <col min="9734" max="9734" width="17.7109375" customWidth="1"/>
    <col min="9735" max="9736" width="17.42578125" customWidth="1"/>
    <col min="9737" max="9737" width="17.7109375" customWidth="1"/>
    <col min="9738" max="9738" width="18.5703125" customWidth="1"/>
    <col min="9739" max="9739" width="17.42578125" customWidth="1"/>
    <col min="9740" max="9740" width="17.7109375" customWidth="1"/>
    <col min="9741" max="9741" width="18" customWidth="1"/>
    <col min="9742" max="9742" width="21" customWidth="1"/>
    <col min="9743" max="9743" width="16.5703125" customWidth="1"/>
    <col min="9744" max="9744" width="14.28515625" bestFit="1" customWidth="1"/>
    <col min="9985" max="9985" width="21.7109375" customWidth="1"/>
    <col min="9986" max="9986" width="19.42578125" customWidth="1"/>
    <col min="9987" max="9987" width="17.85546875" bestFit="1" customWidth="1"/>
    <col min="9988" max="9988" width="17.7109375" customWidth="1"/>
    <col min="9989" max="9989" width="18" customWidth="1"/>
    <col min="9990" max="9990" width="17.7109375" customWidth="1"/>
    <col min="9991" max="9992" width="17.42578125" customWidth="1"/>
    <col min="9993" max="9993" width="17.7109375" customWidth="1"/>
    <col min="9994" max="9994" width="18.5703125" customWidth="1"/>
    <col min="9995" max="9995" width="17.42578125" customWidth="1"/>
    <col min="9996" max="9996" width="17.7109375" customWidth="1"/>
    <col min="9997" max="9997" width="18" customWidth="1"/>
    <col min="9998" max="9998" width="21" customWidth="1"/>
    <col min="9999" max="9999" width="16.5703125" customWidth="1"/>
    <col min="10000" max="10000" width="14.28515625" bestFit="1" customWidth="1"/>
    <col min="10241" max="10241" width="21.7109375" customWidth="1"/>
    <col min="10242" max="10242" width="19.42578125" customWidth="1"/>
    <col min="10243" max="10243" width="17.85546875" bestFit="1" customWidth="1"/>
    <col min="10244" max="10244" width="17.7109375" customWidth="1"/>
    <col min="10245" max="10245" width="18" customWidth="1"/>
    <col min="10246" max="10246" width="17.7109375" customWidth="1"/>
    <col min="10247" max="10248" width="17.42578125" customWidth="1"/>
    <col min="10249" max="10249" width="17.7109375" customWidth="1"/>
    <col min="10250" max="10250" width="18.5703125" customWidth="1"/>
    <col min="10251" max="10251" width="17.42578125" customWidth="1"/>
    <col min="10252" max="10252" width="17.7109375" customWidth="1"/>
    <col min="10253" max="10253" width="18" customWidth="1"/>
    <col min="10254" max="10254" width="21" customWidth="1"/>
    <col min="10255" max="10255" width="16.5703125" customWidth="1"/>
    <col min="10256" max="10256" width="14.28515625" bestFit="1" customWidth="1"/>
    <col min="10497" max="10497" width="21.7109375" customWidth="1"/>
    <col min="10498" max="10498" width="19.42578125" customWidth="1"/>
    <col min="10499" max="10499" width="17.85546875" bestFit="1" customWidth="1"/>
    <col min="10500" max="10500" width="17.7109375" customWidth="1"/>
    <col min="10501" max="10501" width="18" customWidth="1"/>
    <col min="10502" max="10502" width="17.7109375" customWidth="1"/>
    <col min="10503" max="10504" width="17.42578125" customWidth="1"/>
    <col min="10505" max="10505" width="17.7109375" customWidth="1"/>
    <col min="10506" max="10506" width="18.5703125" customWidth="1"/>
    <col min="10507" max="10507" width="17.42578125" customWidth="1"/>
    <col min="10508" max="10508" width="17.7109375" customWidth="1"/>
    <col min="10509" max="10509" width="18" customWidth="1"/>
    <col min="10510" max="10510" width="21" customWidth="1"/>
    <col min="10511" max="10511" width="16.5703125" customWidth="1"/>
    <col min="10512" max="10512" width="14.28515625" bestFit="1" customWidth="1"/>
    <col min="10753" max="10753" width="21.7109375" customWidth="1"/>
    <col min="10754" max="10754" width="19.42578125" customWidth="1"/>
    <col min="10755" max="10755" width="17.85546875" bestFit="1" customWidth="1"/>
    <col min="10756" max="10756" width="17.7109375" customWidth="1"/>
    <col min="10757" max="10757" width="18" customWidth="1"/>
    <col min="10758" max="10758" width="17.7109375" customWidth="1"/>
    <col min="10759" max="10760" width="17.42578125" customWidth="1"/>
    <col min="10761" max="10761" width="17.7109375" customWidth="1"/>
    <col min="10762" max="10762" width="18.5703125" customWidth="1"/>
    <col min="10763" max="10763" width="17.42578125" customWidth="1"/>
    <col min="10764" max="10764" width="17.7109375" customWidth="1"/>
    <col min="10765" max="10765" width="18" customWidth="1"/>
    <col min="10766" max="10766" width="21" customWidth="1"/>
    <col min="10767" max="10767" width="16.5703125" customWidth="1"/>
    <col min="10768" max="10768" width="14.28515625" bestFit="1" customWidth="1"/>
    <col min="11009" max="11009" width="21.7109375" customWidth="1"/>
    <col min="11010" max="11010" width="19.42578125" customWidth="1"/>
    <col min="11011" max="11011" width="17.85546875" bestFit="1" customWidth="1"/>
    <col min="11012" max="11012" width="17.7109375" customWidth="1"/>
    <col min="11013" max="11013" width="18" customWidth="1"/>
    <col min="11014" max="11014" width="17.7109375" customWidth="1"/>
    <col min="11015" max="11016" width="17.42578125" customWidth="1"/>
    <col min="11017" max="11017" width="17.7109375" customWidth="1"/>
    <col min="11018" max="11018" width="18.5703125" customWidth="1"/>
    <col min="11019" max="11019" width="17.42578125" customWidth="1"/>
    <col min="11020" max="11020" width="17.7109375" customWidth="1"/>
    <col min="11021" max="11021" width="18" customWidth="1"/>
    <col min="11022" max="11022" width="21" customWidth="1"/>
    <col min="11023" max="11023" width="16.5703125" customWidth="1"/>
    <col min="11024" max="11024" width="14.28515625" bestFit="1" customWidth="1"/>
    <col min="11265" max="11265" width="21.7109375" customWidth="1"/>
    <col min="11266" max="11266" width="19.42578125" customWidth="1"/>
    <col min="11267" max="11267" width="17.85546875" bestFit="1" customWidth="1"/>
    <col min="11268" max="11268" width="17.7109375" customWidth="1"/>
    <col min="11269" max="11269" width="18" customWidth="1"/>
    <col min="11270" max="11270" width="17.7109375" customWidth="1"/>
    <col min="11271" max="11272" width="17.42578125" customWidth="1"/>
    <col min="11273" max="11273" width="17.7109375" customWidth="1"/>
    <col min="11274" max="11274" width="18.5703125" customWidth="1"/>
    <col min="11275" max="11275" width="17.42578125" customWidth="1"/>
    <col min="11276" max="11276" width="17.7109375" customWidth="1"/>
    <col min="11277" max="11277" width="18" customWidth="1"/>
    <col min="11278" max="11278" width="21" customWidth="1"/>
    <col min="11279" max="11279" width="16.5703125" customWidth="1"/>
    <col min="11280" max="11280" width="14.28515625" bestFit="1" customWidth="1"/>
    <col min="11521" max="11521" width="21.7109375" customWidth="1"/>
    <col min="11522" max="11522" width="19.42578125" customWidth="1"/>
    <col min="11523" max="11523" width="17.85546875" bestFit="1" customWidth="1"/>
    <col min="11524" max="11524" width="17.7109375" customWidth="1"/>
    <col min="11525" max="11525" width="18" customWidth="1"/>
    <col min="11526" max="11526" width="17.7109375" customWidth="1"/>
    <col min="11527" max="11528" width="17.42578125" customWidth="1"/>
    <col min="11529" max="11529" width="17.7109375" customWidth="1"/>
    <col min="11530" max="11530" width="18.5703125" customWidth="1"/>
    <col min="11531" max="11531" width="17.42578125" customWidth="1"/>
    <col min="11532" max="11532" width="17.7109375" customWidth="1"/>
    <col min="11533" max="11533" width="18" customWidth="1"/>
    <col min="11534" max="11534" width="21" customWidth="1"/>
    <col min="11535" max="11535" width="16.5703125" customWidth="1"/>
    <col min="11536" max="11536" width="14.28515625" bestFit="1" customWidth="1"/>
    <col min="11777" max="11777" width="21.7109375" customWidth="1"/>
    <col min="11778" max="11778" width="19.42578125" customWidth="1"/>
    <col min="11779" max="11779" width="17.85546875" bestFit="1" customWidth="1"/>
    <col min="11780" max="11780" width="17.7109375" customWidth="1"/>
    <col min="11781" max="11781" width="18" customWidth="1"/>
    <col min="11782" max="11782" width="17.7109375" customWidth="1"/>
    <col min="11783" max="11784" width="17.42578125" customWidth="1"/>
    <col min="11785" max="11785" width="17.7109375" customWidth="1"/>
    <col min="11786" max="11786" width="18.5703125" customWidth="1"/>
    <col min="11787" max="11787" width="17.42578125" customWidth="1"/>
    <col min="11788" max="11788" width="17.7109375" customWidth="1"/>
    <col min="11789" max="11789" width="18" customWidth="1"/>
    <col min="11790" max="11790" width="21" customWidth="1"/>
    <col min="11791" max="11791" width="16.5703125" customWidth="1"/>
    <col min="11792" max="11792" width="14.28515625" bestFit="1" customWidth="1"/>
    <col min="12033" max="12033" width="21.7109375" customWidth="1"/>
    <col min="12034" max="12034" width="19.42578125" customWidth="1"/>
    <col min="12035" max="12035" width="17.85546875" bestFit="1" customWidth="1"/>
    <col min="12036" max="12036" width="17.7109375" customWidth="1"/>
    <col min="12037" max="12037" width="18" customWidth="1"/>
    <col min="12038" max="12038" width="17.7109375" customWidth="1"/>
    <col min="12039" max="12040" width="17.42578125" customWidth="1"/>
    <col min="12041" max="12041" width="17.7109375" customWidth="1"/>
    <col min="12042" max="12042" width="18.5703125" customWidth="1"/>
    <col min="12043" max="12043" width="17.42578125" customWidth="1"/>
    <col min="12044" max="12044" width="17.7109375" customWidth="1"/>
    <col min="12045" max="12045" width="18" customWidth="1"/>
    <col min="12046" max="12046" width="21" customWidth="1"/>
    <col min="12047" max="12047" width="16.5703125" customWidth="1"/>
    <col min="12048" max="12048" width="14.28515625" bestFit="1" customWidth="1"/>
    <col min="12289" max="12289" width="21.7109375" customWidth="1"/>
    <col min="12290" max="12290" width="19.42578125" customWidth="1"/>
    <col min="12291" max="12291" width="17.85546875" bestFit="1" customWidth="1"/>
    <col min="12292" max="12292" width="17.7109375" customWidth="1"/>
    <col min="12293" max="12293" width="18" customWidth="1"/>
    <col min="12294" max="12294" width="17.7109375" customWidth="1"/>
    <col min="12295" max="12296" width="17.42578125" customWidth="1"/>
    <col min="12297" max="12297" width="17.7109375" customWidth="1"/>
    <col min="12298" max="12298" width="18.5703125" customWidth="1"/>
    <col min="12299" max="12299" width="17.42578125" customWidth="1"/>
    <col min="12300" max="12300" width="17.7109375" customWidth="1"/>
    <col min="12301" max="12301" width="18" customWidth="1"/>
    <col min="12302" max="12302" width="21" customWidth="1"/>
    <col min="12303" max="12303" width="16.5703125" customWidth="1"/>
    <col min="12304" max="12304" width="14.28515625" bestFit="1" customWidth="1"/>
    <col min="12545" max="12545" width="21.7109375" customWidth="1"/>
    <col min="12546" max="12546" width="19.42578125" customWidth="1"/>
    <col min="12547" max="12547" width="17.85546875" bestFit="1" customWidth="1"/>
    <col min="12548" max="12548" width="17.7109375" customWidth="1"/>
    <col min="12549" max="12549" width="18" customWidth="1"/>
    <col min="12550" max="12550" width="17.7109375" customWidth="1"/>
    <col min="12551" max="12552" width="17.42578125" customWidth="1"/>
    <col min="12553" max="12553" width="17.7109375" customWidth="1"/>
    <col min="12554" max="12554" width="18.5703125" customWidth="1"/>
    <col min="12555" max="12555" width="17.42578125" customWidth="1"/>
    <col min="12556" max="12556" width="17.7109375" customWidth="1"/>
    <col min="12557" max="12557" width="18" customWidth="1"/>
    <col min="12558" max="12558" width="21" customWidth="1"/>
    <col min="12559" max="12559" width="16.5703125" customWidth="1"/>
    <col min="12560" max="12560" width="14.28515625" bestFit="1" customWidth="1"/>
    <col min="12801" max="12801" width="21.7109375" customWidth="1"/>
    <col min="12802" max="12802" width="19.42578125" customWidth="1"/>
    <col min="12803" max="12803" width="17.85546875" bestFit="1" customWidth="1"/>
    <col min="12804" max="12804" width="17.7109375" customWidth="1"/>
    <col min="12805" max="12805" width="18" customWidth="1"/>
    <col min="12806" max="12806" width="17.7109375" customWidth="1"/>
    <col min="12807" max="12808" width="17.42578125" customWidth="1"/>
    <col min="12809" max="12809" width="17.7109375" customWidth="1"/>
    <col min="12810" max="12810" width="18.5703125" customWidth="1"/>
    <col min="12811" max="12811" width="17.42578125" customWidth="1"/>
    <col min="12812" max="12812" width="17.7109375" customWidth="1"/>
    <col min="12813" max="12813" width="18" customWidth="1"/>
    <col min="12814" max="12814" width="21" customWidth="1"/>
    <col min="12815" max="12815" width="16.5703125" customWidth="1"/>
    <col min="12816" max="12816" width="14.28515625" bestFit="1" customWidth="1"/>
    <col min="13057" max="13057" width="21.7109375" customWidth="1"/>
    <col min="13058" max="13058" width="19.42578125" customWidth="1"/>
    <col min="13059" max="13059" width="17.85546875" bestFit="1" customWidth="1"/>
    <col min="13060" max="13060" width="17.7109375" customWidth="1"/>
    <col min="13061" max="13061" width="18" customWidth="1"/>
    <col min="13062" max="13062" width="17.7109375" customWidth="1"/>
    <col min="13063" max="13064" width="17.42578125" customWidth="1"/>
    <col min="13065" max="13065" width="17.7109375" customWidth="1"/>
    <col min="13066" max="13066" width="18.5703125" customWidth="1"/>
    <col min="13067" max="13067" width="17.42578125" customWidth="1"/>
    <col min="13068" max="13068" width="17.7109375" customWidth="1"/>
    <col min="13069" max="13069" width="18" customWidth="1"/>
    <col min="13070" max="13070" width="21" customWidth="1"/>
    <col min="13071" max="13071" width="16.5703125" customWidth="1"/>
    <col min="13072" max="13072" width="14.28515625" bestFit="1" customWidth="1"/>
    <col min="13313" max="13313" width="21.7109375" customWidth="1"/>
    <col min="13314" max="13314" width="19.42578125" customWidth="1"/>
    <col min="13315" max="13315" width="17.85546875" bestFit="1" customWidth="1"/>
    <col min="13316" max="13316" width="17.7109375" customWidth="1"/>
    <col min="13317" max="13317" width="18" customWidth="1"/>
    <col min="13318" max="13318" width="17.7109375" customWidth="1"/>
    <col min="13319" max="13320" width="17.42578125" customWidth="1"/>
    <col min="13321" max="13321" width="17.7109375" customWidth="1"/>
    <col min="13322" max="13322" width="18.5703125" customWidth="1"/>
    <col min="13323" max="13323" width="17.42578125" customWidth="1"/>
    <col min="13324" max="13324" width="17.7109375" customWidth="1"/>
    <col min="13325" max="13325" width="18" customWidth="1"/>
    <col min="13326" max="13326" width="21" customWidth="1"/>
    <col min="13327" max="13327" width="16.5703125" customWidth="1"/>
    <col min="13328" max="13328" width="14.28515625" bestFit="1" customWidth="1"/>
    <col min="13569" max="13569" width="21.7109375" customWidth="1"/>
    <col min="13570" max="13570" width="19.42578125" customWidth="1"/>
    <col min="13571" max="13571" width="17.85546875" bestFit="1" customWidth="1"/>
    <col min="13572" max="13572" width="17.7109375" customWidth="1"/>
    <col min="13573" max="13573" width="18" customWidth="1"/>
    <col min="13574" max="13574" width="17.7109375" customWidth="1"/>
    <col min="13575" max="13576" width="17.42578125" customWidth="1"/>
    <col min="13577" max="13577" width="17.7109375" customWidth="1"/>
    <col min="13578" max="13578" width="18.5703125" customWidth="1"/>
    <col min="13579" max="13579" width="17.42578125" customWidth="1"/>
    <col min="13580" max="13580" width="17.7109375" customWidth="1"/>
    <col min="13581" max="13581" width="18" customWidth="1"/>
    <col min="13582" max="13582" width="21" customWidth="1"/>
    <col min="13583" max="13583" width="16.5703125" customWidth="1"/>
    <col min="13584" max="13584" width="14.28515625" bestFit="1" customWidth="1"/>
    <col min="13825" max="13825" width="21.7109375" customWidth="1"/>
    <col min="13826" max="13826" width="19.42578125" customWidth="1"/>
    <col min="13827" max="13827" width="17.85546875" bestFit="1" customWidth="1"/>
    <col min="13828" max="13828" width="17.7109375" customWidth="1"/>
    <col min="13829" max="13829" width="18" customWidth="1"/>
    <col min="13830" max="13830" width="17.7109375" customWidth="1"/>
    <col min="13831" max="13832" width="17.42578125" customWidth="1"/>
    <col min="13833" max="13833" width="17.7109375" customWidth="1"/>
    <col min="13834" max="13834" width="18.5703125" customWidth="1"/>
    <col min="13835" max="13835" width="17.42578125" customWidth="1"/>
    <col min="13836" max="13836" width="17.7109375" customWidth="1"/>
    <col min="13837" max="13837" width="18" customWidth="1"/>
    <col min="13838" max="13838" width="21" customWidth="1"/>
    <col min="13839" max="13839" width="16.5703125" customWidth="1"/>
    <col min="13840" max="13840" width="14.28515625" bestFit="1" customWidth="1"/>
    <col min="14081" max="14081" width="21.7109375" customWidth="1"/>
    <col min="14082" max="14082" width="19.42578125" customWidth="1"/>
    <col min="14083" max="14083" width="17.85546875" bestFit="1" customWidth="1"/>
    <col min="14084" max="14084" width="17.7109375" customWidth="1"/>
    <col min="14085" max="14085" width="18" customWidth="1"/>
    <col min="14086" max="14086" width="17.7109375" customWidth="1"/>
    <col min="14087" max="14088" width="17.42578125" customWidth="1"/>
    <col min="14089" max="14089" width="17.7109375" customWidth="1"/>
    <col min="14090" max="14090" width="18.5703125" customWidth="1"/>
    <col min="14091" max="14091" width="17.42578125" customWidth="1"/>
    <col min="14092" max="14092" width="17.7109375" customWidth="1"/>
    <col min="14093" max="14093" width="18" customWidth="1"/>
    <col min="14094" max="14094" width="21" customWidth="1"/>
    <col min="14095" max="14095" width="16.5703125" customWidth="1"/>
    <col min="14096" max="14096" width="14.28515625" bestFit="1" customWidth="1"/>
    <col min="14337" max="14337" width="21.7109375" customWidth="1"/>
    <col min="14338" max="14338" width="19.42578125" customWidth="1"/>
    <col min="14339" max="14339" width="17.85546875" bestFit="1" customWidth="1"/>
    <col min="14340" max="14340" width="17.7109375" customWidth="1"/>
    <col min="14341" max="14341" width="18" customWidth="1"/>
    <col min="14342" max="14342" width="17.7109375" customWidth="1"/>
    <col min="14343" max="14344" width="17.42578125" customWidth="1"/>
    <col min="14345" max="14345" width="17.7109375" customWidth="1"/>
    <col min="14346" max="14346" width="18.5703125" customWidth="1"/>
    <col min="14347" max="14347" width="17.42578125" customWidth="1"/>
    <col min="14348" max="14348" width="17.7109375" customWidth="1"/>
    <col min="14349" max="14349" width="18" customWidth="1"/>
    <col min="14350" max="14350" width="21" customWidth="1"/>
    <col min="14351" max="14351" width="16.5703125" customWidth="1"/>
    <col min="14352" max="14352" width="14.28515625" bestFit="1" customWidth="1"/>
    <col min="14593" max="14593" width="21.7109375" customWidth="1"/>
    <col min="14594" max="14594" width="19.42578125" customWidth="1"/>
    <col min="14595" max="14595" width="17.85546875" bestFit="1" customWidth="1"/>
    <col min="14596" max="14596" width="17.7109375" customWidth="1"/>
    <col min="14597" max="14597" width="18" customWidth="1"/>
    <col min="14598" max="14598" width="17.7109375" customWidth="1"/>
    <col min="14599" max="14600" width="17.42578125" customWidth="1"/>
    <col min="14601" max="14601" width="17.7109375" customWidth="1"/>
    <col min="14602" max="14602" width="18.5703125" customWidth="1"/>
    <col min="14603" max="14603" width="17.42578125" customWidth="1"/>
    <col min="14604" max="14604" width="17.7109375" customWidth="1"/>
    <col min="14605" max="14605" width="18" customWidth="1"/>
    <col min="14606" max="14606" width="21" customWidth="1"/>
    <col min="14607" max="14607" width="16.5703125" customWidth="1"/>
    <col min="14608" max="14608" width="14.28515625" bestFit="1" customWidth="1"/>
    <col min="14849" max="14849" width="21.7109375" customWidth="1"/>
    <col min="14850" max="14850" width="19.42578125" customWidth="1"/>
    <col min="14851" max="14851" width="17.85546875" bestFit="1" customWidth="1"/>
    <col min="14852" max="14852" width="17.7109375" customWidth="1"/>
    <col min="14853" max="14853" width="18" customWidth="1"/>
    <col min="14854" max="14854" width="17.7109375" customWidth="1"/>
    <col min="14855" max="14856" width="17.42578125" customWidth="1"/>
    <col min="14857" max="14857" width="17.7109375" customWidth="1"/>
    <col min="14858" max="14858" width="18.5703125" customWidth="1"/>
    <col min="14859" max="14859" width="17.42578125" customWidth="1"/>
    <col min="14860" max="14860" width="17.7109375" customWidth="1"/>
    <col min="14861" max="14861" width="18" customWidth="1"/>
    <col min="14862" max="14862" width="21" customWidth="1"/>
    <col min="14863" max="14863" width="16.5703125" customWidth="1"/>
    <col min="14864" max="14864" width="14.28515625" bestFit="1" customWidth="1"/>
    <col min="15105" max="15105" width="21.7109375" customWidth="1"/>
    <col min="15106" max="15106" width="19.42578125" customWidth="1"/>
    <col min="15107" max="15107" width="17.85546875" bestFit="1" customWidth="1"/>
    <col min="15108" max="15108" width="17.7109375" customWidth="1"/>
    <col min="15109" max="15109" width="18" customWidth="1"/>
    <col min="15110" max="15110" width="17.7109375" customWidth="1"/>
    <col min="15111" max="15112" width="17.42578125" customWidth="1"/>
    <col min="15113" max="15113" width="17.7109375" customWidth="1"/>
    <col min="15114" max="15114" width="18.5703125" customWidth="1"/>
    <col min="15115" max="15115" width="17.42578125" customWidth="1"/>
    <col min="15116" max="15116" width="17.7109375" customWidth="1"/>
    <col min="15117" max="15117" width="18" customWidth="1"/>
    <col min="15118" max="15118" width="21" customWidth="1"/>
    <col min="15119" max="15119" width="16.5703125" customWidth="1"/>
    <col min="15120" max="15120" width="14.28515625" bestFit="1" customWidth="1"/>
    <col min="15361" max="15361" width="21.7109375" customWidth="1"/>
    <col min="15362" max="15362" width="19.42578125" customWidth="1"/>
    <col min="15363" max="15363" width="17.85546875" bestFit="1" customWidth="1"/>
    <col min="15364" max="15364" width="17.7109375" customWidth="1"/>
    <col min="15365" max="15365" width="18" customWidth="1"/>
    <col min="15366" max="15366" width="17.7109375" customWidth="1"/>
    <col min="15367" max="15368" width="17.42578125" customWidth="1"/>
    <col min="15369" max="15369" width="17.7109375" customWidth="1"/>
    <col min="15370" max="15370" width="18.5703125" customWidth="1"/>
    <col min="15371" max="15371" width="17.42578125" customWidth="1"/>
    <col min="15372" max="15372" width="17.7109375" customWidth="1"/>
    <col min="15373" max="15373" width="18" customWidth="1"/>
    <col min="15374" max="15374" width="21" customWidth="1"/>
    <col min="15375" max="15375" width="16.5703125" customWidth="1"/>
    <col min="15376" max="15376" width="14.28515625" bestFit="1" customWidth="1"/>
    <col min="15617" max="15617" width="21.7109375" customWidth="1"/>
    <col min="15618" max="15618" width="19.42578125" customWidth="1"/>
    <col min="15619" max="15619" width="17.85546875" bestFit="1" customWidth="1"/>
    <col min="15620" max="15620" width="17.7109375" customWidth="1"/>
    <col min="15621" max="15621" width="18" customWidth="1"/>
    <col min="15622" max="15622" width="17.7109375" customWidth="1"/>
    <col min="15623" max="15624" width="17.42578125" customWidth="1"/>
    <col min="15625" max="15625" width="17.7109375" customWidth="1"/>
    <col min="15626" max="15626" width="18.5703125" customWidth="1"/>
    <col min="15627" max="15627" width="17.42578125" customWidth="1"/>
    <col min="15628" max="15628" width="17.7109375" customWidth="1"/>
    <col min="15629" max="15629" width="18" customWidth="1"/>
    <col min="15630" max="15630" width="21" customWidth="1"/>
    <col min="15631" max="15631" width="16.5703125" customWidth="1"/>
    <col min="15632" max="15632" width="14.28515625" bestFit="1" customWidth="1"/>
    <col min="15873" max="15873" width="21.7109375" customWidth="1"/>
    <col min="15874" max="15874" width="19.42578125" customWidth="1"/>
    <col min="15875" max="15875" width="17.85546875" bestFit="1" customWidth="1"/>
    <col min="15876" max="15876" width="17.7109375" customWidth="1"/>
    <col min="15877" max="15877" width="18" customWidth="1"/>
    <col min="15878" max="15878" width="17.7109375" customWidth="1"/>
    <col min="15879" max="15880" width="17.42578125" customWidth="1"/>
    <col min="15881" max="15881" width="17.7109375" customWidth="1"/>
    <col min="15882" max="15882" width="18.5703125" customWidth="1"/>
    <col min="15883" max="15883" width="17.42578125" customWidth="1"/>
    <col min="15884" max="15884" width="17.7109375" customWidth="1"/>
    <col min="15885" max="15885" width="18" customWidth="1"/>
    <col min="15886" max="15886" width="21" customWidth="1"/>
    <col min="15887" max="15887" width="16.5703125" customWidth="1"/>
    <col min="15888" max="15888" width="14.28515625" bestFit="1" customWidth="1"/>
    <col min="16129" max="16129" width="21.7109375" customWidth="1"/>
    <col min="16130" max="16130" width="19.42578125" customWidth="1"/>
    <col min="16131" max="16131" width="17.85546875" bestFit="1" customWidth="1"/>
    <col min="16132" max="16132" width="17.7109375" customWidth="1"/>
    <col min="16133" max="16133" width="18" customWidth="1"/>
    <col min="16134" max="16134" width="17.7109375" customWidth="1"/>
    <col min="16135" max="16136" width="17.42578125" customWidth="1"/>
    <col min="16137" max="16137" width="17.7109375" customWidth="1"/>
    <col min="16138" max="16138" width="18.5703125" customWidth="1"/>
    <col min="16139" max="16139" width="17.42578125" customWidth="1"/>
    <col min="16140" max="16140" width="17.7109375" customWidth="1"/>
    <col min="16141" max="16141" width="18" customWidth="1"/>
    <col min="16142" max="16142" width="21" customWidth="1"/>
    <col min="16143" max="16143" width="16.5703125" customWidth="1"/>
    <col min="16144" max="16144" width="14.28515625" bestFit="1" customWidth="1"/>
  </cols>
  <sheetData>
    <row r="1" spans="1:42" s="17" customFormat="1" x14ac:dyDescent="0.25"/>
    <row r="2" spans="1:42" s="17" customFormat="1" x14ac:dyDescent="0.25"/>
    <row r="3" spans="1:42" s="17" customFormat="1" x14ac:dyDescent="0.25"/>
    <row r="4" spans="1:42" s="17" customFormat="1" x14ac:dyDescent="0.25"/>
    <row r="5" spans="1:42" ht="17.100000000000001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7.100000000000001" customHeight="1" x14ac:dyDescent="0.25">
      <c r="A6" s="70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7.100000000000001" customHeight="1" x14ac:dyDescent="0.25">
      <c r="A7" s="7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ht="26.25" x14ac:dyDescent="0.4">
      <c r="A8" s="298" t="s">
        <v>158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26.25" x14ac:dyDescent="0.4">
      <c r="A9" s="298" t="s">
        <v>73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ht="19.5" thickBo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s="34" customFormat="1" ht="33.75" customHeight="1" x14ac:dyDescent="0.35">
      <c r="A11" s="26" t="s">
        <v>60</v>
      </c>
      <c r="B11" s="27" t="s">
        <v>103</v>
      </c>
      <c r="C11" s="27" t="s">
        <v>104</v>
      </c>
      <c r="D11" s="27" t="s">
        <v>105</v>
      </c>
      <c r="E11" s="27" t="s">
        <v>106</v>
      </c>
      <c r="F11" s="27" t="s">
        <v>107</v>
      </c>
      <c r="G11" s="27" t="s">
        <v>108</v>
      </c>
      <c r="H11" s="27" t="s">
        <v>109</v>
      </c>
      <c r="I11" s="27" t="s">
        <v>110</v>
      </c>
      <c r="J11" s="27" t="s">
        <v>111</v>
      </c>
      <c r="K11" s="27" t="s">
        <v>112</v>
      </c>
      <c r="L11" s="27" t="s">
        <v>12</v>
      </c>
      <c r="M11" s="27" t="s">
        <v>13</v>
      </c>
      <c r="N11" s="28" t="s">
        <v>14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</row>
    <row r="12" spans="1:42" s="34" customFormat="1" ht="33.75" customHeight="1" x14ac:dyDescent="0.35">
      <c r="A12" s="172" t="s">
        <v>113</v>
      </c>
      <c r="B12" s="15">
        <v>622751</v>
      </c>
      <c r="C12" s="15">
        <v>308890</v>
      </c>
      <c r="D12" s="15">
        <v>88407</v>
      </c>
      <c r="E12" s="15">
        <v>79426</v>
      </c>
      <c r="F12" s="15">
        <v>252179</v>
      </c>
      <c r="G12" s="15">
        <v>519026</v>
      </c>
      <c r="H12" s="15">
        <v>299036</v>
      </c>
      <c r="I12" s="15">
        <v>83800</v>
      </c>
      <c r="J12" s="15">
        <v>61286</v>
      </c>
      <c r="K12" s="15">
        <v>25856</v>
      </c>
      <c r="L12" s="15">
        <v>12708</v>
      </c>
      <c r="M12" s="15">
        <v>124122</v>
      </c>
      <c r="N12" s="16">
        <f>SUM(B12:M12)</f>
        <v>2477487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</row>
    <row r="13" spans="1:42" s="34" customFormat="1" ht="33.75" customHeight="1" x14ac:dyDescent="0.35">
      <c r="A13" s="172" t="s">
        <v>114</v>
      </c>
      <c r="B13" s="15">
        <v>14664</v>
      </c>
      <c r="C13" s="15">
        <v>12266</v>
      </c>
      <c r="D13" s="15">
        <v>22047</v>
      </c>
      <c r="E13" s="15">
        <v>51644</v>
      </c>
      <c r="F13" s="15">
        <v>69167</v>
      </c>
      <c r="G13" s="15">
        <v>55863</v>
      </c>
      <c r="H13" s="15">
        <v>33110</v>
      </c>
      <c r="I13" s="15">
        <v>29242</v>
      </c>
      <c r="J13" s="15">
        <v>34491</v>
      </c>
      <c r="K13" s="15">
        <v>17804</v>
      </c>
      <c r="L13" s="15">
        <v>16070</v>
      </c>
      <c r="M13" s="15">
        <v>21737</v>
      </c>
      <c r="N13" s="16">
        <f>SUM(B13:M13)</f>
        <v>378105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1:42" s="34" customFormat="1" ht="33.75" customHeight="1" x14ac:dyDescent="0.35">
      <c r="A14" s="172" t="s">
        <v>115</v>
      </c>
      <c r="B14" s="15">
        <v>200</v>
      </c>
      <c r="C14" s="15">
        <v>0</v>
      </c>
      <c r="D14" s="15">
        <v>544</v>
      </c>
      <c r="E14" s="15">
        <v>0</v>
      </c>
      <c r="F14" s="15">
        <v>650</v>
      </c>
      <c r="G14" s="15">
        <v>0</v>
      </c>
      <c r="H14" s="15">
        <v>216</v>
      </c>
      <c r="I14" s="15">
        <v>30</v>
      </c>
      <c r="J14" s="15">
        <v>4055</v>
      </c>
      <c r="K14" s="15">
        <v>3937</v>
      </c>
      <c r="L14" s="15">
        <v>3340</v>
      </c>
      <c r="M14" s="15">
        <v>895</v>
      </c>
      <c r="N14" s="16">
        <f t="shared" ref="N14:N45" si="0">SUM(B14:M14)</f>
        <v>13867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</row>
    <row r="15" spans="1:42" s="34" customFormat="1" ht="33.75" customHeight="1" x14ac:dyDescent="0.35">
      <c r="A15" s="172" t="s">
        <v>116</v>
      </c>
      <c r="B15" s="15">
        <v>143</v>
      </c>
      <c r="C15" s="15">
        <v>1340</v>
      </c>
      <c r="D15" s="15">
        <v>145</v>
      </c>
      <c r="E15" s="15">
        <v>62</v>
      </c>
      <c r="F15" s="15">
        <v>216</v>
      </c>
      <c r="G15" s="15">
        <v>223</v>
      </c>
      <c r="H15" s="15">
        <v>340</v>
      </c>
      <c r="I15" s="15">
        <v>75</v>
      </c>
      <c r="J15" s="15">
        <v>18</v>
      </c>
      <c r="K15" s="15">
        <v>226</v>
      </c>
      <c r="L15" s="15">
        <v>250</v>
      </c>
      <c r="M15" s="15">
        <v>45</v>
      </c>
      <c r="N15" s="16">
        <f t="shared" si="0"/>
        <v>3083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</row>
    <row r="16" spans="1:42" s="34" customFormat="1" ht="33.75" customHeight="1" x14ac:dyDescent="0.35">
      <c r="A16" s="172" t="s">
        <v>117</v>
      </c>
      <c r="B16" s="15">
        <v>2375</v>
      </c>
      <c r="C16" s="15">
        <v>1792</v>
      </c>
      <c r="D16" s="15">
        <v>1247</v>
      </c>
      <c r="E16" s="15">
        <v>3166</v>
      </c>
      <c r="F16" s="15">
        <v>6785</v>
      </c>
      <c r="G16" s="15">
        <v>3896</v>
      </c>
      <c r="H16" s="15">
        <v>1206</v>
      </c>
      <c r="I16" s="15">
        <v>3076</v>
      </c>
      <c r="J16" s="15">
        <v>6518</v>
      </c>
      <c r="K16" s="15">
        <v>1469</v>
      </c>
      <c r="L16" s="15">
        <v>489</v>
      </c>
      <c r="M16" s="15">
        <v>960</v>
      </c>
      <c r="N16" s="16">
        <f t="shared" si="0"/>
        <v>32979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</row>
    <row r="17" spans="1:42" s="34" customFormat="1" ht="33.75" customHeight="1" x14ac:dyDescent="0.35">
      <c r="A17" s="172" t="s">
        <v>118</v>
      </c>
      <c r="B17" s="15">
        <v>40239</v>
      </c>
      <c r="C17" s="15">
        <v>12627</v>
      </c>
      <c r="D17" s="15">
        <v>3642</v>
      </c>
      <c r="E17" s="15">
        <v>18469</v>
      </c>
      <c r="F17" s="15">
        <v>33423</v>
      </c>
      <c r="G17" s="15">
        <v>11338</v>
      </c>
      <c r="H17" s="15">
        <v>24621</v>
      </c>
      <c r="I17" s="15">
        <v>9866</v>
      </c>
      <c r="J17" s="15">
        <v>34651</v>
      </c>
      <c r="K17" s="15">
        <v>8514</v>
      </c>
      <c r="L17" s="15">
        <v>80354</v>
      </c>
      <c r="M17" s="15">
        <v>105964</v>
      </c>
      <c r="N17" s="16">
        <f t="shared" si="0"/>
        <v>383708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s="34" customFormat="1" ht="33.75" customHeight="1" x14ac:dyDescent="0.35">
      <c r="A18" s="172" t="s">
        <v>119</v>
      </c>
      <c r="B18" s="15">
        <v>14693</v>
      </c>
      <c r="C18" s="15">
        <v>2494</v>
      </c>
      <c r="D18" s="15">
        <v>1412</v>
      </c>
      <c r="E18" s="15">
        <v>26259</v>
      </c>
      <c r="F18" s="15">
        <v>49670</v>
      </c>
      <c r="G18" s="15">
        <v>11424</v>
      </c>
      <c r="H18" s="15">
        <v>927</v>
      </c>
      <c r="I18" s="15">
        <v>7439</v>
      </c>
      <c r="J18" s="15">
        <v>51654</v>
      </c>
      <c r="K18" s="15">
        <v>16646</v>
      </c>
      <c r="L18" s="15">
        <v>14928</v>
      </c>
      <c r="M18" s="15">
        <v>19357</v>
      </c>
      <c r="N18" s="16">
        <f t="shared" si="0"/>
        <v>216903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spans="1:42" s="34" customFormat="1" ht="33.75" customHeight="1" x14ac:dyDescent="0.35">
      <c r="A19" s="172" t="s">
        <v>120</v>
      </c>
      <c r="B19" s="15">
        <v>496</v>
      </c>
      <c r="C19" s="15">
        <v>116</v>
      </c>
      <c r="D19" s="15">
        <v>155</v>
      </c>
      <c r="E19" s="15">
        <v>581</v>
      </c>
      <c r="F19" s="15">
        <v>4827</v>
      </c>
      <c r="G19" s="15">
        <v>1472</v>
      </c>
      <c r="H19" s="15">
        <v>20</v>
      </c>
      <c r="I19" s="15">
        <v>120</v>
      </c>
      <c r="J19" s="15">
        <v>1669</v>
      </c>
      <c r="K19" s="15">
        <v>843</v>
      </c>
      <c r="L19" s="15">
        <v>357</v>
      </c>
      <c r="M19" s="15">
        <v>100</v>
      </c>
      <c r="N19" s="16">
        <f t="shared" si="0"/>
        <v>10756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spans="1:42" s="34" customFormat="1" ht="33.75" customHeight="1" x14ac:dyDescent="0.35">
      <c r="A20" s="172" t="s">
        <v>121</v>
      </c>
      <c r="B20" s="15">
        <v>9694</v>
      </c>
      <c r="C20" s="15">
        <v>4761</v>
      </c>
      <c r="D20" s="15">
        <v>6612</v>
      </c>
      <c r="E20" s="15">
        <v>33438</v>
      </c>
      <c r="F20" s="15">
        <v>82967</v>
      </c>
      <c r="G20" s="15">
        <v>49735</v>
      </c>
      <c r="H20" s="15">
        <v>38365</v>
      </c>
      <c r="I20" s="15">
        <v>16122</v>
      </c>
      <c r="J20" s="15">
        <v>19400</v>
      </c>
      <c r="K20" s="15">
        <v>3678</v>
      </c>
      <c r="L20" s="15">
        <v>7253</v>
      </c>
      <c r="M20" s="15">
        <v>4607</v>
      </c>
      <c r="N20" s="16">
        <f t="shared" si="0"/>
        <v>276632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s="34" customFormat="1" ht="33.75" customHeight="1" x14ac:dyDescent="0.35">
      <c r="A21" s="172" t="s">
        <v>122</v>
      </c>
      <c r="B21" s="15">
        <v>5585</v>
      </c>
      <c r="C21" s="15">
        <v>2943</v>
      </c>
      <c r="D21" s="15">
        <v>3150</v>
      </c>
      <c r="E21" s="15">
        <v>4280</v>
      </c>
      <c r="F21" s="15">
        <v>5074</v>
      </c>
      <c r="G21" s="15">
        <v>5888</v>
      </c>
      <c r="H21" s="15">
        <v>8397</v>
      </c>
      <c r="I21" s="15">
        <v>6894</v>
      </c>
      <c r="J21" s="15">
        <v>7499</v>
      </c>
      <c r="K21" s="15">
        <v>7429</v>
      </c>
      <c r="L21" s="15">
        <v>11267</v>
      </c>
      <c r="M21" s="15">
        <v>15340</v>
      </c>
      <c r="N21" s="16">
        <f t="shared" si="0"/>
        <v>83746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spans="1:42" s="34" customFormat="1" ht="33.75" customHeight="1" x14ac:dyDescent="0.35">
      <c r="A22" s="172" t="s">
        <v>123</v>
      </c>
      <c r="B22" s="15">
        <v>6718</v>
      </c>
      <c r="C22" s="15">
        <v>8992</v>
      </c>
      <c r="D22" s="15">
        <v>13032</v>
      </c>
      <c r="E22" s="15">
        <v>6345</v>
      </c>
      <c r="F22" s="15">
        <v>4664</v>
      </c>
      <c r="G22" s="15">
        <v>3716</v>
      </c>
      <c r="H22" s="15">
        <v>2674</v>
      </c>
      <c r="I22" s="15">
        <v>1890</v>
      </c>
      <c r="J22" s="15">
        <v>1344</v>
      </c>
      <c r="K22" s="15">
        <v>1330</v>
      </c>
      <c r="L22" s="15">
        <v>2831</v>
      </c>
      <c r="M22" s="15">
        <v>3144</v>
      </c>
      <c r="N22" s="16">
        <f t="shared" si="0"/>
        <v>56680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spans="1:42" s="34" customFormat="1" ht="33.75" customHeight="1" x14ac:dyDescent="0.35">
      <c r="A23" s="172" t="s">
        <v>124</v>
      </c>
      <c r="B23" s="15">
        <v>5018</v>
      </c>
      <c r="C23" s="15">
        <v>5299</v>
      </c>
      <c r="D23" s="15">
        <v>2321</v>
      </c>
      <c r="E23" s="15">
        <v>1653</v>
      </c>
      <c r="F23" s="15">
        <v>830</v>
      </c>
      <c r="G23" s="15">
        <v>2152</v>
      </c>
      <c r="H23" s="15">
        <v>2049</v>
      </c>
      <c r="I23" s="15">
        <v>1631</v>
      </c>
      <c r="J23" s="15">
        <v>1985</v>
      </c>
      <c r="K23" s="15">
        <v>3642</v>
      </c>
      <c r="L23" s="15">
        <v>1468</v>
      </c>
      <c r="M23" s="15">
        <v>1564</v>
      </c>
      <c r="N23" s="16">
        <f t="shared" si="0"/>
        <v>29612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s="34" customFormat="1" ht="33.75" customHeight="1" x14ac:dyDescent="0.35">
      <c r="A24" s="172" t="s">
        <v>125</v>
      </c>
      <c r="B24" s="15">
        <v>3300</v>
      </c>
      <c r="C24" s="15">
        <v>6389</v>
      </c>
      <c r="D24" s="15">
        <v>7835</v>
      </c>
      <c r="E24" s="15">
        <v>5980</v>
      </c>
      <c r="F24" s="15">
        <v>8150</v>
      </c>
      <c r="G24" s="15">
        <v>6331</v>
      </c>
      <c r="H24" s="15">
        <v>5719</v>
      </c>
      <c r="I24" s="15">
        <v>5633</v>
      </c>
      <c r="J24" s="15">
        <v>4019</v>
      </c>
      <c r="K24" s="15">
        <v>3548</v>
      </c>
      <c r="L24" s="15">
        <v>3431</v>
      </c>
      <c r="M24" s="15">
        <v>3366</v>
      </c>
      <c r="N24" s="16">
        <f t="shared" si="0"/>
        <v>63701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spans="1:42" s="34" customFormat="1" ht="33.75" customHeight="1" x14ac:dyDescent="0.35">
      <c r="A25" s="172" t="s">
        <v>126</v>
      </c>
      <c r="B25" s="15">
        <v>15065</v>
      </c>
      <c r="C25" s="15">
        <v>20459</v>
      </c>
      <c r="D25" s="15">
        <v>21875</v>
      </c>
      <c r="E25" s="15">
        <v>30294</v>
      </c>
      <c r="F25" s="15">
        <v>26628</v>
      </c>
      <c r="G25" s="15">
        <v>32679</v>
      </c>
      <c r="H25" s="15">
        <v>26031</v>
      </c>
      <c r="I25" s="15">
        <v>19684</v>
      </c>
      <c r="J25" s="15">
        <v>19497</v>
      </c>
      <c r="K25" s="15">
        <v>12661</v>
      </c>
      <c r="L25" s="15">
        <v>18236</v>
      </c>
      <c r="M25" s="15">
        <v>18399</v>
      </c>
      <c r="N25" s="16">
        <f t="shared" si="0"/>
        <v>261508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spans="1:42" s="34" customFormat="1" ht="33.75" customHeight="1" x14ac:dyDescent="0.35">
      <c r="A26" s="172" t="s">
        <v>127</v>
      </c>
      <c r="B26" s="15">
        <v>3163</v>
      </c>
      <c r="C26" s="15">
        <v>4562</v>
      </c>
      <c r="D26" s="15">
        <v>2948</v>
      </c>
      <c r="E26" s="15">
        <v>3901</v>
      </c>
      <c r="F26" s="15">
        <v>2852</v>
      </c>
      <c r="G26" s="15">
        <v>2912</v>
      </c>
      <c r="H26" s="15">
        <v>2368</v>
      </c>
      <c r="I26" s="15">
        <v>2233</v>
      </c>
      <c r="J26" s="15">
        <v>2478</v>
      </c>
      <c r="K26" s="15">
        <v>3797</v>
      </c>
      <c r="L26" s="15">
        <v>4739</v>
      </c>
      <c r="M26" s="15">
        <v>3317</v>
      </c>
      <c r="N26" s="16">
        <f t="shared" si="0"/>
        <v>39270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spans="1:42" s="34" customFormat="1" ht="33.75" customHeight="1" x14ac:dyDescent="0.35">
      <c r="A27" s="172" t="s">
        <v>128</v>
      </c>
      <c r="B27" s="15">
        <v>241</v>
      </c>
      <c r="C27" s="15">
        <v>291</v>
      </c>
      <c r="D27" s="15">
        <v>0</v>
      </c>
      <c r="E27" s="15">
        <v>4</v>
      </c>
      <c r="F27" s="15">
        <v>2</v>
      </c>
      <c r="G27" s="15">
        <v>0</v>
      </c>
      <c r="H27" s="15">
        <v>0</v>
      </c>
      <c r="I27" s="15">
        <v>0</v>
      </c>
      <c r="J27" s="15">
        <v>0</v>
      </c>
      <c r="K27" s="15">
        <v>778</v>
      </c>
      <c r="L27" s="15">
        <v>2328</v>
      </c>
      <c r="M27" s="15">
        <v>4701</v>
      </c>
      <c r="N27" s="16">
        <f t="shared" si="0"/>
        <v>8345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2" s="34" customFormat="1" ht="33.75" customHeight="1" x14ac:dyDescent="0.35">
      <c r="A28" s="172" t="s">
        <v>129</v>
      </c>
      <c r="B28" s="15">
        <v>2616</v>
      </c>
      <c r="C28" s="15">
        <v>5006</v>
      </c>
      <c r="D28" s="15">
        <v>5384</v>
      </c>
      <c r="E28" s="15">
        <v>9466</v>
      </c>
      <c r="F28" s="15">
        <v>14563</v>
      </c>
      <c r="G28" s="15">
        <v>11701</v>
      </c>
      <c r="H28" s="15">
        <v>6705</v>
      </c>
      <c r="I28" s="15">
        <v>5903</v>
      </c>
      <c r="J28" s="15">
        <v>6866</v>
      </c>
      <c r="K28" s="15">
        <v>4544</v>
      </c>
      <c r="L28" s="15">
        <v>7496</v>
      </c>
      <c r="M28" s="15">
        <v>10974</v>
      </c>
      <c r="N28" s="16">
        <f t="shared" si="0"/>
        <v>91224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1:42" s="34" customFormat="1" ht="33.75" customHeight="1" x14ac:dyDescent="0.35">
      <c r="A29" s="172" t="s">
        <v>130</v>
      </c>
      <c r="B29" s="15">
        <v>1809</v>
      </c>
      <c r="C29" s="15">
        <v>1638</v>
      </c>
      <c r="D29" s="15">
        <v>1381</v>
      </c>
      <c r="E29" s="15">
        <v>1609</v>
      </c>
      <c r="F29" s="15">
        <v>1532</v>
      </c>
      <c r="G29" s="15">
        <v>1429</v>
      </c>
      <c r="H29" s="15">
        <v>997</v>
      </c>
      <c r="I29" s="15">
        <v>651</v>
      </c>
      <c r="J29" s="15">
        <v>615</v>
      </c>
      <c r="K29" s="15">
        <v>1609</v>
      </c>
      <c r="L29" s="15">
        <v>1581</v>
      </c>
      <c r="M29" s="15">
        <v>1114</v>
      </c>
      <c r="N29" s="16">
        <f t="shared" si="0"/>
        <v>15965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s="34" customFormat="1" ht="33.75" customHeight="1" x14ac:dyDescent="0.35">
      <c r="A30" s="172" t="s">
        <v>131</v>
      </c>
      <c r="B30" s="15">
        <v>5542</v>
      </c>
      <c r="C30" s="15">
        <v>3125</v>
      </c>
      <c r="D30" s="15">
        <v>906</v>
      </c>
      <c r="E30" s="15">
        <v>3106</v>
      </c>
      <c r="F30" s="15">
        <v>3252</v>
      </c>
      <c r="G30" s="15">
        <v>2581</v>
      </c>
      <c r="H30" s="15">
        <v>2724</v>
      </c>
      <c r="I30" s="15">
        <v>2482</v>
      </c>
      <c r="J30" s="15">
        <v>2830</v>
      </c>
      <c r="K30" s="15">
        <v>3543</v>
      </c>
      <c r="L30" s="15">
        <v>3984</v>
      </c>
      <c r="M30" s="15">
        <v>5305</v>
      </c>
      <c r="N30" s="16">
        <f t="shared" si="0"/>
        <v>39380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spans="1:42" s="34" customFormat="1" ht="33.75" customHeight="1" x14ac:dyDescent="0.35">
      <c r="A31" s="172" t="s">
        <v>132</v>
      </c>
      <c r="B31" s="15">
        <v>999</v>
      </c>
      <c r="C31" s="15">
        <v>798</v>
      </c>
      <c r="D31" s="15">
        <v>911</v>
      </c>
      <c r="E31" s="15">
        <v>910</v>
      </c>
      <c r="F31" s="15">
        <v>881</v>
      </c>
      <c r="G31" s="15">
        <v>1182</v>
      </c>
      <c r="H31" s="15">
        <v>880</v>
      </c>
      <c r="I31" s="15">
        <v>906</v>
      </c>
      <c r="J31" s="15">
        <v>616</v>
      </c>
      <c r="K31" s="15">
        <v>794</v>
      </c>
      <c r="L31" s="15">
        <v>1402</v>
      </c>
      <c r="M31" s="15">
        <v>816</v>
      </c>
      <c r="N31" s="16">
        <f t="shared" si="0"/>
        <v>11095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spans="1:42" s="34" customFormat="1" ht="33.75" customHeight="1" x14ac:dyDescent="0.35">
      <c r="A32" s="172" t="s">
        <v>133</v>
      </c>
      <c r="B32" s="15">
        <v>1402</v>
      </c>
      <c r="C32" s="15">
        <v>1299</v>
      </c>
      <c r="D32" s="15">
        <v>698</v>
      </c>
      <c r="E32" s="15">
        <v>824</v>
      </c>
      <c r="F32" s="15">
        <v>517</v>
      </c>
      <c r="G32" s="15">
        <v>986</v>
      </c>
      <c r="H32" s="15">
        <v>730</v>
      </c>
      <c r="I32" s="15">
        <v>624</v>
      </c>
      <c r="J32" s="15">
        <v>896</v>
      </c>
      <c r="K32" s="15">
        <v>838</v>
      </c>
      <c r="L32" s="15">
        <v>1074</v>
      </c>
      <c r="M32" s="15">
        <v>650</v>
      </c>
      <c r="N32" s="16">
        <f t="shared" si="0"/>
        <v>10538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s="34" customFormat="1" ht="33.75" customHeight="1" x14ac:dyDescent="0.35">
      <c r="A33" s="172" t="s">
        <v>134</v>
      </c>
      <c r="B33" s="15">
        <v>454</v>
      </c>
      <c r="C33" s="15">
        <v>293</v>
      </c>
      <c r="D33" s="15">
        <v>87</v>
      </c>
      <c r="E33" s="15">
        <v>83</v>
      </c>
      <c r="F33" s="15">
        <v>59</v>
      </c>
      <c r="G33" s="15">
        <v>163</v>
      </c>
      <c r="H33" s="15">
        <v>52</v>
      </c>
      <c r="I33" s="15">
        <v>574</v>
      </c>
      <c r="J33" s="15">
        <v>620</v>
      </c>
      <c r="K33" s="15">
        <v>2259</v>
      </c>
      <c r="L33" s="15">
        <v>736</v>
      </c>
      <c r="M33" s="15">
        <v>90</v>
      </c>
      <c r="N33" s="16">
        <f t="shared" si="0"/>
        <v>5470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spans="1:42" s="34" customFormat="1" ht="33.75" customHeight="1" x14ac:dyDescent="0.35">
      <c r="A34" s="172" t="s">
        <v>135</v>
      </c>
      <c r="B34" s="15">
        <v>983</v>
      </c>
      <c r="C34" s="15">
        <v>1276</v>
      </c>
      <c r="D34" s="15">
        <v>1072</v>
      </c>
      <c r="E34" s="15">
        <v>604</v>
      </c>
      <c r="F34" s="15">
        <v>775</v>
      </c>
      <c r="G34" s="15">
        <v>966</v>
      </c>
      <c r="H34" s="15">
        <v>560</v>
      </c>
      <c r="I34" s="15">
        <v>549</v>
      </c>
      <c r="J34" s="15">
        <v>664</v>
      </c>
      <c r="K34" s="15">
        <v>1283</v>
      </c>
      <c r="L34" s="15">
        <v>1188</v>
      </c>
      <c r="M34" s="15">
        <v>809</v>
      </c>
      <c r="N34" s="16">
        <f t="shared" si="0"/>
        <v>10729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s="34" customFormat="1" ht="33.75" customHeight="1" x14ac:dyDescent="0.35">
      <c r="A35" s="172" t="s">
        <v>136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6">
        <f t="shared" si="0"/>
        <v>0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s="34" customFormat="1" ht="33.75" customHeight="1" x14ac:dyDescent="0.35">
      <c r="A36" s="172" t="s">
        <v>137</v>
      </c>
      <c r="B36" s="15">
        <v>1161</v>
      </c>
      <c r="C36" s="15">
        <v>1312</v>
      </c>
      <c r="D36" s="15">
        <v>1075</v>
      </c>
      <c r="E36" s="15">
        <v>1501</v>
      </c>
      <c r="F36" s="15">
        <v>1488</v>
      </c>
      <c r="G36" s="15">
        <v>1319</v>
      </c>
      <c r="H36" s="15">
        <v>1050</v>
      </c>
      <c r="I36" s="15">
        <v>892</v>
      </c>
      <c r="J36" s="15">
        <v>1052</v>
      </c>
      <c r="K36" s="15">
        <v>953</v>
      </c>
      <c r="L36" s="15">
        <v>706</v>
      </c>
      <c r="M36" s="15">
        <v>336</v>
      </c>
      <c r="N36" s="16">
        <f t="shared" si="0"/>
        <v>12845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 s="34" customFormat="1" ht="33.75" customHeight="1" x14ac:dyDescent="0.35">
      <c r="A37" s="172" t="s">
        <v>138</v>
      </c>
      <c r="B37" s="15">
        <v>932</v>
      </c>
      <c r="C37" s="15">
        <v>1717</v>
      </c>
      <c r="D37" s="15">
        <v>651</v>
      </c>
      <c r="E37" s="15">
        <v>432</v>
      </c>
      <c r="F37" s="15">
        <v>2312</v>
      </c>
      <c r="G37" s="15">
        <v>1607</v>
      </c>
      <c r="H37" s="15">
        <v>4250</v>
      </c>
      <c r="I37" s="15">
        <v>2962</v>
      </c>
      <c r="J37" s="15">
        <v>2544</v>
      </c>
      <c r="K37" s="15">
        <v>1519</v>
      </c>
      <c r="L37" s="15">
        <v>1419</v>
      </c>
      <c r="M37" s="15">
        <v>455</v>
      </c>
      <c r="N37" s="16">
        <f t="shared" si="0"/>
        <v>20800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 s="34" customFormat="1" ht="33.75" customHeight="1" x14ac:dyDescent="0.35">
      <c r="A38" s="172" t="s">
        <v>139</v>
      </c>
      <c r="B38" s="15">
        <v>183</v>
      </c>
      <c r="C38" s="15">
        <v>307</v>
      </c>
      <c r="D38" s="15">
        <v>352</v>
      </c>
      <c r="E38" s="15">
        <v>602</v>
      </c>
      <c r="F38" s="15">
        <v>1020</v>
      </c>
      <c r="G38" s="15">
        <v>919</v>
      </c>
      <c r="H38" s="15">
        <v>658</v>
      </c>
      <c r="I38" s="15">
        <v>883</v>
      </c>
      <c r="J38" s="15">
        <v>404</v>
      </c>
      <c r="K38" s="15">
        <v>937</v>
      </c>
      <c r="L38" s="15">
        <v>957</v>
      </c>
      <c r="M38" s="15">
        <v>966</v>
      </c>
      <c r="N38" s="16">
        <f t="shared" si="0"/>
        <v>8188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s="34" customFormat="1" ht="33.75" customHeight="1" x14ac:dyDescent="0.35">
      <c r="A39" s="172" t="s">
        <v>140</v>
      </c>
      <c r="B39" s="15">
        <v>1481</v>
      </c>
      <c r="C39" s="15">
        <v>1166</v>
      </c>
      <c r="D39" s="15">
        <v>1320</v>
      </c>
      <c r="E39" s="15">
        <v>832</v>
      </c>
      <c r="F39" s="15">
        <v>1727</v>
      </c>
      <c r="G39" s="15">
        <v>1690</v>
      </c>
      <c r="H39" s="15">
        <v>1545</v>
      </c>
      <c r="I39" s="15">
        <v>1729</v>
      </c>
      <c r="J39" s="15">
        <v>2735</v>
      </c>
      <c r="K39" s="15">
        <v>1801</v>
      </c>
      <c r="L39" s="15">
        <v>2359</v>
      </c>
      <c r="M39" s="15">
        <v>1387</v>
      </c>
      <c r="N39" s="16">
        <f t="shared" si="0"/>
        <v>19772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 s="34" customFormat="1" ht="33.75" customHeight="1" x14ac:dyDescent="0.35">
      <c r="A40" s="172" t="s">
        <v>141</v>
      </c>
      <c r="B40" s="15">
        <v>2469</v>
      </c>
      <c r="C40" s="15">
        <v>3668</v>
      </c>
      <c r="D40" s="15">
        <v>4402</v>
      </c>
      <c r="E40" s="15">
        <v>1004</v>
      </c>
      <c r="F40" s="15">
        <v>1966</v>
      </c>
      <c r="G40" s="15">
        <v>1087</v>
      </c>
      <c r="H40" s="15">
        <v>447</v>
      </c>
      <c r="I40" s="15">
        <v>198</v>
      </c>
      <c r="J40" s="15">
        <v>576</v>
      </c>
      <c r="K40" s="15">
        <v>1415</v>
      </c>
      <c r="L40" s="15">
        <v>1682</v>
      </c>
      <c r="M40" s="15">
        <v>833</v>
      </c>
      <c r="N40" s="16">
        <f t="shared" si="0"/>
        <v>19747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1:42" s="34" customFormat="1" ht="33.75" customHeight="1" x14ac:dyDescent="0.35">
      <c r="A41" s="172" t="s">
        <v>142</v>
      </c>
      <c r="B41" s="15">
        <v>1972</v>
      </c>
      <c r="C41" s="15">
        <v>197</v>
      </c>
      <c r="D41" s="15">
        <v>189</v>
      </c>
      <c r="E41" s="15">
        <v>1286</v>
      </c>
      <c r="F41" s="15">
        <v>360</v>
      </c>
      <c r="G41" s="15">
        <v>312</v>
      </c>
      <c r="H41" s="15">
        <v>255</v>
      </c>
      <c r="I41" s="15">
        <v>382</v>
      </c>
      <c r="J41" s="15">
        <v>615</v>
      </c>
      <c r="K41" s="15">
        <v>598</v>
      </c>
      <c r="L41" s="15">
        <v>283</v>
      </c>
      <c r="M41" s="15">
        <v>758</v>
      </c>
      <c r="N41" s="16">
        <f t="shared" si="0"/>
        <v>7207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s="34" customFormat="1" ht="33.75" customHeight="1" x14ac:dyDescent="0.35">
      <c r="A42" s="172" t="s">
        <v>143</v>
      </c>
      <c r="B42" s="15">
        <v>1461</v>
      </c>
      <c r="C42" s="15">
        <v>1237</v>
      </c>
      <c r="D42" s="15">
        <v>1025</v>
      </c>
      <c r="E42" s="15">
        <v>865</v>
      </c>
      <c r="F42" s="15">
        <v>1090</v>
      </c>
      <c r="G42" s="15">
        <v>1350</v>
      </c>
      <c r="H42" s="15">
        <v>1724</v>
      </c>
      <c r="I42" s="15">
        <v>1340</v>
      </c>
      <c r="J42" s="15">
        <v>1919</v>
      </c>
      <c r="K42" s="15">
        <v>1445</v>
      </c>
      <c r="L42" s="15">
        <v>1938</v>
      </c>
      <c r="M42" s="15">
        <v>649</v>
      </c>
      <c r="N42" s="16">
        <f t="shared" si="0"/>
        <v>16043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 s="34" customFormat="1" ht="33.75" customHeight="1" x14ac:dyDescent="0.35">
      <c r="A43" s="172" t="s">
        <v>144</v>
      </c>
      <c r="B43" s="15">
        <v>611</v>
      </c>
      <c r="C43" s="15">
        <v>55</v>
      </c>
      <c r="D43" s="15">
        <v>25</v>
      </c>
      <c r="E43" s="15">
        <v>1000</v>
      </c>
      <c r="F43" s="15">
        <v>160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8</v>
      </c>
      <c r="M43" s="15">
        <v>395</v>
      </c>
      <c r="N43" s="16">
        <f t="shared" si="0"/>
        <v>2254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 s="34" customFormat="1" ht="33.75" customHeight="1" x14ac:dyDescent="0.35">
      <c r="A44" s="172" t="s">
        <v>145</v>
      </c>
      <c r="B44" s="15">
        <v>5239</v>
      </c>
      <c r="C44" s="15">
        <v>3305</v>
      </c>
      <c r="D44" s="15">
        <v>2154</v>
      </c>
      <c r="E44" s="15">
        <v>3235</v>
      </c>
      <c r="F44" s="15">
        <v>4076</v>
      </c>
      <c r="G44" s="15">
        <v>2308</v>
      </c>
      <c r="H44" s="15">
        <v>3377</v>
      </c>
      <c r="I44" s="15">
        <v>1823</v>
      </c>
      <c r="J44" s="15">
        <v>1889</v>
      </c>
      <c r="K44" s="15">
        <v>3576</v>
      </c>
      <c r="L44" s="15">
        <v>2145</v>
      </c>
      <c r="M44" s="15">
        <v>1836</v>
      </c>
      <c r="N44" s="16">
        <f t="shared" si="0"/>
        <v>34963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 s="34" customFormat="1" ht="33.75" customHeight="1" x14ac:dyDescent="0.35">
      <c r="A45" s="172" t="s">
        <v>146</v>
      </c>
      <c r="B45" s="15">
        <v>16407</v>
      </c>
      <c r="C45" s="15">
        <v>15031</v>
      </c>
      <c r="D45" s="15">
        <v>15506</v>
      </c>
      <c r="E45" s="15">
        <v>13617</v>
      </c>
      <c r="F45" s="15">
        <v>15023</v>
      </c>
      <c r="G45" s="15">
        <v>13906</v>
      </c>
      <c r="H45" s="15">
        <v>13056</v>
      </c>
      <c r="I45" s="15">
        <v>13769</v>
      </c>
      <c r="J45" s="15">
        <v>15743</v>
      </c>
      <c r="K45" s="15">
        <v>9111</v>
      </c>
      <c r="L45" s="15">
        <v>13166</v>
      </c>
      <c r="M45" s="15">
        <v>14903</v>
      </c>
      <c r="N45" s="16">
        <f t="shared" si="0"/>
        <v>169238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s="34" customFormat="1" ht="27.75" customHeight="1" thickBot="1" x14ac:dyDescent="0.4">
      <c r="A46" s="173" t="s">
        <v>14</v>
      </c>
      <c r="B46" s="58">
        <f t="shared" ref="B46:N46" si="1">SUM(B12:B45)</f>
        <v>790066</v>
      </c>
      <c r="C46" s="58">
        <f t="shared" si="1"/>
        <v>434651</v>
      </c>
      <c r="D46" s="58">
        <f t="shared" si="1"/>
        <v>212510</v>
      </c>
      <c r="E46" s="58">
        <f t="shared" si="1"/>
        <v>306478</v>
      </c>
      <c r="F46" s="58">
        <f t="shared" si="1"/>
        <v>598885</v>
      </c>
      <c r="G46" s="58">
        <f t="shared" si="1"/>
        <v>750161</v>
      </c>
      <c r="H46" s="58">
        <f t="shared" si="1"/>
        <v>484089</v>
      </c>
      <c r="I46" s="58">
        <f t="shared" si="1"/>
        <v>223402</v>
      </c>
      <c r="J46" s="58">
        <f t="shared" si="1"/>
        <v>291148</v>
      </c>
      <c r="K46" s="58">
        <f t="shared" si="1"/>
        <v>148383</v>
      </c>
      <c r="L46" s="58">
        <f t="shared" si="1"/>
        <v>222173</v>
      </c>
      <c r="M46" s="58">
        <f t="shared" si="1"/>
        <v>369894</v>
      </c>
      <c r="N46" s="59">
        <f t="shared" si="1"/>
        <v>4831840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1:42" ht="17.100000000000001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ht="22.5" customHeight="1" x14ac:dyDescent="0.3">
      <c r="A48" s="293" t="s">
        <v>93</v>
      </c>
      <c r="B48" s="293"/>
      <c r="C48" s="293"/>
      <c r="D48" s="293"/>
      <c r="E48" s="293"/>
      <c r="F48" s="293"/>
      <c r="G48" s="19"/>
      <c r="H48" s="19"/>
      <c r="I48" s="19"/>
      <c r="J48" s="19"/>
      <c r="K48" s="19"/>
      <c r="L48" s="19"/>
      <c r="M48" s="19"/>
      <c r="N48" s="19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ht="22.5" customHeight="1" x14ac:dyDescent="0.25">
      <c r="A49" s="293"/>
      <c r="B49" s="293"/>
      <c r="C49" s="293"/>
      <c r="D49" s="293"/>
      <c r="E49" s="293"/>
      <c r="F49" s="293"/>
      <c r="G49" s="48"/>
      <c r="H49" s="48"/>
      <c r="I49" s="48"/>
      <c r="J49" s="48"/>
      <c r="K49" s="48"/>
      <c r="L49" s="48"/>
      <c r="M49" s="48"/>
      <c r="N49" s="48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ht="17.100000000000001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ht="17.100000000000001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ht="25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ht="25.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ht="17.100000000000001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ht="17.100000000000001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ht="33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ht="3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ht="33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ht="33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ht="3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ht="33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ht="33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ht="33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ht="33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ht="33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ht="33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ht="33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ht="33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ht="33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ht="33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ht="33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ht="33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ht="33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ht="33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ht="33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ht="33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ht="33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ht="33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ht="33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ht="33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ht="33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ht="33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ht="33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ht="33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ht="33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ht="33.75" customHeight="1" x14ac:dyDescent="0.25"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ht="33.75" customHeight="1" x14ac:dyDescent="0.25"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ht="33.75" customHeight="1" x14ac:dyDescent="0.25"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ht="33.75" customHeight="1" x14ac:dyDescent="0.25"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ht="33.75" customHeight="1" x14ac:dyDescent="0.25"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ht="33.75" customHeight="1" x14ac:dyDescent="0.25"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5:42" x14ac:dyDescent="0.25"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5:42" x14ac:dyDescent="0.25"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5:42" x14ac:dyDescent="0.25"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5:42" x14ac:dyDescent="0.25"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5:42" ht="34.5" customHeight="1" x14ac:dyDescent="0.25"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  <row r="102" spans="15:42" ht="34.5" customHeight="1" x14ac:dyDescent="0.25"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</row>
    <row r="103" spans="15:42" ht="34.5" customHeight="1" x14ac:dyDescent="0.25"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</row>
    <row r="104" spans="15:42" ht="34.5" customHeight="1" x14ac:dyDescent="0.25"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</row>
    <row r="105" spans="15:42" ht="34.5" customHeight="1" x14ac:dyDescent="0.25"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</row>
    <row r="106" spans="15:42" ht="34.5" customHeight="1" x14ac:dyDescent="0.25"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</row>
    <row r="107" spans="15:42" ht="34.5" customHeight="1" x14ac:dyDescent="0.25"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</row>
    <row r="108" spans="15:42" ht="34.5" customHeight="1" x14ac:dyDescent="0.25"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</row>
    <row r="109" spans="15:42" ht="34.5" customHeight="1" x14ac:dyDescent="0.25"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</row>
    <row r="110" spans="15:42" ht="34.5" customHeight="1" x14ac:dyDescent="0.25"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</row>
    <row r="111" spans="15:42" ht="34.5" customHeight="1" x14ac:dyDescent="0.25"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</row>
    <row r="112" spans="15:42" ht="34.5" customHeight="1" x14ac:dyDescent="0.25"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</row>
    <row r="113" spans="15:42" ht="34.5" customHeight="1" x14ac:dyDescent="0.25"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</row>
    <row r="114" spans="15:42" ht="34.5" customHeight="1" x14ac:dyDescent="0.25"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</row>
    <row r="115" spans="15:42" ht="34.5" customHeight="1" x14ac:dyDescent="0.25"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</row>
    <row r="116" spans="15:42" ht="34.5" customHeight="1" x14ac:dyDescent="0.25"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</row>
    <row r="117" spans="15:42" ht="34.5" customHeight="1" x14ac:dyDescent="0.25"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</row>
    <row r="118" spans="15:42" ht="34.5" customHeight="1" x14ac:dyDescent="0.25"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</row>
    <row r="119" spans="15:42" ht="34.5" customHeight="1" x14ac:dyDescent="0.25"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</row>
    <row r="120" spans="15:42" ht="34.5" customHeight="1" x14ac:dyDescent="0.25"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</row>
    <row r="121" spans="15:42" ht="34.5" customHeight="1" x14ac:dyDescent="0.25"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</row>
    <row r="122" spans="15:42" ht="34.5" customHeight="1" x14ac:dyDescent="0.25"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</row>
    <row r="123" spans="15:42" ht="34.5" customHeight="1" x14ac:dyDescent="0.25"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</row>
    <row r="124" spans="15:42" ht="34.5" customHeight="1" x14ac:dyDescent="0.25"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</row>
    <row r="125" spans="15:42" ht="34.5" customHeight="1" x14ac:dyDescent="0.25"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</row>
    <row r="126" spans="15:42" ht="34.5" customHeight="1" x14ac:dyDescent="0.25"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</row>
    <row r="127" spans="15:42" ht="34.5" customHeight="1" x14ac:dyDescent="0.25"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</row>
    <row r="128" spans="15:42" ht="34.5" customHeight="1" x14ac:dyDescent="0.25"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</row>
    <row r="129" spans="15:42" ht="34.5" customHeight="1" x14ac:dyDescent="0.25"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</row>
    <row r="130" spans="15:42" ht="34.5" customHeight="1" x14ac:dyDescent="0.25"/>
    <row r="131" spans="15:42" ht="34.5" customHeight="1" x14ac:dyDescent="0.25"/>
    <row r="132" spans="15:42" ht="34.5" customHeight="1" x14ac:dyDescent="0.25"/>
    <row r="133" spans="15:42" ht="34.5" customHeight="1" x14ac:dyDescent="0.25"/>
    <row r="134" spans="15:42" ht="34.5" customHeight="1" x14ac:dyDescent="0.25"/>
    <row r="135" spans="15:42" ht="34.5" customHeight="1" x14ac:dyDescent="0.25"/>
  </sheetData>
  <mergeCells count="3">
    <mergeCell ref="A8:N8"/>
    <mergeCell ref="A9:N9"/>
    <mergeCell ref="A48:F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136"/>
  <sheetViews>
    <sheetView zoomScale="55" zoomScaleNormal="55" workbookViewId="0">
      <selection activeCell="P16" sqref="P16"/>
    </sheetView>
  </sheetViews>
  <sheetFormatPr baseColWidth="10" defaultRowHeight="15" x14ac:dyDescent="0.25"/>
  <cols>
    <col min="1" max="1" width="24.5703125" customWidth="1"/>
    <col min="2" max="14" width="19.7109375" customWidth="1"/>
    <col min="15" max="15" width="21" customWidth="1"/>
    <col min="16" max="16" width="16.5703125" customWidth="1"/>
    <col min="17" max="17" width="14.28515625" bestFit="1" customWidth="1"/>
    <col min="257" max="257" width="21.7109375" customWidth="1"/>
    <col min="258" max="258" width="19.42578125" customWidth="1"/>
    <col min="259" max="259" width="18.28515625" bestFit="1" customWidth="1"/>
    <col min="260" max="260" width="17.7109375" customWidth="1"/>
    <col min="261" max="261" width="18" customWidth="1"/>
    <col min="262" max="262" width="17.7109375" customWidth="1"/>
    <col min="263" max="263" width="17.42578125" customWidth="1"/>
    <col min="264" max="264" width="19.42578125" customWidth="1"/>
    <col min="265" max="265" width="17.42578125" customWidth="1"/>
    <col min="266" max="266" width="17.7109375" customWidth="1"/>
    <col min="267" max="267" width="18.5703125" customWidth="1"/>
    <col min="268" max="268" width="17.42578125" customWidth="1"/>
    <col min="269" max="269" width="17.7109375" customWidth="1"/>
    <col min="270" max="270" width="19.42578125" customWidth="1"/>
    <col min="271" max="271" width="21" customWidth="1"/>
    <col min="272" max="272" width="16.5703125" customWidth="1"/>
    <col min="273" max="273" width="14.28515625" bestFit="1" customWidth="1"/>
    <col min="513" max="513" width="21.7109375" customWidth="1"/>
    <col min="514" max="514" width="19.42578125" customWidth="1"/>
    <col min="515" max="515" width="18.28515625" bestFit="1" customWidth="1"/>
    <col min="516" max="516" width="17.7109375" customWidth="1"/>
    <col min="517" max="517" width="18" customWidth="1"/>
    <col min="518" max="518" width="17.7109375" customWidth="1"/>
    <col min="519" max="519" width="17.42578125" customWidth="1"/>
    <col min="520" max="520" width="19.42578125" customWidth="1"/>
    <col min="521" max="521" width="17.42578125" customWidth="1"/>
    <col min="522" max="522" width="17.7109375" customWidth="1"/>
    <col min="523" max="523" width="18.5703125" customWidth="1"/>
    <col min="524" max="524" width="17.42578125" customWidth="1"/>
    <col min="525" max="525" width="17.7109375" customWidth="1"/>
    <col min="526" max="526" width="19.42578125" customWidth="1"/>
    <col min="527" max="527" width="21" customWidth="1"/>
    <col min="528" max="528" width="16.5703125" customWidth="1"/>
    <col min="529" max="529" width="14.28515625" bestFit="1" customWidth="1"/>
    <col min="769" max="769" width="21.7109375" customWidth="1"/>
    <col min="770" max="770" width="19.42578125" customWidth="1"/>
    <col min="771" max="771" width="18.28515625" bestFit="1" customWidth="1"/>
    <col min="772" max="772" width="17.7109375" customWidth="1"/>
    <col min="773" max="773" width="18" customWidth="1"/>
    <col min="774" max="774" width="17.7109375" customWidth="1"/>
    <col min="775" max="775" width="17.42578125" customWidth="1"/>
    <col min="776" max="776" width="19.42578125" customWidth="1"/>
    <col min="777" max="777" width="17.42578125" customWidth="1"/>
    <col min="778" max="778" width="17.7109375" customWidth="1"/>
    <col min="779" max="779" width="18.5703125" customWidth="1"/>
    <col min="780" max="780" width="17.42578125" customWidth="1"/>
    <col min="781" max="781" width="17.7109375" customWidth="1"/>
    <col min="782" max="782" width="19.42578125" customWidth="1"/>
    <col min="783" max="783" width="21" customWidth="1"/>
    <col min="784" max="784" width="16.5703125" customWidth="1"/>
    <col min="785" max="785" width="14.28515625" bestFit="1" customWidth="1"/>
    <col min="1025" max="1025" width="21.7109375" customWidth="1"/>
    <col min="1026" max="1026" width="19.42578125" customWidth="1"/>
    <col min="1027" max="1027" width="18.28515625" bestFit="1" customWidth="1"/>
    <col min="1028" max="1028" width="17.7109375" customWidth="1"/>
    <col min="1029" max="1029" width="18" customWidth="1"/>
    <col min="1030" max="1030" width="17.7109375" customWidth="1"/>
    <col min="1031" max="1031" width="17.42578125" customWidth="1"/>
    <col min="1032" max="1032" width="19.42578125" customWidth="1"/>
    <col min="1033" max="1033" width="17.42578125" customWidth="1"/>
    <col min="1034" max="1034" width="17.7109375" customWidth="1"/>
    <col min="1035" max="1035" width="18.5703125" customWidth="1"/>
    <col min="1036" max="1036" width="17.42578125" customWidth="1"/>
    <col min="1037" max="1037" width="17.7109375" customWidth="1"/>
    <col min="1038" max="1038" width="19.42578125" customWidth="1"/>
    <col min="1039" max="1039" width="21" customWidth="1"/>
    <col min="1040" max="1040" width="16.5703125" customWidth="1"/>
    <col min="1041" max="1041" width="14.28515625" bestFit="1" customWidth="1"/>
    <col min="1281" max="1281" width="21.7109375" customWidth="1"/>
    <col min="1282" max="1282" width="19.42578125" customWidth="1"/>
    <col min="1283" max="1283" width="18.28515625" bestFit="1" customWidth="1"/>
    <col min="1284" max="1284" width="17.7109375" customWidth="1"/>
    <col min="1285" max="1285" width="18" customWidth="1"/>
    <col min="1286" max="1286" width="17.7109375" customWidth="1"/>
    <col min="1287" max="1287" width="17.42578125" customWidth="1"/>
    <col min="1288" max="1288" width="19.42578125" customWidth="1"/>
    <col min="1289" max="1289" width="17.42578125" customWidth="1"/>
    <col min="1290" max="1290" width="17.7109375" customWidth="1"/>
    <col min="1291" max="1291" width="18.5703125" customWidth="1"/>
    <col min="1292" max="1292" width="17.42578125" customWidth="1"/>
    <col min="1293" max="1293" width="17.7109375" customWidth="1"/>
    <col min="1294" max="1294" width="19.42578125" customWidth="1"/>
    <col min="1295" max="1295" width="21" customWidth="1"/>
    <col min="1296" max="1296" width="16.5703125" customWidth="1"/>
    <col min="1297" max="1297" width="14.28515625" bestFit="1" customWidth="1"/>
    <col min="1537" max="1537" width="21.7109375" customWidth="1"/>
    <col min="1538" max="1538" width="19.42578125" customWidth="1"/>
    <col min="1539" max="1539" width="18.28515625" bestFit="1" customWidth="1"/>
    <col min="1540" max="1540" width="17.7109375" customWidth="1"/>
    <col min="1541" max="1541" width="18" customWidth="1"/>
    <col min="1542" max="1542" width="17.7109375" customWidth="1"/>
    <col min="1543" max="1543" width="17.42578125" customWidth="1"/>
    <col min="1544" max="1544" width="19.42578125" customWidth="1"/>
    <col min="1545" max="1545" width="17.42578125" customWidth="1"/>
    <col min="1546" max="1546" width="17.7109375" customWidth="1"/>
    <col min="1547" max="1547" width="18.5703125" customWidth="1"/>
    <col min="1548" max="1548" width="17.42578125" customWidth="1"/>
    <col min="1549" max="1549" width="17.7109375" customWidth="1"/>
    <col min="1550" max="1550" width="19.42578125" customWidth="1"/>
    <col min="1551" max="1551" width="21" customWidth="1"/>
    <col min="1552" max="1552" width="16.5703125" customWidth="1"/>
    <col min="1553" max="1553" width="14.28515625" bestFit="1" customWidth="1"/>
    <col min="1793" max="1793" width="21.7109375" customWidth="1"/>
    <col min="1794" max="1794" width="19.42578125" customWidth="1"/>
    <col min="1795" max="1795" width="18.28515625" bestFit="1" customWidth="1"/>
    <col min="1796" max="1796" width="17.7109375" customWidth="1"/>
    <col min="1797" max="1797" width="18" customWidth="1"/>
    <col min="1798" max="1798" width="17.7109375" customWidth="1"/>
    <col min="1799" max="1799" width="17.42578125" customWidth="1"/>
    <col min="1800" max="1800" width="19.42578125" customWidth="1"/>
    <col min="1801" max="1801" width="17.42578125" customWidth="1"/>
    <col min="1802" max="1802" width="17.7109375" customWidth="1"/>
    <col min="1803" max="1803" width="18.5703125" customWidth="1"/>
    <col min="1804" max="1804" width="17.42578125" customWidth="1"/>
    <col min="1805" max="1805" width="17.7109375" customWidth="1"/>
    <col min="1806" max="1806" width="19.42578125" customWidth="1"/>
    <col min="1807" max="1807" width="21" customWidth="1"/>
    <col min="1808" max="1808" width="16.5703125" customWidth="1"/>
    <col min="1809" max="1809" width="14.28515625" bestFit="1" customWidth="1"/>
    <col min="2049" max="2049" width="21.7109375" customWidth="1"/>
    <col min="2050" max="2050" width="19.42578125" customWidth="1"/>
    <col min="2051" max="2051" width="18.28515625" bestFit="1" customWidth="1"/>
    <col min="2052" max="2052" width="17.7109375" customWidth="1"/>
    <col min="2053" max="2053" width="18" customWidth="1"/>
    <col min="2054" max="2054" width="17.7109375" customWidth="1"/>
    <col min="2055" max="2055" width="17.42578125" customWidth="1"/>
    <col min="2056" max="2056" width="19.42578125" customWidth="1"/>
    <col min="2057" max="2057" width="17.42578125" customWidth="1"/>
    <col min="2058" max="2058" width="17.7109375" customWidth="1"/>
    <col min="2059" max="2059" width="18.5703125" customWidth="1"/>
    <col min="2060" max="2060" width="17.42578125" customWidth="1"/>
    <col min="2061" max="2061" width="17.7109375" customWidth="1"/>
    <col min="2062" max="2062" width="19.42578125" customWidth="1"/>
    <col min="2063" max="2063" width="21" customWidth="1"/>
    <col min="2064" max="2064" width="16.5703125" customWidth="1"/>
    <col min="2065" max="2065" width="14.28515625" bestFit="1" customWidth="1"/>
    <col min="2305" max="2305" width="21.7109375" customWidth="1"/>
    <col min="2306" max="2306" width="19.42578125" customWidth="1"/>
    <col min="2307" max="2307" width="18.28515625" bestFit="1" customWidth="1"/>
    <col min="2308" max="2308" width="17.7109375" customWidth="1"/>
    <col min="2309" max="2309" width="18" customWidth="1"/>
    <col min="2310" max="2310" width="17.7109375" customWidth="1"/>
    <col min="2311" max="2311" width="17.42578125" customWidth="1"/>
    <col min="2312" max="2312" width="19.42578125" customWidth="1"/>
    <col min="2313" max="2313" width="17.42578125" customWidth="1"/>
    <col min="2314" max="2314" width="17.7109375" customWidth="1"/>
    <col min="2315" max="2315" width="18.5703125" customWidth="1"/>
    <col min="2316" max="2316" width="17.42578125" customWidth="1"/>
    <col min="2317" max="2317" width="17.7109375" customWidth="1"/>
    <col min="2318" max="2318" width="19.42578125" customWidth="1"/>
    <col min="2319" max="2319" width="21" customWidth="1"/>
    <col min="2320" max="2320" width="16.5703125" customWidth="1"/>
    <col min="2321" max="2321" width="14.28515625" bestFit="1" customWidth="1"/>
    <col min="2561" max="2561" width="21.7109375" customWidth="1"/>
    <col min="2562" max="2562" width="19.42578125" customWidth="1"/>
    <col min="2563" max="2563" width="18.28515625" bestFit="1" customWidth="1"/>
    <col min="2564" max="2564" width="17.7109375" customWidth="1"/>
    <col min="2565" max="2565" width="18" customWidth="1"/>
    <col min="2566" max="2566" width="17.7109375" customWidth="1"/>
    <col min="2567" max="2567" width="17.42578125" customWidth="1"/>
    <col min="2568" max="2568" width="19.42578125" customWidth="1"/>
    <col min="2569" max="2569" width="17.42578125" customWidth="1"/>
    <col min="2570" max="2570" width="17.7109375" customWidth="1"/>
    <col min="2571" max="2571" width="18.5703125" customWidth="1"/>
    <col min="2572" max="2572" width="17.42578125" customWidth="1"/>
    <col min="2573" max="2573" width="17.7109375" customWidth="1"/>
    <col min="2574" max="2574" width="19.42578125" customWidth="1"/>
    <col min="2575" max="2575" width="21" customWidth="1"/>
    <col min="2576" max="2576" width="16.5703125" customWidth="1"/>
    <col min="2577" max="2577" width="14.28515625" bestFit="1" customWidth="1"/>
    <col min="2817" max="2817" width="21.7109375" customWidth="1"/>
    <col min="2818" max="2818" width="19.42578125" customWidth="1"/>
    <col min="2819" max="2819" width="18.28515625" bestFit="1" customWidth="1"/>
    <col min="2820" max="2820" width="17.7109375" customWidth="1"/>
    <col min="2821" max="2821" width="18" customWidth="1"/>
    <col min="2822" max="2822" width="17.7109375" customWidth="1"/>
    <col min="2823" max="2823" width="17.42578125" customWidth="1"/>
    <col min="2824" max="2824" width="19.42578125" customWidth="1"/>
    <col min="2825" max="2825" width="17.42578125" customWidth="1"/>
    <col min="2826" max="2826" width="17.7109375" customWidth="1"/>
    <col min="2827" max="2827" width="18.5703125" customWidth="1"/>
    <col min="2828" max="2828" width="17.42578125" customWidth="1"/>
    <col min="2829" max="2829" width="17.7109375" customWidth="1"/>
    <col min="2830" max="2830" width="19.42578125" customWidth="1"/>
    <col min="2831" max="2831" width="21" customWidth="1"/>
    <col min="2832" max="2832" width="16.5703125" customWidth="1"/>
    <col min="2833" max="2833" width="14.28515625" bestFit="1" customWidth="1"/>
    <col min="3073" max="3073" width="21.7109375" customWidth="1"/>
    <col min="3074" max="3074" width="19.42578125" customWidth="1"/>
    <col min="3075" max="3075" width="18.28515625" bestFit="1" customWidth="1"/>
    <col min="3076" max="3076" width="17.7109375" customWidth="1"/>
    <col min="3077" max="3077" width="18" customWidth="1"/>
    <col min="3078" max="3078" width="17.7109375" customWidth="1"/>
    <col min="3079" max="3079" width="17.42578125" customWidth="1"/>
    <col min="3080" max="3080" width="19.42578125" customWidth="1"/>
    <col min="3081" max="3081" width="17.42578125" customWidth="1"/>
    <col min="3082" max="3082" width="17.7109375" customWidth="1"/>
    <col min="3083" max="3083" width="18.5703125" customWidth="1"/>
    <col min="3084" max="3084" width="17.42578125" customWidth="1"/>
    <col min="3085" max="3085" width="17.7109375" customWidth="1"/>
    <col min="3086" max="3086" width="19.42578125" customWidth="1"/>
    <col min="3087" max="3087" width="21" customWidth="1"/>
    <col min="3088" max="3088" width="16.5703125" customWidth="1"/>
    <col min="3089" max="3089" width="14.28515625" bestFit="1" customWidth="1"/>
    <col min="3329" max="3329" width="21.7109375" customWidth="1"/>
    <col min="3330" max="3330" width="19.42578125" customWidth="1"/>
    <col min="3331" max="3331" width="18.28515625" bestFit="1" customWidth="1"/>
    <col min="3332" max="3332" width="17.7109375" customWidth="1"/>
    <col min="3333" max="3333" width="18" customWidth="1"/>
    <col min="3334" max="3334" width="17.7109375" customWidth="1"/>
    <col min="3335" max="3335" width="17.42578125" customWidth="1"/>
    <col min="3336" max="3336" width="19.42578125" customWidth="1"/>
    <col min="3337" max="3337" width="17.42578125" customWidth="1"/>
    <col min="3338" max="3338" width="17.7109375" customWidth="1"/>
    <col min="3339" max="3339" width="18.5703125" customWidth="1"/>
    <col min="3340" max="3340" width="17.42578125" customWidth="1"/>
    <col min="3341" max="3341" width="17.7109375" customWidth="1"/>
    <col min="3342" max="3342" width="19.42578125" customWidth="1"/>
    <col min="3343" max="3343" width="21" customWidth="1"/>
    <col min="3344" max="3344" width="16.5703125" customWidth="1"/>
    <col min="3345" max="3345" width="14.28515625" bestFit="1" customWidth="1"/>
    <col min="3585" max="3585" width="21.7109375" customWidth="1"/>
    <col min="3586" max="3586" width="19.42578125" customWidth="1"/>
    <col min="3587" max="3587" width="18.28515625" bestFit="1" customWidth="1"/>
    <col min="3588" max="3588" width="17.7109375" customWidth="1"/>
    <col min="3589" max="3589" width="18" customWidth="1"/>
    <col min="3590" max="3590" width="17.7109375" customWidth="1"/>
    <col min="3591" max="3591" width="17.42578125" customWidth="1"/>
    <col min="3592" max="3592" width="19.42578125" customWidth="1"/>
    <col min="3593" max="3593" width="17.42578125" customWidth="1"/>
    <col min="3594" max="3594" width="17.7109375" customWidth="1"/>
    <col min="3595" max="3595" width="18.5703125" customWidth="1"/>
    <col min="3596" max="3596" width="17.42578125" customWidth="1"/>
    <col min="3597" max="3597" width="17.7109375" customWidth="1"/>
    <col min="3598" max="3598" width="19.42578125" customWidth="1"/>
    <col min="3599" max="3599" width="21" customWidth="1"/>
    <col min="3600" max="3600" width="16.5703125" customWidth="1"/>
    <col min="3601" max="3601" width="14.28515625" bestFit="1" customWidth="1"/>
    <col min="3841" max="3841" width="21.7109375" customWidth="1"/>
    <col min="3842" max="3842" width="19.42578125" customWidth="1"/>
    <col min="3843" max="3843" width="18.28515625" bestFit="1" customWidth="1"/>
    <col min="3844" max="3844" width="17.7109375" customWidth="1"/>
    <col min="3845" max="3845" width="18" customWidth="1"/>
    <col min="3846" max="3846" width="17.7109375" customWidth="1"/>
    <col min="3847" max="3847" width="17.42578125" customWidth="1"/>
    <col min="3848" max="3848" width="19.42578125" customWidth="1"/>
    <col min="3849" max="3849" width="17.42578125" customWidth="1"/>
    <col min="3850" max="3850" width="17.7109375" customWidth="1"/>
    <col min="3851" max="3851" width="18.5703125" customWidth="1"/>
    <col min="3852" max="3852" width="17.42578125" customWidth="1"/>
    <col min="3853" max="3853" width="17.7109375" customWidth="1"/>
    <col min="3854" max="3854" width="19.42578125" customWidth="1"/>
    <col min="3855" max="3855" width="21" customWidth="1"/>
    <col min="3856" max="3856" width="16.5703125" customWidth="1"/>
    <col min="3857" max="3857" width="14.28515625" bestFit="1" customWidth="1"/>
    <col min="4097" max="4097" width="21.7109375" customWidth="1"/>
    <col min="4098" max="4098" width="19.42578125" customWidth="1"/>
    <col min="4099" max="4099" width="18.28515625" bestFit="1" customWidth="1"/>
    <col min="4100" max="4100" width="17.7109375" customWidth="1"/>
    <col min="4101" max="4101" width="18" customWidth="1"/>
    <col min="4102" max="4102" width="17.7109375" customWidth="1"/>
    <col min="4103" max="4103" width="17.42578125" customWidth="1"/>
    <col min="4104" max="4104" width="19.42578125" customWidth="1"/>
    <col min="4105" max="4105" width="17.42578125" customWidth="1"/>
    <col min="4106" max="4106" width="17.7109375" customWidth="1"/>
    <col min="4107" max="4107" width="18.5703125" customWidth="1"/>
    <col min="4108" max="4108" width="17.42578125" customWidth="1"/>
    <col min="4109" max="4109" width="17.7109375" customWidth="1"/>
    <col min="4110" max="4110" width="19.42578125" customWidth="1"/>
    <col min="4111" max="4111" width="21" customWidth="1"/>
    <col min="4112" max="4112" width="16.5703125" customWidth="1"/>
    <col min="4113" max="4113" width="14.28515625" bestFit="1" customWidth="1"/>
    <col min="4353" max="4353" width="21.7109375" customWidth="1"/>
    <col min="4354" max="4354" width="19.42578125" customWidth="1"/>
    <col min="4355" max="4355" width="18.28515625" bestFit="1" customWidth="1"/>
    <col min="4356" max="4356" width="17.7109375" customWidth="1"/>
    <col min="4357" max="4357" width="18" customWidth="1"/>
    <col min="4358" max="4358" width="17.7109375" customWidth="1"/>
    <col min="4359" max="4359" width="17.42578125" customWidth="1"/>
    <col min="4360" max="4360" width="19.42578125" customWidth="1"/>
    <col min="4361" max="4361" width="17.42578125" customWidth="1"/>
    <col min="4362" max="4362" width="17.7109375" customWidth="1"/>
    <col min="4363" max="4363" width="18.5703125" customWidth="1"/>
    <col min="4364" max="4364" width="17.42578125" customWidth="1"/>
    <col min="4365" max="4365" width="17.7109375" customWidth="1"/>
    <col min="4366" max="4366" width="19.42578125" customWidth="1"/>
    <col min="4367" max="4367" width="21" customWidth="1"/>
    <col min="4368" max="4368" width="16.5703125" customWidth="1"/>
    <col min="4369" max="4369" width="14.28515625" bestFit="1" customWidth="1"/>
    <col min="4609" max="4609" width="21.7109375" customWidth="1"/>
    <col min="4610" max="4610" width="19.42578125" customWidth="1"/>
    <col min="4611" max="4611" width="18.28515625" bestFit="1" customWidth="1"/>
    <col min="4612" max="4612" width="17.7109375" customWidth="1"/>
    <col min="4613" max="4613" width="18" customWidth="1"/>
    <col min="4614" max="4614" width="17.7109375" customWidth="1"/>
    <col min="4615" max="4615" width="17.42578125" customWidth="1"/>
    <col min="4616" max="4616" width="19.42578125" customWidth="1"/>
    <col min="4617" max="4617" width="17.42578125" customWidth="1"/>
    <col min="4618" max="4618" width="17.7109375" customWidth="1"/>
    <col min="4619" max="4619" width="18.5703125" customWidth="1"/>
    <col min="4620" max="4620" width="17.42578125" customWidth="1"/>
    <col min="4621" max="4621" width="17.7109375" customWidth="1"/>
    <col min="4622" max="4622" width="19.42578125" customWidth="1"/>
    <col min="4623" max="4623" width="21" customWidth="1"/>
    <col min="4624" max="4624" width="16.5703125" customWidth="1"/>
    <col min="4625" max="4625" width="14.28515625" bestFit="1" customWidth="1"/>
    <col min="4865" max="4865" width="21.7109375" customWidth="1"/>
    <col min="4866" max="4866" width="19.42578125" customWidth="1"/>
    <col min="4867" max="4867" width="18.28515625" bestFit="1" customWidth="1"/>
    <col min="4868" max="4868" width="17.7109375" customWidth="1"/>
    <col min="4869" max="4869" width="18" customWidth="1"/>
    <col min="4870" max="4870" width="17.7109375" customWidth="1"/>
    <col min="4871" max="4871" width="17.42578125" customWidth="1"/>
    <col min="4872" max="4872" width="19.42578125" customWidth="1"/>
    <col min="4873" max="4873" width="17.42578125" customWidth="1"/>
    <col min="4874" max="4874" width="17.7109375" customWidth="1"/>
    <col min="4875" max="4875" width="18.5703125" customWidth="1"/>
    <col min="4876" max="4876" width="17.42578125" customWidth="1"/>
    <col min="4877" max="4877" width="17.7109375" customWidth="1"/>
    <col min="4878" max="4878" width="19.42578125" customWidth="1"/>
    <col min="4879" max="4879" width="21" customWidth="1"/>
    <col min="4880" max="4880" width="16.5703125" customWidth="1"/>
    <col min="4881" max="4881" width="14.28515625" bestFit="1" customWidth="1"/>
    <col min="5121" max="5121" width="21.7109375" customWidth="1"/>
    <col min="5122" max="5122" width="19.42578125" customWidth="1"/>
    <col min="5123" max="5123" width="18.28515625" bestFit="1" customWidth="1"/>
    <col min="5124" max="5124" width="17.7109375" customWidth="1"/>
    <col min="5125" max="5125" width="18" customWidth="1"/>
    <col min="5126" max="5126" width="17.7109375" customWidth="1"/>
    <col min="5127" max="5127" width="17.42578125" customWidth="1"/>
    <col min="5128" max="5128" width="19.42578125" customWidth="1"/>
    <col min="5129" max="5129" width="17.42578125" customWidth="1"/>
    <col min="5130" max="5130" width="17.7109375" customWidth="1"/>
    <col min="5131" max="5131" width="18.5703125" customWidth="1"/>
    <col min="5132" max="5132" width="17.42578125" customWidth="1"/>
    <col min="5133" max="5133" width="17.7109375" customWidth="1"/>
    <col min="5134" max="5134" width="19.42578125" customWidth="1"/>
    <col min="5135" max="5135" width="21" customWidth="1"/>
    <col min="5136" max="5136" width="16.5703125" customWidth="1"/>
    <col min="5137" max="5137" width="14.28515625" bestFit="1" customWidth="1"/>
    <col min="5377" max="5377" width="21.7109375" customWidth="1"/>
    <col min="5378" max="5378" width="19.42578125" customWidth="1"/>
    <col min="5379" max="5379" width="18.28515625" bestFit="1" customWidth="1"/>
    <col min="5380" max="5380" width="17.7109375" customWidth="1"/>
    <col min="5381" max="5381" width="18" customWidth="1"/>
    <col min="5382" max="5382" width="17.7109375" customWidth="1"/>
    <col min="5383" max="5383" width="17.42578125" customWidth="1"/>
    <col min="5384" max="5384" width="19.42578125" customWidth="1"/>
    <col min="5385" max="5385" width="17.42578125" customWidth="1"/>
    <col min="5386" max="5386" width="17.7109375" customWidth="1"/>
    <col min="5387" max="5387" width="18.5703125" customWidth="1"/>
    <col min="5388" max="5388" width="17.42578125" customWidth="1"/>
    <col min="5389" max="5389" width="17.7109375" customWidth="1"/>
    <col min="5390" max="5390" width="19.42578125" customWidth="1"/>
    <col min="5391" max="5391" width="21" customWidth="1"/>
    <col min="5392" max="5392" width="16.5703125" customWidth="1"/>
    <col min="5393" max="5393" width="14.28515625" bestFit="1" customWidth="1"/>
    <col min="5633" max="5633" width="21.7109375" customWidth="1"/>
    <col min="5634" max="5634" width="19.42578125" customWidth="1"/>
    <col min="5635" max="5635" width="18.28515625" bestFit="1" customWidth="1"/>
    <col min="5636" max="5636" width="17.7109375" customWidth="1"/>
    <col min="5637" max="5637" width="18" customWidth="1"/>
    <col min="5638" max="5638" width="17.7109375" customWidth="1"/>
    <col min="5639" max="5639" width="17.42578125" customWidth="1"/>
    <col min="5640" max="5640" width="19.42578125" customWidth="1"/>
    <col min="5641" max="5641" width="17.42578125" customWidth="1"/>
    <col min="5642" max="5642" width="17.7109375" customWidth="1"/>
    <col min="5643" max="5643" width="18.5703125" customWidth="1"/>
    <col min="5644" max="5644" width="17.42578125" customWidth="1"/>
    <col min="5645" max="5645" width="17.7109375" customWidth="1"/>
    <col min="5646" max="5646" width="19.42578125" customWidth="1"/>
    <col min="5647" max="5647" width="21" customWidth="1"/>
    <col min="5648" max="5648" width="16.5703125" customWidth="1"/>
    <col min="5649" max="5649" width="14.28515625" bestFit="1" customWidth="1"/>
    <col min="5889" max="5889" width="21.7109375" customWidth="1"/>
    <col min="5890" max="5890" width="19.42578125" customWidth="1"/>
    <col min="5891" max="5891" width="18.28515625" bestFit="1" customWidth="1"/>
    <col min="5892" max="5892" width="17.7109375" customWidth="1"/>
    <col min="5893" max="5893" width="18" customWidth="1"/>
    <col min="5894" max="5894" width="17.7109375" customWidth="1"/>
    <col min="5895" max="5895" width="17.42578125" customWidth="1"/>
    <col min="5896" max="5896" width="19.42578125" customWidth="1"/>
    <col min="5897" max="5897" width="17.42578125" customWidth="1"/>
    <col min="5898" max="5898" width="17.7109375" customWidth="1"/>
    <col min="5899" max="5899" width="18.5703125" customWidth="1"/>
    <col min="5900" max="5900" width="17.42578125" customWidth="1"/>
    <col min="5901" max="5901" width="17.7109375" customWidth="1"/>
    <col min="5902" max="5902" width="19.42578125" customWidth="1"/>
    <col min="5903" max="5903" width="21" customWidth="1"/>
    <col min="5904" max="5904" width="16.5703125" customWidth="1"/>
    <col min="5905" max="5905" width="14.28515625" bestFit="1" customWidth="1"/>
    <col min="6145" max="6145" width="21.7109375" customWidth="1"/>
    <col min="6146" max="6146" width="19.42578125" customWidth="1"/>
    <col min="6147" max="6147" width="18.28515625" bestFit="1" customWidth="1"/>
    <col min="6148" max="6148" width="17.7109375" customWidth="1"/>
    <col min="6149" max="6149" width="18" customWidth="1"/>
    <col min="6150" max="6150" width="17.7109375" customWidth="1"/>
    <col min="6151" max="6151" width="17.42578125" customWidth="1"/>
    <col min="6152" max="6152" width="19.42578125" customWidth="1"/>
    <col min="6153" max="6153" width="17.42578125" customWidth="1"/>
    <col min="6154" max="6154" width="17.7109375" customWidth="1"/>
    <col min="6155" max="6155" width="18.5703125" customWidth="1"/>
    <col min="6156" max="6156" width="17.42578125" customWidth="1"/>
    <col min="6157" max="6157" width="17.7109375" customWidth="1"/>
    <col min="6158" max="6158" width="19.42578125" customWidth="1"/>
    <col min="6159" max="6159" width="21" customWidth="1"/>
    <col min="6160" max="6160" width="16.5703125" customWidth="1"/>
    <col min="6161" max="6161" width="14.28515625" bestFit="1" customWidth="1"/>
    <col min="6401" max="6401" width="21.7109375" customWidth="1"/>
    <col min="6402" max="6402" width="19.42578125" customWidth="1"/>
    <col min="6403" max="6403" width="18.28515625" bestFit="1" customWidth="1"/>
    <col min="6404" max="6404" width="17.7109375" customWidth="1"/>
    <col min="6405" max="6405" width="18" customWidth="1"/>
    <col min="6406" max="6406" width="17.7109375" customWidth="1"/>
    <col min="6407" max="6407" width="17.42578125" customWidth="1"/>
    <col min="6408" max="6408" width="19.42578125" customWidth="1"/>
    <col min="6409" max="6409" width="17.42578125" customWidth="1"/>
    <col min="6410" max="6410" width="17.7109375" customWidth="1"/>
    <col min="6411" max="6411" width="18.5703125" customWidth="1"/>
    <col min="6412" max="6412" width="17.42578125" customWidth="1"/>
    <col min="6413" max="6413" width="17.7109375" customWidth="1"/>
    <col min="6414" max="6414" width="19.42578125" customWidth="1"/>
    <col min="6415" max="6415" width="21" customWidth="1"/>
    <col min="6416" max="6416" width="16.5703125" customWidth="1"/>
    <col min="6417" max="6417" width="14.28515625" bestFit="1" customWidth="1"/>
    <col min="6657" max="6657" width="21.7109375" customWidth="1"/>
    <col min="6658" max="6658" width="19.42578125" customWidth="1"/>
    <col min="6659" max="6659" width="18.28515625" bestFit="1" customWidth="1"/>
    <col min="6660" max="6660" width="17.7109375" customWidth="1"/>
    <col min="6661" max="6661" width="18" customWidth="1"/>
    <col min="6662" max="6662" width="17.7109375" customWidth="1"/>
    <col min="6663" max="6663" width="17.42578125" customWidth="1"/>
    <col min="6664" max="6664" width="19.42578125" customWidth="1"/>
    <col min="6665" max="6665" width="17.42578125" customWidth="1"/>
    <col min="6666" max="6666" width="17.7109375" customWidth="1"/>
    <col min="6667" max="6667" width="18.5703125" customWidth="1"/>
    <col min="6668" max="6668" width="17.42578125" customWidth="1"/>
    <col min="6669" max="6669" width="17.7109375" customWidth="1"/>
    <col min="6670" max="6670" width="19.42578125" customWidth="1"/>
    <col min="6671" max="6671" width="21" customWidth="1"/>
    <col min="6672" max="6672" width="16.5703125" customWidth="1"/>
    <col min="6673" max="6673" width="14.28515625" bestFit="1" customWidth="1"/>
    <col min="6913" max="6913" width="21.7109375" customWidth="1"/>
    <col min="6914" max="6914" width="19.42578125" customWidth="1"/>
    <col min="6915" max="6915" width="18.28515625" bestFit="1" customWidth="1"/>
    <col min="6916" max="6916" width="17.7109375" customWidth="1"/>
    <col min="6917" max="6917" width="18" customWidth="1"/>
    <col min="6918" max="6918" width="17.7109375" customWidth="1"/>
    <col min="6919" max="6919" width="17.42578125" customWidth="1"/>
    <col min="6920" max="6920" width="19.42578125" customWidth="1"/>
    <col min="6921" max="6921" width="17.42578125" customWidth="1"/>
    <col min="6922" max="6922" width="17.7109375" customWidth="1"/>
    <col min="6923" max="6923" width="18.5703125" customWidth="1"/>
    <col min="6924" max="6924" width="17.42578125" customWidth="1"/>
    <col min="6925" max="6925" width="17.7109375" customWidth="1"/>
    <col min="6926" max="6926" width="19.42578125" customWidth="1"/>
    <col min="6927" max="6927" width="21" customWidth="1"/>
    <col min="6928" max="6928" width="16.5703125" customWidth="1"/>
    <col min="6929" max="6929" width="14.28515625" bestFit="1" customWidth="1"/>
    <col min="7169" max="7169" width="21.7109375" customWidth="1"/>
    <col min="7170" max="7170" width="19.42578125" customWidth="1"/>
    <col min="7171" max="7171" width="18.28515625" bestFit="1" customWidth="1"/>
    <col min="7172" max="7172" width="17.7109375" customWidth="1"/>
    <col min="7173" max="7173" width="18" customWidth="1"/>
    <col min="7174" max="7174" width="17.7109375" customWidth="1"/>
    <col min="7175" max="7175" width="17.42578125" customWidth="1"/>
    <col min="7176" max="7176" width="19.42578125" customWidth="1"/>
    <col min="7177" max="7177" width="17.42578125" customWidth="1"/>
    <col min="7178" max="7178" width="17.7109375" customWidth="1"/>
    <col min="7179" max="7179" width="18.5703125" customWidth="1"/>
    <col min="7180" max="7180" width="17.42578125" customWidth="1"/>
    <col min="7181" max="7181" width="17.7109375" customWidth="1"/>
    <col min="7182" max="7182" width="19.42578125" customWidth="1"/>
    <col min="7183" max="7183" width="21" customWidth="1"/>
    <col min="7184" max="7184" width="16.5703125" customWidth="1"/>
    <col min="7185" max="7185" width="14.28515625" bestFit="1" customWidth="1"/>
    <col min="7425" max="7425" width="21.7109375" customWidth="1"/>
    <col min="7426" max="7426" width="19.42578125" customWidth="1"/>
    <col min="7427" max="7427" width="18.28515625" bestFit="1" customWidth="1"/>
    <col min="7428" max="7428" width="17.7109375" customWidth="1"/>
    <col min="7429" max="7429" width="18" customWidth="1"/>
    <col min="7430" max="7430" width="17.7109375" customWidth="1"/>
    <col min="7431" max="7431" width="17.42578125" customWidth="1"/>
    <col min="7432" max="7432" width="19.42578125" customWidth="1"/>
    <col min="7433" max="7433" width="17.42578125" customWidth="1"/>
    <col min="7434" max="7434" width="17.7109375" customWidth="1"/>
    <col min="7435" max="7435" width="18.5703125" customWidth="1"/>
    <col min="7436" max="7436" width="17.42578125" customWidth="1"/>
    <col min="7437" max="7437" width="17.7109375" customWidth="1"/>
    <col min="7438" max="7438" width="19.42578125" customWidth="1"/>
    <col min="7439" max="7439" width="21" customWidth="1"/>
    <col min="7440" max="7440" width="16.5703125" customWidth="1"/>
    <col min="7441" max="7441" width="14.28515625" bestFit="1" customWidth="1"/>
    <col min="7681" max="7681" width="21.7109375" customWidth="1"/>
    <col min="7682" max="7682" width="19.42578125" customWidth="1"/>
    <col min="7683" max="7683" width="18.28515625" bestFit="1" customWidth="1"/>
    <col min="7684" max="7684" width="17.7109375" customWidth="1"/>
    <col min="7685" max="7685" width="18" customWidth="1"/>
    <col min="7686" max="7686" width="17.7109375" customWidth="1"/>
    <col min="7687" max="7687" width="17.42578125" customWidth="1"/>
    <col min="7688" max="7688" width="19.42578125" customWidth="1"/>
    <col min="7689" max="7689" width="17.42578125" customWidth="1"/>
    <col min="7690" max="7690" width="17.7109375" customWidth="1"/>
    <col min="7691" max="7691" width="18.5703125" customWidth="1"/>
    <col min="7692" max="7692" width="17.42578125" customWidth="1"/>
    <col min="7693" max="7693" width="17.7109375" customWidth="1"/>
    <col min="7694" max="7694" width="19.42578125" customWidth="1"/>
    <col min="7695" max="7695" width="21" customWidth="1"/>
    <col min="7696" max="7696" width="16.5703125" customWidth="1"/>
    <col min="7697" max="7697" width="14.28515625" bestFit="1" customWidth="1"/>
    <col min="7937" max="7937" width="21.7109375" customWidth="1"/>
    <col min="7938" max="7938" width="19.42578125" customWidth="1"/>
    <col min="7939" max="7939" width="18.28515625" bestFit="1" customWidth="1"/>
    <col min="7940" max="7940" width="17.7109375" customWidth="1"/>
    <col min="7941" max="7941" width="18" customWidth="1"/>
    <col min="7942" max="7942" width="17.7109375" customWidth="1"/>
    <col min="7943" max="7943" width="17.42578125" customWidth="1"/>
    <col min="7944" max="7944" width="19.42578125" customWidth="1"/>
    <col min="7945" max="7945" width="17.42578125" customWidth="1"/>
    <col min="7946" max="7946" width="17.7109375" customWidth="1"/>
    <col min="7947" max="7947" width="18.5703125" customWidth="1"/>
    <col min="7948" max="7948" width="17.42578125" customWidth="1"/>
    <col min="7949" max="7949" width="17.7109375" customWidth="1"/>
    <col min="7950" max="7950" width="19.42578125" customWidth="1"/>
    <col min="7951" max="7951" width="21" customWidth="1"/>
    <col min="7952" max="7952" width="16.5703125" customWidth="1"/>
    <col min="7953" max="7953" width="14.28515625" bestFit="1" customWidth="1"/>
    <col min="8193" max="8193" width="21.7109375" customWidth="1"/>
    <col min="8194" max="8194" width="19.42578125" customWidth="1"/>
    <col min="8195" max="8195" width="18.28515625" bestFit="1" customWidth="1"/>
    <col min="8196" max="8196" width="17.7109375" customWidth="1"/>
    <col min="8197" max="8197" width="18" customWidth="1"/>
    <col min="8198" max="8198" width="17.7109375" customWidth="1"/>
    <col min="8199" max="8199" width="17.42578125" customWidth="1"/>
    <col min="8200" max="8200" width="19.42578125" customWidth="1"/>
    <col min="8201" max="8201" width="17.42578125" customWidth="1"/>
    <col min="8202" max="8202" width="17.7109375" customWidth="1"/>
    <col min="8203" max="8203" width="18.5703125" customWidth="1"/>
    <col min="8204" max="8204" width="17.42578125" customWidth="1"/>
    <col min="8205" max="8205" width="17.7109375" customWidth="1"/>
    <col min="8206" max="8206" width="19.42578125" customWidth="1"/>
    <col min="8207" max="8207" width="21" customWidth="1"/>
    <col min="8208" max="8208" width="16.5703125" customWidth="1"/>
    <col min="8209" max="8209" width="14.28515625" bestFit="1" customWidth="1"/>
    <col min="8449" max="8449" width="21.7109375" customWidth="1"/>
    <col min="8450" max="8450" width="19.42578125" customWidth="1"/>
    <col min="8451" max="8451" width="18.28515625" bestFit="1" customWidth="1"/>
    <col min="8452" max="8452" width="17.7109375" customWidth="1"/>
    <col min="8453" max="8453" width="18" customWidth="1"/>
    <col min="8454" max="8454" width="17.7109375" customWidth="1"/>
    <col min="8455" max="8455" width="17.42578125" customWidth="1"/>
    <col min="8456" max="8456" width="19.42578125" customWidth="1"/>
    <col min="8457" max="8457" width="17.42578125" customWidth="1"/>
    <col min="8458" max="8458" width="17.7109375" customWidth="1"/>
    <col min="8459" max="8459" width="18.5703125" customWidth="1"/>
    <col min="8460" max="8460" width="17.42578125" customWidth="1"/>
    <col min="8461" max="8461" width="17.7109375" customWidth="1"/>
    <col min="8462" max="8462" width="19.42578125" customWidth="1"/>
    <col min="8463" max="8463" width="21" customWidth="1"/>
    <col min="8464" max="8464" width="16.5703125" customWidth="1"/>
    <col min="8465" max="8465" width="14.28515625" bestFit="1" customWidth="1"/>
    <col min="8705" max="8705" width="21.7109375" customWidth="1"/>
    <col min="8706" max="8706" width="19.42578125" customWidth="1"/>
    <col min="8707" max="8707" width="18.28515625" bestFit="1" customWidth="1"/>
    <col min="8708" max="8708" width="17.7109375" customWidth="1"/>
    <col min="8709" max="8709" width="18" customWidth="1"/>
    <col min="8710" max="8710" width="17.7109375" customWidth="1"/>
    <col min="8711" max="8711" width="17.42578125" customWidth="1"/>
    <col min="8712" max="8712" width="19.42578125" customWidth="1"/>
    <col min="8713" max="8713" width="17.42578125" customWidth="1"/>
    <col min="8714" max="8714" width="17.7109375" customWidth="1"/>
    <col min="8715" max="8715" width="18.5703125" customWidth="1"/>
    <col min="8716" max="8716" width="17.42578125" customWidth="1"/>
    <col min="8717" max="8717" width="17.7109375" customWidth="1"/>
    <col min="8718" max="8718" width="19.42578125" customWidth="1"/>
    <col min="8719" max="8719" width="21" customWidth="1"/>
    <col min="8720" max="8720" width="16.5703125" customWidth="1"/>
    <col min="8721" max="8721" width="14.28515625" bestFit="1" customWidth="1"/>
    <col min="8961" max="8961" width="21.7109375" customWidth="1"/>
    <col min="8962" max="8962" width="19.42578125" customWidth="1"/>
    <col min="8963" max="8963" width="18.28515625" bestFit="1" customWidth="1"/>
    <col min="8964" max="8964" width="17.7109375" customWidth="1"/>
    <col min="8965" max="8965" width="18" customWidth="1"/>
    <col min="8966" max="8966" width="17.7109375" customWidth="1"/>
    <col min="8967" max="8967" width="17.42578125" customWidth="1"/>
    <col min="8968" max="8968" width="19.42578125" customWidth="1"/>
    <col min="8969" max="8969" width="17.42578125" customWidth="1"/>
    <col min="8970" max="8970" width="17.7109375" customWidth="1"/>
    <col min="8971" max="8971" width="18.5703125" customWidth="1"/>
    <col min="8972" max="8972" width="17.42578125" customWidth="1"/>
    <col min="8973" max="8973" width="17.7109375" customWidth="1"/>
    <col min="8974" max="8974" width="19.42578125" customWidth="1"/>
    <col min="8975" max="8975" width="21" customWidth="1"/>
    <col min="8976" max="8976" width="16.5703125" customWidth="1"/>
    <col min="8977" max="8977" width="14.28515625" bestFit="1" customWidth="1"/>
    <col min="9217" max="9217" width="21.7109375" customWidth="1"/>
    <col min="9218" max="9218" width="19.42578125" customWidth="1"/>
    <col min="9219" max="9219" width="18.28515625" bestFit="1" customWidth="1"/>
    <col min="9220" max="9220" width="17.7109375" customWidth="1"/>
    <col min="9221" max="9221" width="18" customWidth="1"/>
    <col min="9222" max="9222" width="17.7109375" customWidth="1"/>
    <col min="9223" max="9223" width="17.42578125" customWidth="1"/>
    <col min="9224" max="9224" width="19.42578125" customWidth="1"/>
    <col min="9225" max="9225" width="17.42578125" customWidth="1"/>
    <col min="9226" max="9226" width="17.7109375" customWidth="1"/>
    <col min="9227" max="9227" width="18.5703125" customWidth="1"/>
    <col min="9228" max="9228" width="17.42578125" customWidth="1"/>
    <col min="9229" max="9229" width="17.7109375" customWidth="1"/>
    <col min="9230" max="9230" width="19.42578125" customWidth="1"/>
    <col min="9231" max="9231" width="21" customWidth="1"/>
    <col min="9232" max="9232" width="16.5703125" customWidth="1"/>
    <col min="9233" max="9233" width="14.28515625" bestFit="1" customWidth="1"/>
    <col min="9473" max="9473" width="21.7109375" customWidth="1"/>
    <col min="9474" max="9474" width="19.42578125" customWidth="1"/>
    <col min="9475" max="9475" width="18.28515625" bestFit="1" customWidth="1"/>
    <col min="9476" max="9476" width="17.7109375" customWidth="1"/>
    <col min="9477" max="9477" width="18" customWidth="1"/>
    <col min="9478" max="9478" width="17.7109375" customWidth="1"/>
    <col min="9479" max="9479" width="17.42578125" customWidth="1"/>
    <col min="9480" max="9480" width="19.42578125" customWidth="1"/>
    <col min="9481" max="9481" width="17.42578125" customWidth="1"/>
    <col min="9482" max="9482" width="17.7109375" customWidth="1"/>
    <col min="9483" max="9483" width="18.5703125" customWidth="1"/>
    <col min="9484" max="9484" width="17.42578125" customWidth="1"/>
    <col min="9485" max="9485" width="17.7109375" customWidth="1"/>
    <col min="9486" max="9486" width="19.42578125" customWidth="1"/>
    <col min="9487" max="9487" width="21" customWidth="1"/>
    <col min="9488" max="9488" width="16.5703125" customWidth="1"/>
    <col min="9489" max="9489" width="14.28515625" bestFit="1" customWidth="1"/>
    <col min="9729" max="9729" width="21.7109375" customWidth="1"/>
    <col min="9730" max="9730" width="19.42578125" customWidth="1"/>
    <col min="9731" max="9731" width="18.28515625" bestFit="1" customWidth="1"/>
    <col min="9732" max="9732" width="17.7109375" customWidth="1"/>
    <col min="9733" max="9733" width="18" customWidth="1"/>
    <col min="9734" max="9734" width="17.7109375" customWidth="1"/>
    <col min="9735" max="9735" width="17.42578125" customWidth="1"/>
    <col min="9736" max="9736" width="19.42578125" customWidth="1"/>
    <col min="9737" max="9737" width="17.42578125" customWidth="1"/>
    <col min="9738" max="9738" width="17.7109375" customWidth="1"/>
    <col min="9739" max="9739" width="18.5703125" customWidth="1"/>
    <col min="9740" max="9740" width="17.42578125" customWidth="1"/>
    <col min="9741" max="9741" width="17.7109375" customWidth="1"/>
    <col min="9742" max="9742" width="19.42578125" customWidth="1"/>
    <col min="9743" max="9743" width="21" customWidth="1"/>
    <col min="9744" max="9744" width="16.5703125" customWidth="1"/>
    <col min="9745" max="9745" width="14.28515625" bestFit="1" customWidth="1"/>
    <col min="9985" max="9985" width="21.7109375" customWidth="1"/>
    <col min="9986" max="9986" width="19.42578125" customWidth="1"/>
    <col min="9987" max="9987" width="18.28515625" bestFit="1" customWidth="1"/>
    <col min="9988" max="9988" width="17.7109375" customWidth="1"/>
    <col min="9989" max="9989" width="18" customWidth="1"/>
    <col min="9990" max="9990" width="17.7109375" customWidth="1"/>
    <col min="9991" max="9991" width="17.42578125" customWidth="1"/>
    <col min="9992" max="9992" width="19.42578125" customWidth="1"/>
    <col min="9993" max="9993" width="17.42578125" customWidth="1"/>
    <col min="9994" max="9994" width="17.7109375" customWidth="1"/>
    <col min="9995" max="9995" width="18.5703125" customWidth="1"/>
    <col min="9996" max="9996" width="17.42578125" customWidth="1"/>
    <col min="9997" max="9997" width="17.7109375" customWidth="1"/>
    <col min="9998" max="9998" width="19.42578125" customWidth="1"/>
    <col min="9999" max="9999" width="21" customWidth="1"/>
    <col min="10000" max="10000" width="16.5703125" customWidth="1"/>
    <col min="10001" max="10001" width="14.28515625" bestFit="1" customWidth="1"/>
    <col min="10241" max="10241" width="21.7109375" customWidth="1"/>
    <col min="10242" max="10242" width="19.42578125" customWidth="1"/>
    <col min="10243" max="10243" width="18.28515625" bestFit="1" customWidth="1"/>
    <col min="10244" max="10244" width="17.7109375" customWidth="1"/>
    <col min="10245" max="10245" width="18" customWidth="1"/>
    <col min="10246" max="10246" width="17.7109375" customWidth="1"/>
    <col min="10247" max="10247" width="17.42578125" customWidth="1"/>
    <col min="10248" max="10248" width="19.42578125" customWidth="1"/>
    <col min="10249" max="10249" width="17.42578125" customWidth="1"/>
    <col min="10250" max="10250" width="17.7109375" customWidth="1"/>
    <col min="10251" max="10251" width="18.5703125" customWidth="1"/>
    <col min="10252" max="10252" width="17.42578125" customWidth="1"/>
    <col min="10253" max="10253" width="17.7109375" customWidth="1"/>
    <col min="10254" max="10254" width="19.42578125" customWidth="1"/>
    <col min="10255" max="10255" width="21" customWidth="1"/>
    <col min="10256" max="10256" width="16.5703125" customWidth="1"/>
    <col min="10257" max="10257" width="14.28515625" bestFit="1" customWidth="1"/>
    <col min="10497" max="10497" width="21.7109375" customWidth="1"/>
    <col min="10498" max="10498" width="19.42578125" customWidth="1"/>
    <col min="10499" max="10499" width="18.28515625" bestFit="1" customWidth="1"/>
    <col min="10500" max="10500" width="17.7109375" customWidth="1"/>
    <col min="10501" max="10501" width="18" customWidth="1"/>
    <col min="10502" max="10502" width="17.7109375" customWidth="1"/>
    <col min="10503" max="10503" width="17.42578125" customWidth="1"/>
    <col min="10504" max="10504" width="19.42578125" customWidth="1"/>
    <col min="10505" max="10505" width="17.42578125" customWidth="1"/>
    <col min="10506" max="10506" width="17.7109375" customWidth="1"/>
    <col min="10507" max="10507" width="18.5703125" customWidth="1"/>
    <col min="10508" max="10508" width="17.42578125" customWidth="1"/>
    <col min="10509" max="10509" width="17.7109375" customWidth="1"/>
    <col min="10510" max="10510" width="19.42578125" customWidth="1"/>
    <col min="10511" max="10511" width="21" customWidth="1"/>
    <col min="10512" max="10512" width="16.5703125" customWidth="1"/>
    <col min="10513" max="10513" width="14.28515625" bestFit="1" customWidth="1"/>
    <col min="10753" max="10753" width="21.7109375" customWidth="1"/>
    <col min="10754" max="10754" width="19.42578125" customWidth="1"/>
    <col min="10755" max="10755" width="18.28515625" bestFit="1" customWidth="1"/>
    <col min="10756" max="10756" width="17.7109375" customWidth="1"/>
    <col min="10757" max="10757" width="18" customWidth="1"/>
    <col min="10758" max="10758" width="17.7109375" customWidth="1"/>
    <col min="10759" max="10759" width="17.42578125" customWidth="1"/>
    <col min="10760" max="10760" width="19.42578125" customWidth="1"/>
    <col min="10761" max="10761" width="17.42578125" customWidth="1"/>
    <col min="10762" max="10762" width="17.7109375" customWidth="1"/>
    <col min="10763" max="10763" width="18.5703125" customWidth="1"/>
    <col min="10764" max="10764" width="17.42578125" customWidth="1"/>
    <col min="10765" max="10765" width="17.7109375" customWidth="1"/>
    <col min="10766" max="10766" width="19.42578125" customWidth="1"/>
    <col min="10767" max="10767" width="21" customWidth="1"/>
    <col min="10768" max="10768" width="16.5703125" customWidth="1"/>
    <col min="10769" max="10769" width="14.28515625" bestFit="1" customWidth="1"/>
    <col min="11009" max="11009" width="21.7109375" customWidth="1"/>
    <col min="11010" max="11010" width="19.42578125" customWidth="1"/>
    <col min="11011" max="11011" width="18.28515625" bestFit="1" customWidth="1"/>
    <col min="11012" max="11012" width="17.7109375" customWidth="1"/>
    <col min="11013" max="11013" width="18" customWidth="1"/>
    <col min="11014" max="11014" width="17.7109375" customWidth="1"/>
    <col min="11015" max="11015" width="17.42578125" customWidth="1"/>
    <col min="11016" max="11016" width="19.42578125" customWidth="1"/>
    <col min="11017" max="11017" width="17.42578125" customWidth="1"/>
    <col min="11018" max="11018" width="17.7109375" customWidth="1"/>
    <col min="11019" max="11019" width="18.5703125" customWidth="1"/>
    <col min="11020" max="11020" width="17.42578125" customWidth="1"/>
    <col min="11021" max="11021" width="17.7109375" customWidth="1"/>
    <col min="11022" max="11022" width="19.42578125" customWidth="1"/>
    <col min="11023" max="11023" width="21" customWidth="1"/>
    <col min="11024" max="11024" width="16.5703125" customWidth="1"/>
    <col min="11025" max="11025" width="14.28515625" bestFit="1" customWidth="1"/>
    <col min="11265" max="11265" width="21.7109375" customWidth="1"/>
    <col min="11266" max="11266" width="19.42578125" customWidth="1"/>
    <col min="11267" max="11267" width="18.28515625" bestFit="1" customWidth="1"/>
    <col min="11268" max="11268" width="17.7109375" customWidth="1"/>
    <col min="11269" max="11269" width="18" customWidth="1"/>
    <col min="11270" max="11270" width="17.7109375" customWidth="1"/>
    <col min="11271" max="11271" width="17.42578125" customWidth="1"/>
    <col min="11272" max="11272" width="19.42578125" customWidth="1"/>
    <col min="11273" max="11273" width="17.42578125" customWidth="1"/>
    <col min="11274" max="11274" width="17.7109375" customWidth="1"/>
    <col min="11275" max="11275" width="18.5703125" customWidth="1"/>
    <col min="11276" max="11276" width="17.42578125" customWidth="1"/>
    <col min="11277" max="11277" width="17.7109375" customWidth="1"/>
    <col min="11278" max="11278" width="19.42578125" customWidth="1"/>
    <col min="11279" max="11279" width="21" customWidth="1"/>
    <col min="11280" max="11280" width="16.5703125" customWidth="1"/>
    <col min="11281" max="11281" width="14.28515625" bestFit="1" customWidth="1"/>
    <col min="11521" max="11521" width="21.7109375" customWidth="1"/>
    <col min="11522" max="11522" width="19.42578125" customWidth="1"/>
    <col min="11523" max="11523" width="18.28515625" bestFit="1" customWidth="1"/>
    <col min="11524" max="11524" width="17.7109375" customWidth="1"/>
    <col min="11525" max="11525" width="18" customWidth="1"/>
    <col min="11526" max="11526" width="17.7109375" customWidth="1"/>
    <col min="11527" max="11527" width="17.42578125" customWidth="1"/>
    <col min="11528" max="11528" width="19.42578125" customWidth="1"/>
    <col min="11529" max="11529" width="17.42578125" customWidth="1"/>
    <col min="11530" max="11530" width="17.7109375" customWidth="1"/>
    <col min="11531" max="11531" width="18.5703125" customWidth="1"/>
    <col min="11532" max="11532" width="17.42578125" customWidth="1"/>
    <col min="11533" max="11533" width="17.7109375" customWidth="1"/>
    <col min="11534" max="11534" width="19.42578125" customWidth="1"/>
    <col min="11535" max="11535" width="21" customWidth="1"/>
    <col min="11536" max="11536" width="16.5703125" customWidth="1"/>
    <col min="11537" max="11537" width="14.28515625" bestFit="1" customWidth="1"/>
    <col min="11777" max="11777" width="21.7109375" customWidth="1"/>
    <col min="11778" max="11778" width="19.42578125" customWidth="1"/>
    <col min="11779" max="11779" width="18.28515625" bestFit="1" customWidth="1"/>
    <col min="11780" max="11780" width="17.7109375" customWidth="1"/>
    <col min="11781" max="11781" width="18" customWidth="1"/>
    <col min="11782" max="11782" width="17.7109375" customWidth="1"/>
    <col min="11783" max="11783" width="17.42578125" customWidth="1"/>
    <col min="11784" max="11784" width="19.42578125" customWidth="1"/>
    <col min="11785" max="11785" width="17.42578125" customWidth="1"/>
    <col min="11786" max="11786" width="17.7109375" customWidth="1"/>
    <col min="11787" max="11787" width="18.5703125" customWidth="1"/>
    <col min="11788" max="11788" width="17.42578125" customWidth="1"/>
    <col min="11789" max="11789" width="17.7109375" customWidth="1"/>
    <col min="11790" max="11790" width="19.42578125" customWidth="1"/>
    <col min="11791" max="11791" width="21" customWidth="1"/>
    <col min="11792" max="11792" width="16.5703125" customWidth="1"/>
    <col min="11793" max="11793" width="14.28515625" bestFit="1" customWidth="1"/>
    <col min="12033" max="12033" width="21.7109375" customWidth="1"/>
    <col min="12034" max="12034" width="19.42578125" customWidth="1"/>
    <col min="12035" max="12035" width="18.28515625" bestFit="1" customWidth="1"/>
    <col min="12036" max="12036" width="17.7109375" customWidth="1"/>
    <col min="12037" max="12037" width="18" customWidth="1"/>
    <col min="12038" max="12038" width="17.7109375" customWidth="1"/>
    <col min="12039" max="12039" width="17.42578125" customWidth="1"/>
    <col min="12040" max="12040" width="19.42578125" customWidth="1"/>
    <col min="12041" max="12041" width="17.42578125" customWidth="1"/>
    <col min="12042" max="12042" width="17.7109375" customWidth="1"/>
    <col min="12043" max="12043" width="18.5703125" customWidth="1"/>
    <col min="12044" max="12044" width="17.42578125" customWidth="1"/>
    <col min="12045" max="12045" width="17.7109375" customWidth="1"/>
    <col min="12046" max="12046" width="19.42578125" customWidth="1"/>
    <col min="12047" max="12047" width="21" customWidth="1"/>
    <col min="12048" max="12048" width="16.5703125" customWidth="1"/>
    <col min="12049" max="12049" width="14.28515625" bestFit="1" customWidth="1"/>
    <col min="12289" max="12289" width="21.7109375" customWidth="1"/>
    <col min="12290" max="12290" width="19.42578125" customWidth="1"/>
    <col min="12291" max="12291" width="18.28515625" bestFit="1" customWidth="1"/>
    <col min="12292" max="12292" width="17.7109375" customWidth="1"/>
    <col min="12293" max="12293" width="18" customWidth="1"/>
    <col min="12294" max="12294" width="17.7109375" customWidth="1"/>
    <col min="12295" max="12295" width="17.42578125" customWidth="1"/>
    <col min="12296" max="12296" width="19.42578125" customWidth="1"/>
    <col min="12297" max="12297" width="17.42578125" customWidth="1"/>
    <col min="12298" max="12298" width="17.7109375" customWidth="1"/>
    <col min="12299" max="12299" width="18.5703125" customWidth="1"/>
    <col min="12300" max="12300" width="17.42578125" customWidth="1"/>
    <col min="12301" max="12301" width="17.7109375" customWidth="1"/>
    <col min="12302" max="12302" width="19.42578125" customWidth="1"/>
    <col min="12303" max="12303" width="21" customWidth="1"/>
    <col min="12304" max="12304" width="16.5703125" customWidth="1"/>
    <col min="12305" max="12305" width="14.28515625" bestFit="1" customWidth="1"/>
    <col min="12545" max="12545" width="21.7109375" customWidth="1"/>
    <col min="12546" max="12546" width="19.42578125" customWidth="1"/>
    <col min="12547" max="12547" width="18.28515625" bestFit="1" customWidth="1"/>
    <col min="12548" max="12548" width="17.7109375" customWidth="1"/>
    <col min="12549" max="12549" width="18" customWidth="1"/>
    <col min="12550" max="12550" width="17.7109375" customWidth="1"/>
    <col min="12551" max="12551" width="17.42578125" customWidth="1"/>
    <col min="12552" max="12552" width="19.42578125" customWidth="1"/>
    <col min="12553" max="12553" width="17.42578125" customWidth="1"/>
    <col min="12554" max="12554" width="17.7109375" customWidth="1"/>
    <col min="12555" max="12555" width="18.5703125" customWidth="1"/>
    <col min="12556" max="12556" width="17.42578125" customWidth="1"/>
    <col min="12557" max="12557" width="17.7109375" customWidth="1"/>
    <col min="12558" max="12558" width="19.42578125" customWidth="1"/>
    <col min="12559" max="12559" width="21" customWidth="1"/>
    <col min="12560" max="12560" width="16.5703125" customWidth="1"/>
    <col min="12561" max="12561" width="14.28515625" bestFit="1" customWidth="1"/>
    <col min="12801" max="12801" width="21.7109375" customWidth="1"/>
    <col min="12802" max="12802" width="19.42578125" customWidth="1"/>
    <col min="12803" max="12803" width="18.28515625" bestFit="1" customWidth="1"/>
    <col min="12804" max="12804" width="17.7109375" customWidth="1"/>
    <col min="12805" max="12805" width="18" customWidth="1"/>
    <col min="12806" max="12806" width="17.7109375" customWidth="1"/>
    <col min="12807" max="12807" width="17.42578125" customWidth="1"/>
    <col min="12808" max="12808" width="19.42578125" customWidth="1"/>
    <col min="12809" max="12809" width="17.42578125" customWidth="1"/>
    <col min="12810" max="12810" width="17.7109375" customWidth="1"/>
    <col min="12811" max="12811" width="18.5703125" customWidth="1"/>
    <col min="12812" max="12812" width="17.42578125" customWidth="1"/>
    <col min="12813" max="12813" width="17.7109375" customWidth="1"/>
    <col min="12814" max="12814" width="19.42578125" customWidth="1"/>
    <col min="12815" max="12815" width="21" customWidth="1"/>
    <col min="12816" max="12816" width="16.5703125" customWidth="1"/>
    <col min="12817" max="12817" width="14.28515625" bestFit="1" customWidth="1"/>
    <col min="13057" max="13057" width="21.7109375" customWidth="1"/>
    <col min="13058" max="13058" width="19.42578125" customWidth="1"/>
    <col min="13059" max="13059" width="18.28515625" bestFit="1" customWidth="1"/>
    <col min="13060" max="13060" width="17.7109375" customWidth="1"/>
    <col min="13061" max="13061" width="18" customWidth="1"/>
    <col min="13062" max="13062" width="17.7109375" customWidth="1"/>
    <col min="13063" max="13063" width="17.42578125" customWidth="1"/>
    <col min="13064" max="13064" width="19.42578125" customWidth="1"/>
    <col min="13065" max="13065" width="17.42578125" customWidth="1"/>
    <col min="13066" max="13066" width="17.7109375" customWidth="1"/>
    <col min="13067" max="13067" width="18.5703125" customWidth="1"/>
    <col min="13068" max="13068" width="17.42578125" customWidth="1"/>
    <col min="13069" max="13069" width="17.7109375" customWidth="1"/>
    <col min="13070" max="13070" width="19.42578125" customWidth="1"/>
    <col min="13071" max="13071" width="21" customWidth="1"/>
    <col min="13072" max="13072" width="16.5703125" customWidth="1"/>
    <col min="13073" max="13073" width="14.28515625" bestFit="1" customWidth="1"/>
    <col min="13313" max="13313" width="21.7109375" customWidth="1"/>
    <col min="13314" max="13314" width="19.42578125" customWidth="1"/>
    <col min="13315" max="13315" width="18.28515625" bestFit="1" customWidth="1"/>
    <col min="13316" max="13316" width="17.7109375" customWidth="1"/>
    <col min="13317" max="13317" width="18" customWidth="1"/>
    <col min="13318" max="13318" width="17.7109375" customWidth="1"/>
    <col min="13319" max="13319" width="17.42578125" customWidth="1"/>
    <col min="13320" max="13320" width="19.42578125" customWidth="1"/>
    <col min="13321" max="13321" width="17.42578125" customWidth="1"/>
    <col min="13322" max="13322" width="17.7109375" customWidth="1"/>
    <col min="13323" max="13323" width="18.5703125" customWidth="1"/>
    <col min="13324" max="13324" width="17.42578125" customWidth="1"/>
    <col min="13325" max="13325" width="17.7109375" customWidth="1"/>
    <col min="13326" max="13326" width="19.42578125" customWidth="1"/>
    <col min="13327" max="13327" width="21" customWidth="1"/>
    <col min="13328" max="13328" width="16.5703125" customWidth="1"/>
    <col min="13329" max="13329" width="14.28515625" bestFit="1" customWidth="1"/>
    <col min="13569" max="13569" width="21.7109375" customWidth="1"/>
    <col min="13570" max="13570" width="19.42578125" customWidth="1"/>
    <col min="13571" max="13571" width="18.28515625" bestFit="1" customWidth="1"/>
    <col min="13572" max="13572" width="17.7109375" customWidth="1"/>
    <col min="13573" max="13573" width="18" customWidth="1"/>
    <col min="13574" max="13574" width="17.7109375" customWidth="1"/>
    <col min="13575" max="13575" width="17.42578125" customWidth="1"/>
    <col min="13576" max="13576" width="19.42578125" customWidth="1"/>
    <col min="13577" max="13577" width="17.42578125" customWidth="1"/>
    <col min="13578" max="13578" width="17.7109375" customWidth="1"/>
    <col min="13579" max="13579" width="18.5703125" customWidth="1"/>
    <col min="13580" max="13580" width="17.42578125" customWidth="1"/>
    <col min="13581" max="13581" width="17.7109375" customWidth="1"/>
    <col min="13582" max="13582" width="19.42578125" customWidth="1"/>
    <col min="13583" max="13583" width="21" customWidth="1"/>
    <col min="13584" max="13584" width="16.5703125" customWidth="1"/>
    <col min="13585" max="13585" width="14.28515625" bestFit="1" customWidth="1"/>
    <col min="13825" max="13825" width="21.7109375" customWidth="1"/>
    <col min="13826" max="13826" width="19.42578125" customWidth="1"/>
    <col min="13827" max="13827" width="18.28515625" bestFit="1" customWidth="1"/>
    <col min="13828" max="13828" width="17.7109375" customWidth="1"/>
    <col min="13829" max="13829" width="18" customWidth="1"/>
    <col min="13830" max="13830" width="17.7109375" customWidth="1"/>
    <col min="13831" max="13831" width="17.42578125" customWidth="1"/>
    <col min="13832" max="13832" width="19.42578125" customWidth="1"/>
    <col min="13833" max="13833" width="17.42578125" customWidth="1"/>
    <col min="13834" max="13834" width="17.7109375" customWidth="1"/>
    <col min="13835" max="13835" width="18.5703125" customWidth="1"/>
    <col min="13836" max="13836" width="17.42578125" customWidth="1"/>
    <col min="13837" max="13837" width="17.7109375" customWidth="1"/>
    <col min="13838" max="13838" width="19.42578125" customWidth="1"/>
    <col min="13839" max="13839" width="21" customWidth="1"/>
    <col min="13840" max="13840" width="16.5703125" customWidth="1"/>
    <col min="13841" max="13841" width="14.28515625" bestFit="1" customWidth="1"/>
    <col min="14081" max="14081" width="21.7109375" customWidth="1"/>
    <col min="14082" max="14082" width="19.42578125" customWidth="1"/>
    <col min="14083" max="14083" width="18.28515625" bestFit="1" customWidth="1"/>
    <col min="14084" max="14084" width="17.7109375" customWidth="1"/>
    <col min="14085" max="14085" width="18" customWidth="1"/>
    <col min="14086" max="14086" width="17.7109375" customWidth="1"/>
    <col min="14087" max="14087" width="17.42578125" customWidth="1"/>
    <col min="14088" max="14088" width="19.42578125" customWidth="1"/>
    <col min="14089" max="14089" width="17.42578125" customWidth="1"/>
    <col min="14090" max="14090" width="17.7109375" customWidth="1"/>
    <col min="14091" max="14091" width="18.5703125" customWidth="1"/>
    <col min="14092" max="14092" width="17.42578125" customWidth="1"/>
    <col min="14093" max="14093" width="17.7109375" customWidth="1"/>
    <col min="14094" max="14094" width="19.42578125" customWidth="1"/>
    <col min="14095" max="14095" width="21" customWidth="1"/>
    <col min="14096" max="14096" width="16.5703125" customWidth="1"/>
    <col min="14097" max="14097" width="14.28515625" bestFit="1" customWidth="1"/>
    <col min="14337" max="14337" width="21.7109375" customWidth="1"/>
    <col min="14338" max="14338" width="19.42578125" customWidth="1"/>
    <col min="14339" max="14339" width="18.28515625" bestFit="1" customWidth="1"/>
    <col min="14340" max="14340" width="17.7109375" customWidth="1"/>
    <col min="14341" max="14341" width="18" customWidth="1"/>
    <col min="14342" max="14342" width="17.7109375" customWidth="1"/>
    <col min="14343" max="14343" width="17.42578125" customWidth="1"/>
    <col min="14344" max="14344" width="19.42578125" customWidth="1"/>
    <col min="14345" max="14345" width="17.42578125" customWidth="1"/>
    <col min="14346" max="14346" width="17.7109375" customWidth="1"/>
    <col min="14347" max="14347" width="18.5703125" customWidth="1"/>
    <col min="14348" max="14348" width="17.42578125" customWidth="1"/>
    <col min="14349" max="14349" width="17.7109375" customWidth="1"/>
    <col min="14350" max="14350" width="19.42578125" customWidth="1"/>
    <col min="14351" max="14351" width="21" customWidth="1"/>
    <col min="14352" max="14352" width="16.5703125" customWidth="1"/>
    <col min="14353" max="14353" width="14.28515625" bestFit="1" customWidth="1"/>
    <col min="14593" max="14593" width="21.7109375" customWidth="1"/>
    <col min="14594" max="14594" width="19.42578125" customWidth="1"/>
    <col min="14595" max="14595" width="18.28515625" bestFit="1" customWidth="1"/>
    <col min="14596" max="14596" width="17.7109375" customWidth="1"/>
    <col min="14597" max="14597" width="18" customWidth="1"/>
    <col min="14598" max="14598" width="17.7109375" customWidth="1"/>
    <col min="14599" max="14599" width="17.42578125" customWidth="1"/>
    <col min="14600" max="14600" width="19.42578125" customWidth="1"/>
    <col min="14601" max="14601" width="17.42578125" customWidth="1"/>
    <col min="14602" max="14602" width="17.7109375" customWidth="1"/>
    <col min="14603" max="14603" width="18.5703125" customWidth="1"/>
    <col min="14604" max="14604" width="17.42578125" customWidth="1"/>
    <col min="14605" max="14605" width="17.7109375" customWidth="1"/>
    <col min="14606" max="14606" width="19.42578125" customWidth="1"/>
    <col min="14607" max="14607" width="21" customWidth="1"/>
    <col min="14608" max="14608" width="16.5703125" customWidth="1"/>
    <col min="14609" max="14609" width="14.28515625" bestFit="1" customWidth="1"/>
    <col min="14849" max="14849" width="21.7109375" customWidth="1"/>
    <col min="14850" max="14850" width="19.42578125" customWidth="1"/>
    <col min="14851" max="14851" width="18.28515625" bestFit="1" customWidth="1"/>
    <col min="14852" max="14852" width="17.7109375" customWidth="1"/>
    <col min="14853" max="14853" width="18" customWidth="1"/>
    <col min="14854" max="14854" width="17.7109375" customWidth="1"/>
    <col min="14855" max="14855" width="17.42578125" customWidth="1"/>
    <col min="14856" max="14856" width="19.42578125" customWidth="1"/>
    <col min="14857" max="14857" width="17.42578125" customWidth="1"/>
    <col min="14858" max="14858" width="17.7109375" customWidth="1"/>
    <col min="14859" max="14859" width="18.5703125" customWidth="1"/>
    <col min="14860" max="14860" width="17.42578125" customWidth="1"/>
    <col min="14861" max="14861" width="17.7109375" customWidth="1"/>
    <col min="14862" max="14862" width="19.42578125" customWidth="1"/>
    <col min="14863" max="14863" width="21" customWidth="1"/>
    <col min="14864" max="14864" width="16.5703125" customWidth="1"/>
    <col min="14865" max="14865" width="14.28515625" bestFit="1" customWidth="1"/>
    <col min="15105" max="15105" width="21.7109375" customWidth="1"/>
    <col min="15106" max="15106" width="19.42578125" customWidth="1"/>
    <col min="15107" max="15107" width="18.28515625" bestFit="1" customWidth="1"/>
    <col min="15108" max="15108" width="17.7109375" customWidth="1"/>
    <col min="15109" max="15109" width="18" customWidth="1"/>
    <col min="15110" max="15110" width="17.7109375" customWidth="1"/>
    <col min="15111" max="15111" width="17.42578125" customWidth="1"/>
    <col min="15112" max="15112" width="19.42578125" customWidth="1"/>
    <col min="15113" max="15113" width="17.42578125" customWidth="1"/>
    <col min="15114" max="15114" width="17.7109375" customWidth="1"/>
    <col min="15115" max="15115" width="18.5703125" customWidth="1"/>
    <col min="15116" max="15116" width="17.42578125" customWidth="1"/>
    <col min="15117" max="15117" width="17.7109375" customWidth="1"/>
    <col min="15118" max="15118" width="19.42578125" customWidth="1"/>
    <col min="15119" max="15119" width="21" customWidth="1"/>
    <col min="15120" max="15120" width="16.5703125" customWidth="1"/>
    <col min="15121" max="15121" width="14.28515625" bestFit="1" customWidth="1"/>
    <col min="15361" max="15361" width="21.7109375" customWidth="1"/>
    <col min="15362" max="15362" width="19.42578125" customWidth="1"/>
    <col min="15363" max="15363" width="18.28515625" bestFit="1" customWidth="1"/>
    <col min="15364" max="15364" width="17.7109375" customWidth="1"/>
    <col min="15365" max="15365" width="18" customWidth="1"/>
    <col min="15366" max="15366" width="17.7109375" customWidth="1"/>
    <col min="15367" max="15367" width="17.42578125" customWidth="1"/>
    <col min="15368" max="15368" width="19.42578125" customWidth="1"/>
    <col min="15369" max="15369" width="17.42578125" customWidth="1"/>
    <col min="15370" max="15370" width="17.7109375" customWidth="1"/>
    <col min="15371" max="15371" width="18.5703125" customWidth="1"/>
    <col min="15372" max="15372" width="17.42578125" customWidth="1"/>
    <col min="15373" max="15373" width="17.7109375" customWidth="1"/>
    <col min="15374" max="15374" width="19.42578125" customWidth="1"/>
    <col min="15375" max="15375" width="21" customWidth="1"/>
    <col min="15376" max="15376" width="16.5703125" customWidth="1"/>
    <col min="15377" max="15377" width="14.28515625" bestFit="1" customWidth="1"/>
    <col min="15617" max="15617" width="21.7109375" customWidth="1"/>
    <col min="15618" max="15618" width="19.42578125" customWidth="1"/>
    <col min="15619" max="15619" width="18.28515625" bestFit="1" customWidth="1"/>
    <col min="15620" max="15620" width="17.7109375" customWidth="1"/>
    <col min="15621" max="15621" width="18" customWidth="1"/>
    <col min="15622" max="15622" width="17.7109375" customWidth="1"/>
    <col min="15623" max="15623" width="17.42578125" customWidth="1"/>
    <col min="15624" max="15624" width="19.42578125" customWidth="1"/>
    <col min="15625" max="15625" width="17.42578125" customWidth="1"/>
    <col min="15626" max="15626" width="17.7109375" customWidth="1"/>
    <col min="15627" max="15627" width="18.5703125" customWidth="1"/>
    <col min="15628" max="15628" width="17.42578125" customWidth="1"/>
    <col min="15629" max="15629" width="17.7109375" customWidth="1"/>
    <col min="15630" max="15630" width="19.42578125" customWidth="1"/>
    <col min="15631" max="15631" width="21" customWidth="1"/>
    <col min="15632" max="15632" width="16.5703125" customWidth="1"/>
    <col min="15633" max="15633" width="14.28515625" bestFit="1" customWidth="1"/>
    <col min="15873" max="15873" width="21.7109375" customWidth="1"/>
    <col min="15874" max="15874" width="19.42578125" customWidth="1"/>
    <col min="15875" max="15875" width="18.28515625" bestFit="1" customWidth="1"/>
    <col min="15876" max="15876" width="17.7109375" customWidth="1"/>
    <col min="15877" max="15877" width="18" customWidth="1"/>
    <col min="15878" max="15878" width="17.7109375" customWidth="1"/>
    <col min="15879" max="15879" width="17.42578125" customWidth="1"/>
    <col min="15880" max="15880" width="19.42578125" customWidth="1"/>
    <col min="15881" max="15881" width="17.42578125" customWidth="1"/>
    <col min="15882" max="15882" width="17.7109375" customWidth="1"/>
    <col min="15883" max="15883" width="18.5703125" customWidth="1"/>
    <col min="15884" max="15884" width="17.42578125" customWidth="1"/>
    <col min="15885" max="15885" width="17.7109375" customWidth="1"/>
    <col min="15886" max="15886" width="19.42578125" customWidth="1"/>
    <col min="15887" max="15887" width="21" customWidth="1"/>
    <col min="15888" max="15888" width="16.5703125" customWidth="1"/>
    <col min="15889" max="15889" width="14.28515625" bestFit="1" customWidth="1"/>
    <col min="16129" max="16129" width="21.7109375" customWidth="1"/>
    <col min="16130" max="16130" width="19.42578125" customWidth="1"/>
    <col min="16131" max="16131" width="18.28515625" bestFit="1" customWidth="1"/>
    <col min="16132" max="16132" width="17.7109375" customWidth="1"/>
    <col min="16133" max="16133" width="18" customWidth="1"/>
    <col min="16134" max="16134" width="17.7109375" customWidth="1"/>
    <col min="16135" max="16135" width="17.42578125" customWidth="1"/>
    <col min="16136" max="16136" width="19.42578125" customWidth="1"/>
    <col min="16137" max="16137" width="17.42578125" customWidth="1"/>
    <col min="16138" max="16138" width="17.7109375" customWidth="1"/>
    <col min="16139" max="16139" width="18.5703125" customWidth="1"/>
    <col min="16140" max="16140" width="17.42578125" customWidth="1"/>
    <col min="16141" max="16141" width="17.7109375" customWidth="1"/>
    <col min="16142" max="16142" width="19.42578125" customWidth="1"/>
    <col min="16143" max="16143" width="21" customWidth="1"/>
    <col min="16144" max="16144" width="16.5703125" customWidth="1"/>
    <col min="16145" max="16145" width="14.28515625" bestFit="1" customWidth="1"/>
  </cols>
  <sheetData>
    <row r="1" spans="1:42" s="17" customFormat="1" x14ac:dyDescent="0.25"/>
    <row r="2" spans="1:42" s="17" customFormat="1" x14ac:dyDescent="0.25"/>
    <row r="3" spans="1:42" s="17" customFormat="1" x14ac:dyDescent="0.25"/>
    <row r="4" spans="1:42" s="17" customFormat="1" x14ac:dyDescent="0.25"/>
    <row r="5" spans="1:42" s="17" customFormat="1" x14ac:dyDescent="0.25"/>
    <row r="6" spans="1:42" ht="16.5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7.100000000000001" customHeight="1" x14ac:dyDescent="0.25">
      <c r="A7" s="70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ht="17.100000000000001" customHeight="1" x14ac:dyDescent="0.25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28.5" x14ac:dyDescent="0.45">
      <c r="A9" s="299" t="s">
        <v>159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ht="26.25" x14ac:dyDescent="0.4">
      <c r="A10" s="298" t="s">
        <v>73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ht="9.75" customHeight="1" thickBot="1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s="73" customFormat="1" ht="33.75" customHeight="1" x14ac:dyDescent="0.3">
      <c r="A12" s="104" t="s">
        <v>60</v>
      </c>
      <c r="B12" s="105" t="s">
        <v>103</v>
      </c>
      <c r="C12" s="105" t="s">
        <v>104</v>
      </c>
      <c r="D12" s="105" t="s">
        <v>105</v>
      </c>
      <c r="E12" s="105" t="s">
        <v>106</v>
      </c>
      <c r="F12" s="105" t="s">
        <v>107</v>
      </c>
      <c r="G12" s="105" t="s">
        <v>108</v>
      </c>
      <c r="H12" s="105" t="s">
        <v>109</v>
      </c>
      <c r="I12" s="105" t="s">
        <v>110</v>
      </c>
      <c r="J12" s="105" t="s">
        <v>111</v>
      </c>
      <c r="K12" s="105" t="s">
        <v>112</v>
      </c>
      <c r="L12" s="105" t="s">
        <v>12</v>
      </c>
      <c r="M12" s="105" t="s">
        <v>13</v>
      </c>
      <c r="N12" s="106" t="s">
        <v>14</v>
      </c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</row>
    <row r="13" spans="1:42" s="73" customFormat="1" ht="33.75" customHeight="1" x14ac:dyDescent="0.35">
      <c r="A13" s="5" t="s">
        <v>113</v>
      </c>
      <c r="B13" s="117">
        <v>597997</v>
      </c>
      <c r="C13" s="117">
        <v>390959</v>
      </c>
      <c r="D13" s="117">
        <v>71704</v>
      </c>
      <c r="E13" s="117">
        <v>35345</v>
      </c>
      <c r="F13" s="117">
        <v>207604</v>
      </c>
      <c r="G13" s="117">
        <v>541035</v>
      </c>
      <c r="H13" s="117">
        <v>407722</v>
      </c>
      <c r="I13" s="117">
        <v>113584</v>
      </c>
      <c r="J13" s="117">
        <v>32913</v>
      </c>
      <c r="K13" s="117">
        <v>25094</v>
      </c>
      <c r="L13" s="117">
        <v>5785</v>
      </c>
      <c r="M13" s="117">
        <v>106921</v>
      </c>
      <c r="N13" s="118">
        <f t="shared" ref="N13:N46" si="0">SUM(B13:M13)</f>
        <v>2536663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</row>
    <row r="14" spans="1:42" s="73" customFormat="1" ht="33.75" customHeight="1" x14ac:dyDescent="0.35">
      <c r="A14" s="5" t="s">
        <v>114</v>
      </c>
      <c r="B14" s="117">
        <v>11934</v>
      </c>
      <c r="C14" s="117">
        <v>17349</v>
      </c>
      <c r="D14" s="117">
        <v>30084</v>
      </c>
      <c r="E14" s="117">
        <v>62148</v>
      </c>
      <c r="F14" s="117">
        <v>65232</v>
      </c>
      <c r="G14" s="117">
        <v>32608</v>
      </c>
      <c r="H14" s="117">
        <v>20658</v>
      </c>
      <c r="I14" s="117">
        <v>35440</v>
      </c>
      <c r="J14" s="117">
        <v>32660</v>
      </c>
      <c r="K14" s="117">
        <v>30264</v>
      </c>
      <c r="L14" s="117">
        <v>12898</v>
      </c>
      <c r="M14" s="117">
        <v>14953</v>
      </c>
      <c r="N14" s="118">
        <f t="shared" si="0"/>
        <v>366228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</row>
    <row r="15" spans="1:42" s="73" customFormat="1" ht="33.75" customHeight="1" x14ac:dyDescent="0.35">
      <c r="A15" s="5" t="s">
        <v>115</v>
      </c>
      <c r="B15" s="117">
        <v>0</v>
      </c>
      <c r="C15" s="117">
        <v>25</v>
      </c>
      <c r="D15" s="117">
        <v>0</v>
      </c>
      <c r="E15" s="117">
        <v>1252</v>
      </c>
      <c r="F15" s="117">
        <v>398</v>
      </c>
      <c r="G15" s="117">
        <v>1110</v>
      </c>
      <c r="H15" s="117">
        <v>1605</v>
      </c>
      <c r="I15" s="117">
        <v>0</v>
      </c>
      <c r="J15" s="117">
        <v>80</v>
      </c>
      <c r="K15" s="117">
        <v>2314</v>
      </c>
      <c r="L15" s="117">
        <v>825</v>
      </c>
      <c r="M15" s="117">
        <v>0</v>
      </c>
      <c r="N15" s="118">
        <f t="shared" si="0"/>
        <v>7609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</row>
    <row r="16" spans="1:42" s="73" customFormat="1" ht="33.75" customHeight="1" x14ac:dyDescent="0.35">
      <c r="A16" s="5" t="s">
        <v>116</v>
      </c>
      <c r="B16" s="117">
        <v>966</v>
      </c>
      <c r="C16" s="117">
        <v>36</v>
      </c>
      <c r="D16" s="117">
        <v>10</v>
      </c>
      <c r="E16" s="117">
        <v>10</v>
      </c>
      <c r="F16" s="117">
        <v>25</v>
      </c>
      <c r="G16" s="117">
        <v>83</v>
      </c>
      <c r="H16" s="117">
        <v>355</v>
      </c>
      <c r="I16" s="117">
        <v>100</v>
      </c>
      <c r="J16" s="117">
        <v>137</v>
      </c>
      <c r="K16" s="117">
        <v>34</v>
      </c>
      <c r="L16" s="117">
        <v>258</v>
      </c>
      <c r="M16" s="117">
        <v>271</v>
      </c>
      <c r="N16" s="118">
        <f t="shared" si="0"/>
        <v>2285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</row>
    <row r="17" spans="1:42" s="73" customFormat="1" ht="33.75" customHeight="1" x14ac:dyDescent="0.35">
      <c r="A17" s="5" t="s">
        <v>117</v>
      </c>
      <c r="B17" s="117">
        <v>1283</v>
      </c>
      <c r="C17" s="117">
        <v>984</v>
      </c>
      <c r="D17" s="117">
        <v>2258</v>
      </c>
      <c r="E17" s="117">
        <v>8167</v>
      </c>
      <c r="F17" s="117">
        <v>6727</v>
      </c>
      <c r="G17" s="117">
        <v>1501</v>
      </c>
      <c r="H17" s="117">
        <v>651</v>
      </c>
      <c r="I17" s="117">
        <v>8959</v>
      </c>
      <c r="J17" s="117">
        <v>7806</v>
      </c>
      <c r="K17" s="117">
        <v>2495</v>
      </c>
      <c r="L17" s="117">
        <v>214</v>
      </c>
      <c r="M17" s="117">
        <v>344</v>
      </c>
      <c r="N17" s="118">
        <f t="shared" si="0"/>
        <v>41389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</row>
    <row r="18" spans="1:42" s="73" customFormat="1" ht="33.75" customHeight="1" x14ac:dyDescent="0.35">
      <c r="A18" s="5" t="s">
        <v>118</v>
      </c>
      <c r="B18" s="117">
        <v>37098</v>
      </c>
      <c r="C18" s="117">
        <v>17491</v>
      </c>
      <c r="D18" s="117">
        <v>3273</v>
      </c>
      <c r="E18" s="117">
        <v>27034</v>
      </c>
      <c r="F18" s="117">
        <v>19685</v>
      </c>
      <c r="G18" s="117">
        <v>3484</v>
      </c>
      <c r="H18" s="117">
        <v>1865</v>
      </c>
      <c r="I18" s="117">
        <v>10478</v>
      </c>
      <c r="J18" s="117">
        <v>33960</v>
      </c>
      <c r="K18" s="117">
        <v>20024</v>
      </c>
      <c r="L18" s="117">
        <v>26099</v>
      </c>
      <c r="M18" s="117">
        <v>126428</v>
      </c>
      <c r="N18" s="118">
        <f t="shared" si="0"/>
        <v>326919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</row>
    <row r="19" spans="1:42" s="73" customFormat="1" ht="33.75" customHeight="1" x14ac:dyDescent="0.35">
      <c r="A19" s="5" t="s">
        <v>119</v>
      </c>
      <c r="B19" s="117">
        <v>17129</v>
      </c>
      <c r="C19" s="117">
        <v>3158</v>
      </c>
      <c r="D19" s="117">
        <v>3689</v>
      </c>
      <c r="E19" s="117">
        <v>34344</v>
      </c>
      <c r="F19" s="117">
        <v>35338</v>
      </c>
      <c r="G19" s="117">
        <v>3960</v>
      </c>
      <c r="H19" s="117">
        <v>855</v>
      </c>
      <c r="I19" s="117">
        <v>8028</v>
      </c>
      <c r="J19" s="117">
        <v>47797</v>
      </c>
      <c r="K19" s="117">
        <v>40616</v>
      </c>
      <c r="L19" s="117">
        <v>1790</v>
      </c>
      <c r="M19" s="117">
        <v>10571</v>
      </c>
      <c r="N19" s="118">
        <f t="shared" si="0"/>
        <v>207275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</row>
    <row r="20" spans="1:42" s="73" customFormat="1" ht="33.75" customHeight="1" x14ac:dyDescent="0.35">
      <c r="A20" s="5" t="s">
        <v>120</v>
      </c>
      <c r="B20" s="117">
        <v>454</v>
      </c>
      <c r="C20" s="117">
        <v>406</v>
      </c>
      <c r="D20" s="117">
        <v>141</v>
      </c>
      <c r="E20" s="117">
        <v>1158</v>
      </c>
      <c r="F20" s="117">
        <v>1140</v>
      </c>
      <c r="G20" s="117">
        <v>631</v>
      </c>
      <c r="H20" s="117">
        <v>67</v>
      </c>
      <c r="I20" s="117">
        <v>221</v>
      </c>
      <c r="J20" s="117">
        <v>1063</v>
      </c>
      <c r="K20" s="117">
        <v>1046</v>
      </c>
      <c r="L20" s="117">
        <v>147</v>
      </c>
      <c r="M20" s="117">
        <v>281</v>
      </c>
      <c r="N20" s="118">
        <f t="shared" si="0"/>
        <v>6755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</row>
    <row r="21" spans="1:42" s="73" customFormat="1" ht="33.75" customHeight="1" x14ac:dyDescent="0.35">
      <c r="A21" s="5" t="s">
        <v>121</v>
      </c>
      <c r="B21" s="117">
        <v>4485</v>
      </c>
      <c r="C21" s="117">
        <v>5254</v>
      </c>
      <c r="D21" s="117">
        <v>7274</v>
      </c>
      <c r="E21" s="117">
        <v>55161</v>
      </c>
      <c r="F21" s="117">
        <v>72554</v>
      </c>
      <c r="G21" s="117">
        <v>40359</v>
      </c>
      <c r="H21" s="117">
        <v>12595</v>
      </c>
      <c r="I21" s="117">
        <v>12718</v>
      </c>
      <c r="J21" s="117">
        <v>9208</v>
      </c>
      <c r="K21" s="117">
        <v>5647</v>
      </c>
      <c r="L21" s="117">
        <v>1554</v>
      </c>
      <c r="M21" s="117">
        <v>4728</v>
      </c>
      <c r="N21" s="118">
        <f t="shared" si="0"/>
        <v>231537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</row>
    <row r="22" spans="1:42" s="73" customFormat="1" ht="33.75" customHeight="1" x14ac:dyDescent="0.35">
      <c r="A22" s="5" t="s">
        <v>122</v>
      </c>
      <c r="B22" s="117">
        <v>7055</v>
      </c>
      <c r="C22" s="117">
        <v>4979</v>
      </c>
      <c r="D22" s="117">
        <v>2737</v>
      </c>
      <c r="E22" s="117">
        <v>4918</v>
      </c>
      <c r="F22" s="117">
        <v>7111</v>
      </c>
      <c r="G22" s="117">
        <v>4636</v>
      </c>
      <c r="H22" s="117">
        <v>2242</v>
      </c>
      <c r="I22" s="117">
        <v>3481</v>
      </c>
      <c r="J22" s="117">
        <v>4717</v>
      </c>
      <c r="K22" s="117">
        <v>4037</v>
      </c>
      <c r="L22" s="117">
        <v>5606</v>
      </c>
      <c r="M22" s="117">
        <v>4881</v>
      </c>
      <c r="N22" s="118">
        <f t="shared" si="0"/>
        <v>56400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</row>
    <row r="23" spans="1:42" s="73" customFormat="1" ht="33.75" customHeight="1" x14ac:dyDescent="0.35">
      <c r="A23" s="5" t="s">
        <v>123</v>
      </c>
      <c r="B23" s="117">
        <v>4426</v>
      </c>
      <c r="C23" s="117">
        <v>5150</v>
      </c>
      <c r="D23" s="117">
        <v>8600</v>
      </c>
      <c r="E23" s="117">
        <v>7471</v>
      </c>
      <c r="F23" s="117">
        <v>9226</v>
      </c>
      <c r="G23" s="117">
        <v>8001</v>
      </c>
      <c r="H23" s="117">
        <v>2221</v>
      </c>
      <c r="I23" s="117">
        <v>965</v>
      </c>
      <c r="J23" s="117">
        <v>1853</v>
      </c>
      <c r="K23" s="117">
        <v>3396</v>
      </c>
      <c r="L23" s="117">
        <v>1157</v>
      </c>
      <c r="M23" s="117">
        <v>3809</v>
      </c>
      <c r="N23" s="118">
        <f t="shared" si="0"/>
        <v>56275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</row>
    <row r="24" spans="1:42" s="73" customFormat="1" ht="33.75" customHeight="1" x14ac:dyDescent="0.35">
      <c r="A24" s="5" t="s">
        <v>124</v>
      </c>
      <c r="B24" s="117">
        <v>2499</v>
      </c>
      <c r="C24" s="117">
        <v>1784</v>
      </c>
      <c r="D24" s="117">
        <v>3210</v>
      </c>
      <c r="E24" s="117">
        <v>2549</v>
      </c>
      <c r="F24" s="117">
        <v>1398</v>
      </c>
      <c r="G24" s="117">
        <v>2238</v>
      </c>
      <c r="H24" s="117">
        <v>1860</v>
      </c>
      <c r="I24" s="117">
        <v>3772</v>
      </c>
      <c r="J24" s="117">
        <v>3362</v>
      </c>
      <c r="K24" s="117">
        <v>1471</v>
      </c>
      <c r="L24" s="117">
        <v>2168</v>
      </c>
      <c r="M24" s="117">
        <v>1562</v>
      </c>
      <c r="N24" s="118">
        <f t="shared" si="0"/>
        <v>27873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</row>
    <row r="25" spans="1:42" s="73" customFormat="1" ht="33.75" customHeight="1" x14ac:dyDescent="0.35">
      <c r="A25" s="5" t="s">
        <v>125</v>
      </c>
      <c r="B25" s="117">
        <v>4107</v>
      </c>
      <c r="C25" s="117">
        <v>4008</v>
      </c>
      <c r="D25" s="117">
        <v>5330</v>
      </c>
      <c r="E25" s="117">
        <v>6459</v>
      </c>
      <c r="F25" s="117">
        <v>10375</v>
      </c>
      <c r="G25" s="117">
        <v>6384</v>
      </c>
      <c r="H25" s="117">
        <v>3358</v>
      </c>
      <c r="I25" s="117">
        <v>2844</v>
      </c>
      <c r="J25" s="117">
        <v>12477</v>
      </c>
      <c r="K25" s="117">
        <v>8112</v>
      </c>
      <c r="L25" s="117">
        <v>1988</v>
      </c>
      <c r="M25" s="117">
        <v>3226</v>
      </c>
      <c r="N25" s="118">
        <f t="shared" si="0"/>
        <v>68668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</row>
    <row r="26" spans="1:42" s="73" customFormat="1" ht="33.75" customHeight="1" x14ac:dyDescent="0.35">
      <c r="A26" s="5" t="s">
        <v>126</v>
      </c>
      <c r="B26" s="117">
        <v>13793</v>
      </c>
      <c r="C26" s="117">
        <v>18316</v>
      </c>
      <c r="D26" s="117">
        <v>17612</v>
      </c>
      <c r="E26" s="117">
        <v>28292</v>
      </c>
      <c r="F26" s="117">
        <v>29062</v>
      </c>
      <c r="G26" s="117">
        <v>24911</v>
      </c>
      <c r="H26" s="117">
        <v>14952</v>
      </c>
      <c r="I26" s="117">
        <v>19135</v>
      </c>
      <c r="J26" s="117">
        <v>19416</v>
      </c>
      <c r="K26" s="117">
        <v>18347</v>
      </c>
      <c r="L26" s="117">
        <v>15420</v>
      </c>
      <c r="M26" s="117">
        <v>13683</v>
      </c>
      <c r="N26" s="118">
        <f t="shared" si="0"/>
        <v>232939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</row>
    <row r="27" spans="1:42" s="73" customFormat="1" ht="33.75" customHeight="1" x14ac:dyDescent="0.35">
      <c r="A27" s="5" t="s">
        <v>127</v>
      </c>
      <c r="B27" s="117">
        <v>2525</v>
      </c>
      <c r="C27" s="117">
        <v>2979</v>
      </c>
      <c r="D27" s="117">
        <v>2369</v>
      </c>
      <c r="E27" s="117">
        <v>2540</v>
      </c>
      <c r="F27" s="117">
        <v>3565</v>
      </c>
      <c r="G27" s="117">
        <v>2840</v>
      </c>
      <c r="H27" s="117">
        <v>1778</v>
      </c>
      <c r="I27" s="117">
        <v>1767</v>
      </c>
      <c r="J27" s="117">
        <v>2838</v>
      </c>
      <c r="K27" s="117">
        <v>4446</v>
      </c>
      <c r="L27" s="117">
        <v>3673</v>
      </c>
      <c r="M27" s="117">
        <v>5201</v>
      </c>
      <c r="N27" s="118">
        <f t="shared" si="0"/>
        <v>36521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</row>
    <row r="28" spans="1:42" s="73" customFormat="1" ht="33.75" customHeight="1" x14ac:dyDescent="0.35">
      <c r="A28" s="5" t="s">
        <v>128</v>
      </c>
      <c r="B28" s="117">
        <v>14</v>
      </c>
      <c r="C28" s="117">
        <v>4</v>
      </c>
      <c r="D28" s="117">
        <v>98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2827</v>
      </c>
      <c r="M28" s="117">
        <v>1281</v>
      </c>
      <c r="N28" s="118">
        <f t="shared" si="0"/>
        <v>4224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</row>
    <row r="29" spans="1:42" s="73" customFormat="1" ht="33.75" customHeight="1" x14ac:dyDescent="0.35">
      <c r="A29" s="5" t="s">
        <v>129</v>
      </c>
      <c r="B29" s="117">
        <v>3463</v>
      </c>
      <c r="C29" s="117">
        <v>2578</v>
      </c>
      <c r="D29" s="117">
        <v>4019</v>
      </c>
      <c r="E29" s="117">
        <v>8797</v>
      </c>
      <c r="F29" s="117">
        <v>13384</v>
      </c>
      <c r="G29" s="117">
        <v>8621</v>
      </c>
      <c r="H29" s="117">
        <v>3741</v>
      </c>
      <c r="I29" s="117">
        <v>6253</v>
      </c>
      <c r="J29" s="117">
        <v>7480</v>
      </c>
      <c r="K29" s="117">
        <v>7076</v>
      </c>
      <c r="L29" s="117">
        <v>7478</v>
      </c>
      <c r="M29" s="117">
        <v>5698</v>
      </c>
      <c r="N29" s="118">
        <f t="shared" si="0"/>
        <v>78588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</row>
    <row r="30" spans="1:42" s="73" customFormat="1" ht="33.75" customHeight="1" x14ac:dyDescent="0.35">
      <c r="A30" s="5" t="s">
        <v>130</v>
      </c>
      <c r="B30" s="117">
        <v>1846</v>
      </c>
      <c r="C30" s="117">
        <v>1819</v>
      </c>
      <c r="D30" s="117">
        <v>1363</v>
      </c>
      <c r="E30" s="117">
        <v>2046</v>
      </c>
      <c r="F30" s="117">
        <v>988</v>
      </c>
      <c r="G30" s="117">
        <v>1176</v>
      </c>
      <c r="H30" s="117">
        <v>449</v>
      </c>
      <c r="I30" s="117">
        <v>762</v>
      </c>
      <c r="J30" s="117">
        <v>961</v>
      </c>
      <c r="K30" s="117">
        <v>1226</v>
      </c>
      <c r="L30" s="117">
        <v>1388</v>
      </c>
      <c r="M30" s="117">
        <v>1969</v>
      </c>
      <c r="N30" s="118">
        <f t="shared" si="0"/>
        <v>15993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</row>
    <row r="31" spans="1:42" s="73" customFormat="1" ht="33.75" customHeight="1" x14ac:dyDescent="0.35">
      <c r="A31" s="5" t="s">
        <v>131</v>
      </c>
      <c r="B31" s="117">
        <v>6329</v>
      </c>
      <c r="C31" s="117">
        <v>2542</v>
      </c>
      <c r="D31" s="117">
        <v>4123</v>
      </c>
      <c r="E31" s="117">
        <v>3065</v>
      </c>
      <c r="F31" s="117">
        <v>3803</v>
      </c>
      <c r="G31" s="117">
        <v>4440</v>
      </c>
      <c r="H31" s="117">
        <v>3695</v>
      </c>
      <c r="I31" s="117">
        <v>3678</v>
      </c>
      <c r="J31" s="117">
        <v>3861</v>
      </c>
      <c r="K31" s="117">
        <v>3333</v>
      </c>
      <c r="L31" s="117">
        <v>917</v>
      </c>
      <c r="M31" s="117">
        <v>4410</v>
      </c>
      <c r="N31" s="118">
        <f t="shared" si="0"/>
        <v>44196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</row>
    <row r="32" spans="1:42" s="73" customFormat="1" ht="33.75" customHeight="1" x14ac:dyDescent="0.35">
      <c r="A32" s="5" t="s">
        <v>132</v>
      </c>
      <c r="B32" s="117">
        <v>590</v>
      </c>
      <c r="C32" s="117">
        <v>735</v>
      </c>
      <c r="D32" s="117">
        <v>652</v>
      </c>
      <c r="E32" s="117">
        <v>866</v>
      </c>
      <c r="F32" s="117">
        <v>736</v>
      </c>
      <c r="G32" s="117">
        <v>595</v>
      </c>
      <c r="H32" s="117">
        <v>478</v>
      </c>
      <c r="I32" s="117">
        <v>487</v>
      </c>
      <c r="J32" s="117">
        <v>394</v>
      </c>
      <c r="K32" s="117">
        <v>885</v>
      </c>
      <c r="L32" s="117">
        <v>638</v>
      </c>
      <c r="M32" s="117">
        <v>990</v>
      </c>
      <c r="N32" s="118">
        <f t="shared" si="0"/>
        <v>8046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</row>
    <row r="33" spans="1:42" s="73" customFormat="1" ht="33.75" customHeight="1" x14ac:dyDescent="0.35">
      <c r="A33" s="5" t="s">
        <v>133</v>
      </c>
      <c r="B33" s="117">
        <v>731</v>
      </c>
      <c r="C33" s="117">
        <v>598</v>
      </c>
      <c r="D33" s="117">
        <v>954</v>
      </c>
      <c r="E33" s="117">
        <v>874</v>
      </c>
      <c r="F33" s="117">
        <v>748</v>
      </c>
      <c r="G33" s="117">
        <v>879</v>
      </c>
      <c r="H33" s="117">
        <v>731</v>
      </c>
      <c r="I33" s="117">
        <v>767</v>
      </c>
      <c r="J33" s="117">
        <v>1146</v>
      </c>
      <c r="K33" s="117">
        <v>1080</v>
      </c>
      <c r="L33" s="117">
        <v>793</v>
      </c>
      <c r="M33" s="117">
        <v>709</v>
      </c>
      <c r="N33" s="118">
        <f t="shared" si="0"/>
        <v>10010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</row>
    <row r="34" spans="1:42" s="73" customFormat="1" ht="33.75" customHeight="1" x14ac:dyDescent="0.35">
      <c r="A34" s="5" t="s">
        <v>134</v>
      </c>
      <c r="B34" s="117">
        <v>1193</v>
      </c>
      <c r="C34" s="117">
        <v>6002</v>
      </c>
      <c r="D34" s="117">
        <v>1440</v>
      </c>
      <c r="E34" s="117">
        <v>29</v>
      </c>
      <c r="F34" s="117">
        <v>88</v>
      </c>
      <c r="G34" s="117">
        <v>282</v>
      </c>
      <c r="H34" s="117">
        <v>41</v>
      </c>
      <c r="I34" s="117">
        <v>213</v>
      </c>
      <c r="J34" s="117">
        <v>1808</v>
      </c>
      <c r="K34" s="117">
        <v>1645</v>
      </c>
      <c r="L34" s="117">
        <v>1616</v>
      </c>
      <c r="M34" s="117">
        <v>300</v>
      </c>
      <c r="N34" s="118">
        <f t="shared" si="0"/>
        <v>14657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</row>
    <row r="35" spans="1:42" s="73" customFormat="1" ht="33.75" customHeight="1" x14ac:dyDescent="0.35">
      <c r="A35" s="5" t="s">
        <v>135</v>
      </c>
      <c r="B35" s="117">
        <v>486</v>
      </c>
      <c r="C35" s="117">
        <v>749</v>
      </c>
      <c r="D35" s="117">
        <v>636</v>
      </c>
      <c r="E35" s="117">
        <v>588</v>
      </c>
      <c r="F35" s="117">
        <v>548</v>
      </c>
      <c r="G35" s="117">
        <v>845</v>
      </c>
      <c r="H35" s="117">
        <v>546</v>
      </c>
      <c r="I35" s="117">
        <v>488</v>
      </c>
      <c r="J35" s="117">
        <v>1193</v>
      </c>
      <c r="K35" s="117">
        <v>1165</v>
      </c>
      <c r="L35" s="117">
        <v>580</v>
      </c>
      <c r="M35" s="117">
        <v>896</v>
      </c>
      <c r="N35" s="118">
        <f t="shared" si="0"/>
        <v>8720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</row>
    <row r="36" spans="1:42" s="73" customFormat="1" ht="33.75" customHeight="1" x14ac:dyDescent="0.35">
      <c r="A36" s="5" t="s">
        <v>136</v>
      </c>
      <c r="B36" s="117">
        <v>0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8">
        <f t="shared" si="0"/>
        <v>0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</row>
    <row r="37" spans="1:42" s="73" customFormat="1" ht="33.75" customHeight="1" x14ac:dyDescent="0.35">
      <c r="A37" s="5" t="s">
        <v>137</v>
      </c>
      <c r="B37" s="117">
        <v>687</v>
      </c>
      <c r="C37" s="117">
        <v>578</v>
      </c>
      <c r="D37" s="117">
        <v>1036</v>
      </c>
      <c r="E37" s="117">
        <v>1478</v>
      </c>
      <c r="F37" s="117">
        <v>1376</v>
      </c>
      <c r="G37" s="117">
        <v>1232</v>
      </c>
      <c r="H37" s="117">
        <v>1494</v>
      </c>
      <c r="I37" s="117">
        <v>1160</v>
      </c>
      <c r="J37" s="117">
        <v>1417</v>
      </c>
      <c r="K37" s="117">
        <v>1342</v>
      </c>
      <c r="L37" s="117">
        <v>513</v>
      </c>
      <c r="M37" s="117">
        <v>696</v>
      </c>
      <c r="N37" s="118">
        <f t="shared" si="0"/>
        <v>13009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</row>
    <row r="38" spans="1:42" s="73" customFormat="1" ht="33.75" customHeight="1" x14ac:dyDescent="0.35">
      <c r="A38" s="5" t="s">
        <v>138</v>
      </c>
      <c r="B38" s="117">
        <v>2194</v>
      </c>
      <c r="C38" s="117">
        <v>1024</v>
      </c>
      <c r="D38" s="117">
        <v>673</v>
      </c>
      <c r="E38" s="117">
        <v>2305</v>
      </c>
      <c r="F38" s="117">
        <v>2972</v>
      </c>
      <c r="G38" s="117">
        <v>2710</v>
      </c>
      <c r="H38" s="117">
        <v>1494</v>
      </c>
      <c r="I38" s="117">
        <v>1749</v>
      </c>
      <c r="J38" s="117">
        <v>2165</v>
      </c>
      <c r="K38" s="117">
        <v>33996</v>
      </c>
      <c r="L38" s="117">
        <v>765</v>
      </c>
      <c r="M38" s="117">
        <v>1205</v>
      </c>
      <c r="N38" s="118">
        <f t="shared" si="0"/>
        <v>53252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</row>
    <row r="39" spans="1:42" s="73" customFormat="1" ht="33.75" customHeight="1" x14ac:dyDescent="0.35">
      <c r="A39" s="5" t="s">
        <v>139</v>
      </c>
      <c r="B39" s="117">
        <v>589</v>
      </c>
      <c r="C39" s="117">
        <v>335</v>
      </c>
      <c r="D39" s="117">
        <v>328</v>
      </c>
      <c r="E39" s="117">
        <v>562</v>
      </c>
      <c r="F39" s="117">
        <v>1034</v>
      </c>
      <c r="G39" s="117">
        <v>1037</v>
      </c>
      <c r="H39" s="117">
        <v>1287</v>
      </c>
      <c r="I39" s="117">
        <v>2952</v>
      </c>
      <c r="J39" s="117">
        <v>1466</v>
      </c>
      <c r="K39" s="117">
        <v>1242</v>
      </c>
      <c r="L39" s="117">
        <v>1134</v>
      </c>
      <c r="M39" s="117">
        <v>479</v>
      </c>
      <c r="N39" s="118">
        <f t="shared" si="0"/>
        <v>12445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</row>
    <row r="40" spans="1:42" s="73" customFormat="1" ht="33.75" customHeight="1" x14ac:dyDescent="0.35">
      <c r="A40" s="5" t="s">
        <v>140</v>
      </c>
      <c r="B40" s="117">
        <v>2232</v>
      </c>
      <c r="C40" s="117">
        <v>1678</v>
      </c>
      <c r="D40" s="117">
        <v>1361</v>
      </c>
      <c r="E40" s="117">
        <v>2873</v>
      </c>
      <c r="F40" s="117">
        <v>842</v>
      </c>
      <c r="G40" s="117">
        <v>1376</v>
      </c>
      <c r="H40" s="117">
        <v>1625</v>
      </c>
      <c r="I40" s="117">
        <v>2334</v>
      </c>
      <c r="J40" s="117">
        <v>1389</v>
      </c>
      <c r="K40" s="117">
        <v>1234</v>
      </c>
      <c r="L40" s="117">
        <v>2022</v>
      </c>
      <c r="M40" s="117">
        <v>1027</v>
      </c>
      <c r="N40" s="118">
        <f t="shared" si="0"/>
        <v>19993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</row>
    <row r="41" spans="1:42" s="73" customFormat="1" ht="33.75" customHeight="1" x14ac:dyDescent="0.35">
      <c r="A41" s="5" t="s">
        <v>141</v>
      </c>
      <c r="B41" s="117">
        <v>1265</v>
      </c>
      <c r="C41" s="117">
        <v>2101</v>
      </c>
      <c r="D41" s="117">
        <v>1608</v>
      </c>
      <c r="E41" s="117">
        <v>1980</v>
      </c>
      <c r="F41" s="117">
        <v>1387</v>
      </c>
      <c r="G41" s="117">
        <v>1290</v>
      </c>
      <c r="H41" s="117">
        <v>2013</v>
      </c>
      <c r="I41" s="117">
        <v>1866</v>
      </c>
      <c r="J41" s="117">
        <v>1281</v>
      </c>
      <c r="K41" s="117">
        <v>1444</v>
      </c>
      <c r="L41" s="117">
        <v>1036</v>
      </c>
      <c r="M41" s="117">
        <v>1214</v>
      </c>
      <c r="N41" s="118">
        <f t="shared" si="0"/>
        <v>18485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</row>
    <row r="42" spans="1:42" s="73" customFormat="1" ht="33.75" customHeight="1" x14ac:dyDescent="0.35">
      <c r="A42" s="5" t="s">
        <v>142</v>
      </c>
      <c r="B42" s="117">
        <v>403</v>
      </c>
      <c r="C42" s="117">
        <v>195</v>
      </c>
      <c r="D42" s="117">
        <v>267</v>
      </c>
      <c r="E42" s="117">
        <v>325</v>
      </c>
      <c r="F42" s="117">
        <v>1024</v>
      </c>
      <c r="G42" s="117">
        <v>1317</v>
      </c>
      <c r="H42" s="117">
        <v>911</v>
      </c>
      <c r="I42" s="117">
        <v>2154</v>
      </c>
      <c r="J42" s="117">
        <v>707</v>
      </c>
      <c r="K42" s="117">
        <v>679</v>
      </c>
      <c r="L42" s="117">
        <v>403</v>
      </c>
      <c r="M42" s="117">
        <v>697</v>
      </c>
      <c r="N42" s="118">
        <f t="shared" si="0"/>
        <v>9082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</row>
    <row r="43" spans="1:42" s="73" customFormat="1" ht="33.75" customHeight="1" x14ac:dyDescent="0.35">
      <c r="A43" s="5" t="s">
        <v>143</v>
      </c>
      <c r="B43" s="117">
        <v>988</v>
      </c>
      <c r="C43" s="117">
        <v>2541</v>
      </c>
      <c r="D43" s="117">
        <v>1276</v>
      </c>
      <c r="E43" s="117">
        <v>2404</v>
      </c>
      <c r="F43" s="117">
        <v>4025</v>
      </c>
      <c r="G43" s="117">
        <v>2780</v>
      </c>
      <c r="H43" s="117">
        <v>1166</v>
      </c>
      <c r="I43" s="117">
        <v>3103</v>
      </c>
      <c r="J43" s="117">
        <v>1751</v>
      </c>
      <c r="K43" s="117">
        <v>1446</v>
      </c>
      <c r="L43" s="117">
        <v>1150</v>
      </c>
      <c r="M43" s="117">
        <v>1440</v>
      </c>
      <c r="N43" s="118">
        <f t="shared" si="0"/>
        <v>24070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</row>
    <row r="44" spans="1:42" s="73" customFormat="1" ht="33.75" customHeight="1" x14ac:dyDescent="0.35">
      <c r="A44" s="5" t="s">
        <v>144</v>
      </c>
      <c r="B44" s="117">
        <v>0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8">
        <f t="shared" si="0"/>
        <v>0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</row>
    <row r="45" spans="1:42" s="73" customFormat="1" ht="33.75" customHeight="1" x14ac:dyDescent="0.35">
      <c r="A45" s="5" t="s">
        <v>145</v>
      </c>
      <c r="B45" s="117">
        <v>1532</v>
      </c>
      <c r="C45" s="117">
        <v>1876</v>
      </c>
      <c r="D45" s="117">
        <v>2031</v>
      </c>
      <c r="E45" s="117">
        <v>3868</v>
      </c>
      <c r="F45" s="117">
        <v>4769</v>
      </c>
      <c r="G45" s="117">
        <v>5326</v>
      </c>
      <c r="H45" s="117">
        <v>3475</v>
      </c>
      <c r="I45" s="117">
        <v>3380</v>
      </c>
      <c r="J45" s="117">
        <v>4243</v>
      </c>
      <c r="K45" s="117">
        <v>3354</v>
      </c>
      <c r="L45" s="117">
        <v>2238</v>
      </c>
      <c r="M45" s="117">
        <v>2801</v>
      </c>
      <c r="N45" s="118">
        <f t="shared" si="0"/>
        <v>38893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</row>
    <row r="46" spans="1:42" s="73" customFormat="1" ht="33.75" customHeight="1" x14ac:dyDescent="0.35">
      <c r="A46" s="5" t="s">
        <v>146</v>
      </c>
      <c r="B46" s="117">
        <v>14701</v>
      </c>
      <c r="C46" s="117">
        <v>13014</v>
      </c>
      <c r="D46" s="117">
        <v>10678</v>
      </c>
      <c r="E46" s="117">
        <v>13119</v>
      </c>
      <c r="F46" s="117">
        <v>9241</v>
      </c>
      <c r="G46" s="117">
        <v>13396</v>
      </c>
      <c r="H46" s="117">
        <v>13058</v>
      </c>
      <c r="I46" s="117">
        <v>13000</v>
      </c>
      <c r="J46" s="117">
        <v>15808</v>
      </c>
      <c r="K46" s="117">
        <v>15660</v>
      </c>
      <c r="L46" s="117">
        <v>16920</v>
      </c>
      <c r="M46" s="117">
        <v>16222</v>
      </c>
      <c r="N46" s="118">
        <f t="shared" si="0"/>
        <v>164817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</row>
    <row r="47" spans="1:42" s="73" customFormat="1" ht="27.75" customHeight="1" thickBot="1" x14ac:dyDescent="0.4">
      <c r="A47" s="53" t="s">
        <v>14</v>
      </c>
      <c r="B47" s="170">
        <f t="shared" ref="B47:N47" si="1">SUM(B13:B46)</f>
        <v>744994</v>
      </c>
      <c r="C47" s="170">
        <f t="shared" si="1"/>
        <v>511247</v>
      </c>
      <c r="D47" s="170">
        <f t="shared" si="1"/>
        <v>190834</v>
      </c>
      <c r="E47" s="170">
        <f t="shared" si="1"/>
        <v>322027</v>
      </c>
      <c r="F47" s="170">
        <f t="shared" si="1"/>
        <v>516405</v>
      </c>
      <c r="G47" s="170">
        <f t="shared" si="1"/>
        <v>721083</v>
      </c>
      <c r="H47" s="170">
        <f t="shared" si="1"/>
        <v>508988</v>
      </c>
      <c r="I47" s="170">
        <f t="shared" si="1"/>
        <v>265838</v>
      </c>
      <c r="J47" s="170">
        <f t="shared" si="1"/>
        <v>257357</v>
      </c>
      <c r="K47" s="170">
        <f t="shared" si="1"/>
        <v>244150</v>
      </c>
      <c r="L47" s="170">
        <f t="shared" si="1"/>
        <v>122000</v>
      </c>
      <c r="M47" s="170">
        <f t="shared" si="1"/>
        <v>338893</v>
      </c>
      <c r="N47" s="171">
        <f t="shared" si="1"/>
        <v>4743816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</row>
    <row r="48" spans="1:42" ht="17.100000000000001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84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ht="17.100000000000001" customHeight="1" x14ac:dyDescent="0.3">
      <c r="A49" s="293" t="s">
        <v>93</v>
      </c>
      <c r="B49" s="293"/>
      <c r="C49" s="293"/>
      <c r="D49" s="293"/>
      <c r="E49" s="293"/>
      <c r="F49" s="293"/>
      <c r="G49" s="19"/>
      <c r="H49" s="19"/>
      <c r="I49" s="19"/>
      <c r="J49" s="19"/>
      <c r="K49" s="19"/>
      <c r="L49" s="19"/>
      <c r="M49" s="19"/>
      <c r="N49" s="19"/>
      <c r="O49" s="84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ht="24" customHeight="1" x14ac:dyDescent="0.25">
      <c r="A50" s="293"/>
      <c r="B50" s="293"/>
      <c r="C50" s="293"/>
      <c r="D50" s="293"/>
      <c r="E50" s="293"/>
      <c r="F50" s="293"/>
      <c r="G50" s="82"/>
      <c r="H50" s="82"/>
      <c r="I50" s="82"/>
      <c r="J50" s="82"/>
      <c r="K50" s="82"/>
      <c r="L50" s="82"/>
      <c r="M50" s="82"/>
      <c r="N50" s="82"/>
      <c r="O50" s="82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ht="17.100000000000001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ht="17.100000000000001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ht="25.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ht="25.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ht="17.100000000000001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ht="17.100000000000001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ht="3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ht="33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ht="33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ht="3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ht="33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ht="33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ht="33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ht="33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ht="33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ht="33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ht="33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ht="33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ht="33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ht="33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ht="33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ht="33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ht="33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ht="33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ht="33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ht="33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ht="33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ht="33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ht="33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ht="33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ht="33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ht="33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ht="33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ht="33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ht="33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ht="33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ht="33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ht="33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ht="33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ht="33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ht="33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ht="33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  <row r="102" spans="1:42" ht="34.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</row>
    <row r="103" spans="1:42" ht="34.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</row>
    <row r="104" spans="1:42" ht="34.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</row>
    <row r="105" spans="1:42" ht="34.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</row>
    <row r="106" spans="1:42" ht="34.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</row>
    <row r="107" spans="1:42" ht="34.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</row>
    <row r="108" spans="1:42" ht="34.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</row>
    <row r="109" spans="1:42" ht="34.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</row>
    <row r="110" spans="1:42" ht="34.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</row>
    <row r="111" spans="1:42" ht="34.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</row>
    <row r="112" spans="1:42" ht="34.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</row>
    <row r="113" spans="1:42" ht="34.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</row>
    <row r="114" spans="1:42" ht="34.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</row>
    <row r="115" spans="1:42" ht="34.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</row>
    <row r="116" spans="1:42" ht="34.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</row>
    <row r="117" spans="1:42" ht="34.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</row>
    <row r="118" spans="1:42" ht="34.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</row>
    <row r="119" spans="1:42" ht="34.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</row>
    <row r="120" spans="1:42" ht="34.5" customHeight="1" x14ac:dyDescent="0.25"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</row>
    <row r="121" spans="1:42" ht="34.5" customHeight="1" x14ac:dyDescent="0.25"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</row>
    <row r="122" spans="1:42" ht="34.5" customHeight="1" x14ac:dyDescent="0.25"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</row>
    <row r="123" spans="1:42" ht="34.5" customHeight="1" x14ac:dyDescent="0.25"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</row>
    <row r="124" spans="1:42" ht="34.5" customHeight="1" x14ac:dyDescent="0.25"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</row>
    <row r="125" spans="1:42" ht="34.5" customHeight="1" x14ac:dyDescent="0.25"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</row>
    <row r="126" spans="1:42" ht="34.5" customHeight="1" x14ac:dyDescent="0.25"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</row>
    <row r="127" spans="1:42" ht="34.5" customHeight="1" x14ac:dyDescent="0.25"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</row>
    <row r="128" spans="1:42" ht="34.5" customHeight="1" x14ac:dyDescent="0.25"/>
    <row r="129" ht="34.5" customHeight="1" x14ac:dyDescent="0.25"/>
    <row r="130" ht="34.5" customHeight="1" x14ac:dyDescent="0.25"/>
    <row r="131" ht="34.5" customHeight="1" x14ac:dyDescent="0.25"/>
    <row r="132" ht="34.5" customHeight="1" x14ac:dyDescent="0.25"/>
    <row r="133" ht="34.5" customHeight="1" x14ac:dyDescent="0.25"/>
    <row r="134" ht="34.5" customHeight="1" x14ac:dyDescent="0.25"/>
    <row r="135" ht="34.5" customHeight="1" x14ac:dyDescent="0.25"/>
    <row r="136" ht="34.5" customHeight="1" x14ac:dyDescent="0.25"/>
  </sheetData>
  <mergeCells count="3">
    <mergeCell ref="A9:O9"/>
    <mergeCell ref="A10:O10"/>
    <mergeCell ref="A49:F5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35"/>
  <sheetViews>
    <sheetView zoomScale="55" zoomScaleNormal="55" workbookViewId="0">
      <selection activeCell="Q25" sqref="Q25"/>
    </sheetView>
  </sheetViews>
  <sheetFormatPr baseColWidth="10" defaultRowHeight="15" x14ac:dyDescent="0.25"/>
  <cols>
    <col min="1" max="14" width="19.7109375" customWidth="1"/>
    <col min="15" max="15" width="16.5703125" customWidth="1"/>
    <col min="16" max="16" width="14.28515625" bestFit="1" customWidth="1"/>
    <col min="257" max="257" width="21.7109375" customWidth="1"/>
    <col min="258" max="258" width="19.42578125" customWidth="1"/>
    <col min="259" max="259" width="18.28515625" bestFit="1" customWidth="1"/>
    <col min="260" max="260" width="17.7109375" customWidth="1"/>
    <col min="261" max="261" width="18" customWidth="1"/>
    <col min="262" max="262" width="17.7109375" customWidth="1"/>
    <col min="263" max="264" width="17.42578125" customWidth="1"/>
    <col min="265" max="265" width="17.7109375" customWidth="1"/>
    <col min="266" max="266" width="18.5703125" customWidth="1"/>
    <col min="267" max="267" width="17.42578125" customWidth="1"/>
    <col min="268" max="268" width="17.7109375" customWidth="1"/>
    <col min="269" max="269" width="18" customWidth="1"/>
    <col min="270" max="270" width="21" customWidth="1"/>
    <col min="271" max="271" width="16.5703125" customWidth="1"/>
    <col min="272" max="272" width="14.28515625" bestFit="1" customWidth="1"/>
    <col min="513" max="513" width="21.7109375" customWidth="1"/>
    <col min="514" max="514" width="19.42578125" customWidth="1"/>
    <col min="515" max="515" width="18.28515625" bestFit="1" customWidth="1"/>
    <col min="516" max="516" width="17.7109375" customWidth="1"/>
    <col min="517" max="517" width="18" customWidth="1"/>
    <col min="518" max="518" width="17.7109375" customWidth="1"/>
    <col min="519" max="520" width="17.42578125" customWidth="1"/>
    <col min="521" max="521" width="17.7109375" customWidth="1"/>
    <col min="522" max="522" width="18.5703125" customWidth="1"/>
    <col min="523" max="523" width="17.42578125" customWidth="1"/>
    <col min="524" max="524" width="17.7109375" customWidth="1"/>
    <col min="525" max="525" width="18" customWidth="1"/>
    <col min="526" max="526" width="21" customWidth="1"/>
    <col min="527" max="527" width="16.5703125" customWidth="1"/>
    <col min="528" max="528" width="14.28515625" bestFit="1" customWidth="1"/>
    <col min="769" max="769" width="21.7109375" customWidth="1"/>
    <col min="770" max="770" width="19.42578125" customWidth="1"/>
    <col min="771" max="771" width="18.28515625" bestFit="1" customWidth="1"/>
    <col min="772" max="772" width="17.7109375" customWidth="1"/>
    <col min="773" max="773" width="18" customWidth="1"/>
    <col min="774" max="774" width="17.7109375" customWidth="1"/>
    <col min="775" max="776" width="17.42578125" customWidth="1"/>
    <col min="777" max="777" width="17.7109375" customWidth="1"/>
    <col min="778" max="778" width="18.5703125" customWidth="1"/>
    <col min="779" max="779" width="17.42578125" customWidth="1"/>
    <col min="780" max="780" width="17.7109375" customWidth="1"/>
    <col min="781" max="781" width="18" customWidth="1"/>
    <col min="782" max="782" width="21" customWidth="1"/>
    <col min="783" max="783" width="16.5703125" customWidth="1"/>
    <col min="784" max="784" width="14.28515625" bestFit="1" customWidth="1"/>
    <col min="1025" max="1025" width="21.7109375" customWidth="1"/>
    <col min="1026" max="1026" width="19.42578125" customWidth="1"/>
    <col min="1027" max="1027" width="18.28515625" bestFit="1" customWidth="1"/>
    <col min="1028" max="1028" width="17.7109375" customWidth="1"/>
    <col min="1029" max="1029" width="18" customWidth="1"/>
    <col min="1030" max="1030" width="17.7109375" customWidth="1"/>
    <col min="1031" max="1032" width="17.42578125" customWidth="1"/>
    <col min="1033" max="1033" width="17.7109375" customWidth="1"/>
    <col min="1034" max="1034" width="18.5703125" customWidth="1"/>
    <col min="1035" max="1035" width="17.42578125" customWidth="1"/>
    <col min="1036" max="1036" width="17.7109375" customWidth="1"/>
    <col min="1037" max="1037" width="18" customWidth="1"/>
    <col min="1038" max="1038" width="21" customWidth="1"/>
    <col min="1039" max="1039" width="16.5703125" customWidth="1"/>
    <col min="1040" max="1040" width="14.28515625" bestFit="1" customWidth="1"/>
    <col min="1281" max="1281" width="21.7109375" customWidth="1"/>
    <col min="1282" max="1282" width="19.42578125" customWidth="1"/>
    <col min="1283" max="1283" width="18.28515625" bestFit="1" customWidth="1"/>
    <col min="1284" max="1284" width="17.7109375" customWidth="1"/>
    <col min="1285" max="1285" width="18" customWidth="1"/>
    <col min="1286" max="1286" width="17.7109375" customWidth="1"/>
    <col min="1287" max="1288" width="17.42578125" customWidth="1"/>
    <col min="1289" max="1289" width="17.7109375" customWidth="1"/>
    <col min="1290" max="1290" width="18.5703125" customWidth="1"/>
    <col min="1291" max="1291" width="17.42578125" customWidth="1"/>
    <col min="1292" max="1292" width="17.7109375" customWidth="1"/>
    <col min="1293" max="1293" width="18" customWidth="1"/>
    <col min="1294" max="1294" width="21" customWidth="1"/>
    <col min="1295" max="1295" width="16.5703125" customWidth="1"/>
    <col min="1296" max="1296" width="14.28515625" bestFit="1" customWidth="1"/>
    <col min="1537" max="1537" width="21.7109375" customWidth="1"/>
    <col min="1538" max="1538" width="19.42578125" customWidth="1"/>
    <col min="1539" max="1539" width="18.28515625" bestFit="1" customWidth="1"/>
    <col min="1540" max="1540" width="17.7109375" customWidth="1"/>
    <col min="1541" max="1541" width="18" customWidth="1"/>
    <col min="1542" max="1542" width="17.7109375" customWidth="1"/>
    <col min="1543" max="1544" width="17.42578125" customWidth="1"/>
    <col min="1545" max="1545" width="17.7109375" customWidth="1"/>
    <col min="1546" max="1546" width="18.5703125" customWidth="1"/>
    <col min="1547" max="1547" width="17.42578125" customWidth="1"/>
    <col min="1548" max="1548" width="17.7109375" customWidth="1"/>
    <col min="1549" max="1549" width="18" customWidth="1"/>
    <col min="1550" max="1550" width="21" customWidth="1"/>
    <col min="1551" max="1551" width="16.5703125" customWidth="1"/>
    <col min="1552" max="1552" width="14.28515625" bestFit="1" customWidth="1"/>
    <col min="1793" max="1793" width="21.7109375" customWidth="1"/>
    <col min="1794" max="1794" width="19.42578125" customWidth="1"/>
    <col min="1795" max="1795" width="18.28515625" bestFit="1" customWidth="1"/>
    <col min="1796" max="1796" width="17.7109375" customWidth="1"/>
    <col min="1797" max="1797" width="18" customWidth="1"/>
    <col min="1798" max="1798" width="17.7109375" customWidth="1"/>
    <col min="1799" max="1800" width="17.42578125" customWidth="1"/>
    <col min="1801" max="1801" width="17.7109375" customWidth="1"/>
    <col min="1802" max="1802" width="18.5703125" customWidth="1"/>
    <col min="1803" max="1803" width="17.42578125" customWidth="1"/>
    <col min="1804" max="1804" width="17.7109375" customWidth="1"/>
    <col min="1805" max="1805" width="18" customWidth="1"/>
    <col min="1806" max="1806" width="21" customWidth="1"/>
    <col min="1807" max="1807" width="16.5703125" customWidth="1"/>
    <col min="1808" max="1808" width="14.28515625" bestFit="1" customWidth="1"/>
    <col min="2049" max="2049" width="21.7109375" customWidth="1"/>
    <col min="2050" max="2050" width="19.42578125" customWidth="1"/>
    <col min="2051" max="2051" width="18.28515625" bestFit="1" customWidth="1"/>
    <col min="2052" max="2052" width="17.7109375" customWidth="1"/>
    <col min="2053" max="2053" width="18" customWidth="1"/>
    <col min="2054" max="2054" width="17.7109375" customWidth="1"/>
    <col min="2055" max="2056" width="17.42578125" customWidth="1"/>
    <col min="2057" max="2057" width="17.7109375" customWidth="1"/>
    <col min="2058" max="2058" width="18.5703125" customWidth="1"/>
    <col min="2059" max="2059" width="17.42578125" customWidth="1"/>
    <col min="2060" max="2060" width="17.7109375" customWidth="1"/>
    <col min="2061" max="2061" width="18" customWidth="1"/>
    <col min="2062" max="2062" width="21" customWidth="1"/>
    <col min="2063" max="2063" width="16.5703125" customWidth="1"/>
    <col min="2064" max="2064" width="14.28515625" bestFit="1" customWidth="1"/>
    <col min="2305" max="2305" width="21.7109375" customWidth="1"/>
    <col min="2306" max="2306" width="19.42578125" customWidth="1"/>
    <col min="2307" max="2307" width="18.28515625" bestFit="1" customWidth="1"/>
    <col min="2308" max="2308" width="17.7109375" customWidth="1"/>
    <col min="2309" max="2309" width="18" customWidth="1"/>
    <col min="2310" max="2310" width="17.7109375" customWidth="1"/>
    <col min="2311" max="2312" width="17.42578125" customWidth="1"/>
    <col min="2313" max="2313" width="17.7109375" customWidth="1"/>
    <col min="2314" max="2314" width="18.5703125" customWidth="1"/>
    <col min="2315" max="2315" width="17.42578125" customWidth="1"/>
    <col min="2316" max="2316" width="17.7109375" customWidth="1"/>
    <col min="2317" max="2317" width="18" customWidth="1"/>
    <col min="2318" max="2318" width="21" customWidth="1"/>
    <col min="2319" max="2319" width="16.5703125" customWidth="1"/>
    <col min="2320" max="2320" width="14.28515625" bestFit="1" customWidth="1"/>
    <col min="2561" max="2561" width="21.7109375" customWidth="1"/>
    <col min="2562" max="2562" width="19.42578125" customWidth="1"/>
    <col min="2563" max="2563" width="18.28515625" bestFit="1" customWidth="1"/>
    <col min="2564" max="2564" width="17.7109375" customWidth="1"/>
    <col min="2565" max="2565" width="18" customWidth="1"/>
    <col min="2566" max="2566" width="17.7109375" customWidth="1"/>
    <col min="2567" max="2568" width="17.42578125" customWidth="1"/>
    <col min="2569" max="2569" width="17.7109375" customWidth="1"/>
    <col min="2570" max="2570" width="18.5703125" customWidth="1"/>
    <col min="2571" max="2571" width="17.42578125" customWidth="1"/>
    <col min="2572" max="2572" width="17.7109375" customWidth="1"/>
    <col min="2573" max="2573" width="18" customWidth="1"/>
    <col min="2574" max="2574" width="21" customWidth="1"/>
    <col min="2575" max="2575" width="16.5703125" customWidth="1"/>
    <col min="2576" max="2576" width="14.28515625" bestFit="1" customWidth="1"/>
    <col min="2817" max="2817" width="21.7109375" customWidth="1"/>
    <col min="2818" max="2818" width="19.42578125" customWidth="1"/>
    <col min="2819" max="2819" width="18.28515625" bestFit="1" customWidth="1"/>
    <col min="2820" max="2820" width="17.7109375" customWidth="1"/>
    <col min="2821" max="2821" width="18" customWidth="1"/>
    <col min="2822" max="2822" width="17.7109375" customWidth="1"/>
    <col min="2823" max="2824" width="17.42578125" customWidth="1"/>
    <col min="2825" max="2825" width="17.7109375" customWidth="1"/>
    <col min="2826" max="2826" width="18.5703125" customWidth="1"/>
    <col min="2827" max="2827" width="17.42578125" customWidth="1"/>
    <col min="2828" max="2828" width="17.7109375" customWidth="1"/>
    <col min="2829" max="2829" width="18" customWidth="1"/>
    <col min="2830" max="2830" width="21" customWidth="1"/>
    <col min="2831" max="2831" width="16.5703125" customWidth="1"/>
    <col min="2832" max="2832" width="14.28515625" bestFit="1" customWidth="1"/>
    <col min="3073" max="3073" width="21.7109375" customWidth="1"/>
    <col min="3074" max="3074" width="19.42578125" customWidth="1"/>
    <col min="3075" max="3075" width="18.28515625" bestFit="1" customWidth="1"/>
    <col min="3076" max="3076" width="17.7109375" customWidth="1"/>
    <col min="3077" max="3077" width="18" customWidth="1"/>
    <col min="3078" max="3078" width="17.7109375" customWidth="1"/>
    <col min="3079" max="3080" width="17.42578125" customWidth="1"/>
    <col min="3081" max="3081" width="17.7109375" customWidth="1"/>
    <col min="3082" max="3082" width="18.5703125" customWidth="1"/>
    <col min="3083" max="3083" width="17.42578125" customWidth="1"/>
    <col min="3084" max="3084" width="17.7109375" customWidth="1"/>
    <col min="3085" max="3085" width="18" customWidth="1"/>
    <col min="3086" max="3086" width="21" customWidth="1"/>
    <col min="3087" max="3087" width="16.5703125" customWidth="1"/>
    <col min="3088" max="3088" width="14.28515625" bestFit="1" customWidth="1"/>
    <col min="3329" max="3329" width="21.7109375" customWidth="1"/>
    <col min="3330" max="3330" width="19.42578125" customWidth="1"/>
    <col min="3331" max="3331" width="18.28515625" bestFit="1" customWidth="1"/>
    <col min="3332" max="3332" width="17.7109375" customWidth="1"/>
    <col min="3333" max="3333" width="18" customWidth="1"/>
    <col min="3334" max="3334" width="17.7109375" customWidth="1"/>
    <col min="3335" max="3336" width="17.42578125" customWidth="1"/>
    <col min="3337" max="3337" width="17.7109375" customWidth="1"/>
    <col min="3338" max="3338" width="18.5703125" customWidth="1"/>
    <col min="3339" max="3339" width="17.42578125" customWidth="1"/>
    <col min="3340" max="3340" width="17.7109375" customWidth="1"/>
    <col min="3341" max="3341" width="18" customWidth="1"/>
    <col min="3342" max="3342" width="21" customWidth="1"/>
    <col min="3343" max="3343" width="16.5703125" customWidth="1"/>
    <col min="3344" max="3344" width="14.28515625" bestFit="1" customWidth="1"/>
    <col min="3585" max="3585" width="21.7109375" customWidth="1"/>
    <col min="3586" max="3586" width="19.42578125" customWidth="1"/>
    <col min="3587" max="3587" width="18.28515625" bestFit="1" customWidth="1"/>
    <col min="3588" max="3588" width="17.7109375" customWidth="1"/>
    <col min="3589" max="3589" width="18" customWidth="1"/>
    <col min="3590" max="3590" width="17.7109375" customWidth="1"/>
    <col min="3591" max="3592" width="17.42578125" customWidth="1"/>
    <col min="3593" max="3593" width="17.7109375" customWidth="1"/>
    <col min="3594" max="3594" width="18.5703125" customWidth="1"/>
    <col min="3595" max="3595" width="17.42578125" customWidth="1"/>
    <col min="3596" max="3596" width="17.7109375" customWidth="1"/>
    <col min="3597" max="3597" width="18" customWidth="1"/>
    <col min="3598" max="3598" width="21" customWidth="1"/>
    <col min="3599" max="3599" width="16.5703125" customWidth="1"/>
    <col min="3600" max="3600" width="14.28515625" bestFit="1" customWidth="1"/>
    <col min="3841" max="3841" width="21.7109375" customWidth="1"/>
    <col min="3842" max="3842" width="19.42578125" customWidth="1"/>
    <col min="3843" max="3843" width="18.28515625" bestFit="1" customWidth="1"/>
    <col min="3844" max="3844" width="17.7109375" customWidth="1"/>
    <col min="3845" max="3845" width="18" customWidth="1"/>
    <col min="3846" max="3846" width="17.7109375" customWidth="1"/>
    <col min="3847" max="3848" width="17.42578125" customWidth="1"/>
    <col min="3849" max="3849" width="17.7109375" customWidth="1"/>
    <col min="3850" max="3850" width="18.5703125" customWidth="1"/>
    <col min="3851" max="3851" width="17.42578125" customWidth="1"/>
    <col min="3852" max="3852" width="17.7109375" customWidth="1"/>
    <col min="3853" max="3853" width="18" customWidth="1"/>
    <col min="3854" max="3854" width="21" customWidth="1"/>
    <col min="3855" max="3855" width="16.5703125" customWidth="1"/>
    <col min="3856" max="3856" width="14.28515625" bestFit="1" customWidth="1"/>
    <col min="4097" max="4097" width="21.7109375" customWidth="1"/>
    <col min="4098" max="4098" width="19.42578125" customWidth="1"/>
    <col min="4099" max="4099" width="18.28515625" bestFit="1" customWidth="1"/>
    <col min="4100" max="4100" width="17.7109375" customWidth="1"/>
    <col min="4101" max="4101" width="18" customWidth="1"/>
    <col min="4102" max="4102" width="17.7109375" customWidth="1"/>
    <col min="4103" max="4104" width="17.42578125" customWidth="1"/>
    <col min="4105" max="4105" width="17.7109375" customWidth="1"/>
    <col min="4106" max="4106" width="18.5703125" customWidth="1"/>
    <col min="4107" max="4107" width="17.42578125" customWidth="1"/>
    <col min="4108" max="4108" width="17.7109375" customWidth="1"/>
    <col min="4109" max="4109" width="18" customWidth="1"/>
    <col min="4110" max="4110" width="21" customWidth="1"/>
    <col min="4111" max="4111" width="16.5703125" customWidth="1"/>
    <col min="4112" max="4112" width="14.28515625" bestFit="1" customWidth="1"/>
    <col min="4353" max="4353" width="21.7109375" customWidth="1"/>
    <col min="4354" max="4354" width="19.42578125" customWidth="1"/>
    <col min="4355" max="4355" width="18.28515625" bestFit="1" customWidth="1"/>
    <col min="4356" max="4356" width="17.7109375" customWidth="1"/>
    <col min="4357" max="4357" width="18" customWidth="1"/>
    <col min="4358" max="4358" width="17.7109375" customWidth="1"/>
    <col min="4359" max="4360" width="17.42578125" customWidth="1"/>
    <col min="4361" max="4361" width="17.7109375" customWidth="1"/>
    <col min="4362" max="4362" width="18.5703125" customWidth="1"/>
    <col min="4363" max="4363" width="17.42578125" customWidth="1"/>
    <col min="4364" max="4364" width="17.7109375" customWidth="1"/>
    <col min="4365" max="4365" width="18" customWidth="1"/>
    <col min="4366" max="4366" width="21" customWidth="1"/>
    <col min="4367" max="4367" width="16.5703125" customWidth="1"/>
    <col min="4368" max="4368" width="14.28515625" bestFit="1" customWidth="1"/>
    <col min="4609" max="4609" width="21.7109375" customWidth="1"/>
    <col min="4610" max="4610" width="19.42578125" customWidth="1"/>
    <col min="4611" max="4611" width="18.28515625" bestFit="1" customWidth="1"/>
    <col min="4612" max="4612" width="17.7109375" customWidth="1"/>
    <col min="4613" max="4613" width="18" customWidth="1"/>
    <col min="4614" max="4614" width="17.7109375" customWidth="1"/>
    <col min="4615" max="4616" width="17.42578125" customWidth="1"/>
    <col min="4617" max="4617" width="17.7109375" customWidth="1"/>
    <col min="4618" max="4618" width="18.5703125" customWidth="1"/>
    <col min="4619" max="4619" width="17.42578125" customWidth="1"/>
    <col min="4620" max="4620" width="17.7109375" customWidth="1"/>
    <col min="4621" max="4621" width="18" customWidth="1"/>
    <col min="4622" max="4622" width="21" customWidth="1"/>
    <col min="4623" max="4623" width="16.5703125" customWidth="1"/>
    <col min="4624" max="4624" width="14.28515625" bestFit="1" customWidth="1"/>
    <col min="4865" max="4865" width="21.7109375" customWidth="1"/>
    <col min="4866" max="4866" width="19.42578125" customWidth="1"/>
    <col min="4867" max="4867" width="18.28515625" bestFit="1" customWidth="1"/>
    <col min="4868" max="4868" width="17.7109375" customWidth="1"/>
    <col min="4869" max="4869" width="18" customWidth="1"/>
    <col min="4870" max="4870" width="17.7109375" customWidth="1"/>
    <col min="4871" max="4872" width="17.42578125" customWidth="1"/>
    <col min="4873" max="4873" width="17.7109375" customWidth="1"/>
    <col min="4874" max="4874" width="18.5703125" customWidth="1"/>
    <col min="4875" max="4875" width="17.42578125" customWidth="1"/>
    <col min="4876" max="4876" width="17.7109375" customWidth="1"/>
    <col min="4877" max="4877" width="18" customWidth="1"/>
    <col min="4878" max="4878" width="21" customWidth="1"/>
    <col min="4879" max="4879" width="16.5703125" customWidth="1"/>
    <col min="4880" max="4880" width="14.28515625" bestFit="1" customWidth="1"/>
    <col min="5121" max="5121" width="21.7109375" customWidth="1"/>
    <col min="5122" max="5122" width="19.42578125" customWidth="1"/>
    <col min="5123" max="5123" width="18.28515625" bestFit="1" customWidth="1"/>
    <col min="5124" max="5124" width="17.7109375" customWidth="1"/>
    <col min="5125" max="5125" width="18" customWidth="1"/>
    <col min="5126" max="5126" width="17.7109375" customWidth="1"/>
    <col min="5127" max="5128" width="17.42578125" customWidth="1"/>
    <col min="5129" max="5129" width="17.7109375" customWidth="1"/>
    <col min="5130" max="5130" width="18.5703125" customWidth="1"/>
    <col min="5131" max="5131" width="17.42578125" customWidth="1"/>
    <col min="5132" max="5132" width="17.7109375" customWidth="1"/>
    <col min="5133" max="5133" width="18" customWidth="1"/>
    <col min="5134" max="5134" width="21" customWidth="1"/>
    <col min="5135" max="5135" width="16.5703125" customWidth="1"/>
    <col min="5136" max="5136" width="14.28515625" bestFit="1" customWidth="1"/>
    <col min="5377" max="5377" width="21.7109375" customWidth="1"/>
    <col min="5378" max="5378" width="19.42578125" customWidth="1"/>
    <col min="5379" max="5379" width="18.28515625" bestFit="1" customWidth="1"/>
    <col min="5380" max="5380" width="17.7109375" customWidth="1"/>
    <col min="5381" max="5381" width="18" customWidth="1"/>
    <col min="5382" max="5382" width="17.7109375" customWidth="1"/>
    <col min="5383" max="5384" width="17.42578125" customWidth="1"/>
    <col min="5385" max="5385" width="17.7109375" customWidth="1"/>
    <col min="5386" max="5386" width="18.5703125" customWidth="1"/>
    <col min="5387" max="5387" width="17.42578125" customWidth="1"/>
    <col min="5388" max="5388" width="17.7109375" customWidth="1"/>
    <col min="5389" max="5389" width="18" customWidth="1"/>
    <col min="5390" max="5390" width="21" customWidth="1"/>
    <col min="5391" max="5391" width="16.5703125" customWidth="1"/>
    <col min="5392" max="5392" width="14.28515625" bestFit="1" customWidth="1"/>
    <col min="5633" max="5633" width="21.7109375" customWidth="1"/>
    <col min="5634" max="5634" width="19.42578125" customWidth="1"/>
    <col min="5635" max="5635" width="18.28515625" bestFit="1" customWidth="1"/>
    <col min="5636" max="5636" width="17.7109375" customWidth="1"/>
    <col min="5637" max="5637" width="18" customWidth="1"/>
    <col min="5638" max="5638" width="17.7109375" customWidth="1"/>
    <col min="5639" max="5640" width="17.42578125" customWidth="1"/>
    <col min="5641" max="5641" width="17.7109375" customWidth="1"/>
    <col min="5642" max="5642" width="18.5703125" customWidth="1"/>
    <col min="5643" max="5643" width="17.42578125" customWidth="1"/>
    <col min="5644" max="5644" width="17.7109375" customWidth="1"/>
    <col min="5645" max="5645" width="18" customWidth="1"/>
    <col min="5646" max="5646" width="21" customWidth="1"/>
    <col min="5647" max="5647" width="16.5703125" customWidth="1"/>
    <col min="5648" max="5648" width="14.28515625" bestFit="1" customWidth="1"/>
    <col min="5889" max="5889" width="21.7109375" customWidth="1"/>
    <col min="5890" max="5890" width="19.42578125" customWidth="1"/>
    <col min="5891" max="5891" width="18.28515625" bestFit="1" customWidth="1"/>
    <col min="5892" max="5892" width="17.7109375" customWidth="1"/>
    <col min="5893" max="5893" width="18" customWidth="1"/>
    <col min="5894" max="5894" width="17.7109375" customWidth="1"/>
    <col min="5895" max="5896" width="17.42578125" customWidth="1"/>
    <col min="5897" max="5897" width="17.7109375" customWidth="1"/>
    <col min="5898" max="5898" width="18.5703125" customWidth="1"/>
    <col min="5899" max="5899" width="17.42578125" customWidth="1"/>
    <col min="5900" max="5900" width="17.7109375" customWidth="1"/>
    <col min="5901" max="5901" width="18" customWidth="1"/>
    <col min="5902" max="5902" width="21" customWidth="1"/>
    <col min="5903" max="5903" width="16.5703125" customWidth="1"/>
    <col min="5904" max="5904" width="14.28515625" bestFit="1" customWidth="1"/>
    <col min="6145" max="6145" width="21.7109375" customWidth="1"/>
    <col min="6146" max="6146" width="19.42578125" customWidth="1"/>
    <col min="6147" max="6147" width="18.28515625" bestFit="1" customWidth="1"/>
    <col min="6148" max="6148" width="17.7109375" customWidth="1"/>
    <col min="6149" max="6149" width="18" customWidth="1"/>
    <col min="6150" max="6150" width="17.7109375" customWidth="1"/>
    <col min="6151" max="6152" width="17.42578125" customWidth="1"/>
    <col min="6153" max="6153" width="17.7109375" customWidth="1"/>
    <col min="6154" max="6154" width="18.5703125" customWidth="1"/>
    <col min="6155" max="6155" width="17.42578125" customWidth="1"/>
    <col min="6156" max="6156" width="17.7109375" customWidth="1"/>
    <col min="6157" max="6157" width="18" customWidth="1"/>
    <col min="6158" max="6158" width="21" customWidth="1"/>
    <col min="6159" max="6159" width="16.5703125" customWidth="1"/>
    <col min="6160" max="6160" width="14.28515625" bestFit="1" customWidth="1"/>
    <col min="6401" max="6401" width="21.7109375" customWidth="1"/>
    <col min="6402" max="6402" width="19.42578125" customWidth="1"/>
    <col min="6403" max="6403" width="18.28515625" bestFit="1" customWidth="1"/>
    <col min="6404" max="6404" width="17.7109375" customWidth="1"/>
    <col min="6405" max="6405" width="18" customWidth="1"/>
    <col min="6406" max="6406" width="17.7109375" customWidth="1"/>
    <col min="6407" max="6408" width="17.42578125" customWidth="1"/>
    <col min="6409" max="6409" width="17.7109375" customWidth="1"/>
    <col min="6410" max="6410" width="18.5703125" customWidth="1"/>
    <col min="6411" max="6411" width="17.42578125" customWidth="1"/>
    <col min="6412" max="6412" width="17.7109375" customWidth="1"/>
    <col min="6413" max="6413" width="18" customWidth="1"/>
    <col min="6414" max="6414" width="21" customWidth="1"/>
    <col min="6415" max="6415" width="16.5703125" customWidth="1"/>
    <col min="6416" max="6416" width="14.28515625" bestFit="1" customWidth="1"/>
    <col min="6657" max="6657" width="21.7109375" customWidth="1"/>
    <col min="6658" max="6658" width="19.42578125" customWidth="1"/>
    <col min="6659" max="6659" width="18.28515625" bestFit="1" customWidth="1"/>
    <col min="6660" max="6660" width="17.7109375" customWidth="1"/>
    <col min="6661" max="6661" width="18" customWidth="1"/>
    <col min="6662" max="6662" width="17.7109375" customWidth="1"/>
    <col min="6663" max="6664" width="17.42578125" customWidth="1"/>
    <col min="6665" max="6665" width="17.7109375" customWidth="1"/>
    <col min="6666" max="6666" width="18.5703125" customWidth="1"/>
    <col min="6667" max="6667" width="17.42578125" customWidth="1"/>
    <col min="6668" max="6668" width="17.7109375" customWidth="1"/>
    <col min="6669" max="6669" width="18" customWidth="1"/>
    <col min="6670" max="6670" width="21" customWidth="1"/>
    <col min="6671" max="6671" width="16.5703125" customWidth="1"/>
    <col min="6672" max="6672" width="14.28515625" bestFit="1" customWidth="1"/>
    <col min="6913" max="6913" width="21.7109375" customWidth="1"/>
    <col min="6914" max="6914" width="19.42578125" customWidth="1"/>
    <col min="6915" max="6915" width="18.28515625" bestFit="1" customWidth="1"/>
    <col min="6916" max="6916" width="17.7109375" customWidth="1"/>
    <col min="6917" max="6917" width="18" customWidth="1"/>
    <col min="6918" max="6918" width="17.7109375" customWidth="1"/>
    <col min="6919" max="6920" width="17.42578125" customWidth="1"/>
    <col min="6921" max="6921" width="17.7109375" customWidth="1"/>
    <col min="6922" max="6922" width="18.5703125" customWidth="1"/>
    <col min="6923" max="6923" width="17.42578125" customWidth="1"/>
    <col min="6924" max="6924" width="17.7109375" customWidth="1"/>
    <col min="6925" max="6925" width="18" customWidth="1"/>
    <col min="6926" max="6926" width="21" customWidth="1"/>
    <col min="6927" max="6927" width="16.5703125" customWidth="1"/>
    <col min="6928" max="6928" width="14.28515625" bestFit="1" customWidth="1"/>
    <col min="7169" max="7169" width="21.7109375" customWidth="1"/>
    <col min="7170" max="7170" width="19.42578125" customWidth="1"/>
    <col min="7171" max="7171" width="18.28515625" bestFit="1" customWidth="1"/>
    <col min="7172" max="7172" width="17.7109375" customWidth="1"/>
    <col min="7173" max="7173" width="18" customWidth="1"/>
    <col min="7174" max="7174" width="17.7109375" customWidth="1"/>
    <col min="7175" max="7176" width="17.42578125" customWidth="1"/>
    <col min="7177" max="7177" width="17.7109375" customWidth="1"/>
    <col min="7178" max="7178" width="18.5703125" customWidth="1"/>
    <col min="7179" max="7179" width="17.42578125" customWidth="1"/>
    <col min="7180" max="7180" width="17.7109375" customWidth="1"/>
    <col min="7181" max="7181" width="18" customWidth="1"/>
    <col min="7182" max="7182" width="21" customWidth="1"/>
    <col min="7183" max="7183" width="16.5703125" customWidth="1"/>
    <col min="7184" max="7184" width="14.28515625" bestFit="1" customWidth="1"/>
    <col min="7425" max="7425" width="21.7109375" customWidth="1"/>
    <col min="7426" max="7426" width="19.42578125" customWidth="1"/>
    <col min="7427" max="7427" width="18.28515625" bestFit="1" customWidth="1"/>
    <col min="7428" max="7428" width="17.7109375" customWidth="1"/>
    <col min="7429" max="7429" width="18" customWidth="1"/>
    <col min="7430" max="7430" width="17.7109375" customWidth="1"/>
    <col min="7431" max="7432" width="17.42578125" customWidth="1"/>
    <col min="7433" max="7433" width="17.7109375" customWidth="1"/>
    <col min="7434" max="7434" width="18.5703125" customWidth="1"/>
    <col min="7435" max="7435" width="17.42578125" customWidth="1"/>
    <col min="7436" max="7436" width="17.7109375" customWidth="1"/>
    <col min="7437" max="7437" width="18" customWidth="1"/>
    <col min="7438" max="7438" width="21" customWidth="1"/>
    <col min="7439" max="7439" width="16.5703125" customWidth="1"/>
    <col min="7440" max="7440" width="14.28515625" bestFit="1" customWidth="1"/>
    <col min="7681" max="7681" width="21.7109375" customWidth="1"/>
    <col min="7682" max="7682" width="19.42578125" customWidth="1"/>
    <col min="7683" max="7683" width="18.28515625" bestFit="1" customWidth="1"/>
    <col min="7684" max="7684" width="17.7109375" customWidth="1"/>
    <col min="7685" max="7685" width="18" customWidth="1"/>
    <col min="7686" max="7686" width="17.7109375" customWidth="1"/>
    <col min="7687" max="7688" width="17.42578125" customWidth="1"/>
    <col min="7689" max="7689" width="17.7109375" customWidth="1"/>
    <col min="7690" max="7690" width="18.5703125" customWidth="1"/>
    <col min="7691" max="7691" width="17.42578125" customWidth="1"/>
    <col min="7692" max="7692" width="17.7109375" customWidth="1"/>
    <col min="7693" max="7693" width="18" customWidth="1"/>
    <col min="7694" max="7694" width="21" customWidth="1"/>
    <col min="7695" max="7695" width="16.5703125" customWidth="1"/>
    <col min="7696" max="7696" width="14.28515625" bestFit="1" customWidth="1"/>
    <col min="7937" max="7937" width="21.7109375" customWidth="1"/>
    <col min="7938" max="7938" width="19.42578125" customWidth="1"/>
    <col min="7939" max="7939" width="18.28515625" bestFit="1" customWidth="1"/>
    <col min="7940" max="7940" width="17.7109375" customWidth="1"/>
    <col min="7941" max="7941" width="18" customWidth="1"/>
    <col min="7942" max="7942" width="17.7109375" customWidth="1"/>
    <col min="7943" max="7944" width="17.42578125" customWidth="1"/>
    <col min="7945" max="7945" width="17.7109375" customWidth="1"/>
    <col min="7946" max="7946" width="18.5703125" customWidth="1"/>
    <col min="7947" max="7947" width="17.42578125" customWidth="1"/>
    <col min="7948" max="7948" width="17.7109375" customWidth="1"/>
    <col min="7949" max="7949" width="18" customWidth="1"/>
    <col min="7950" max="7950" width="21" customWidth="1"/>
    <col min="7951" max="7951" width="16.5703125" customWidth="1"/>
    <col min="7952" max="7952" width="14.28515625" bestFit="1" customWidth="1"/>
    <col min="8193" max="8193" width="21.7109375" customWidth="1"/>
    <col min="8194" max="8194" width="19.42578125" customWidth="1"/>
    <col min="8195" max="8195" width="18.28515625" bestFit="1" customWidth="1"/>
    <col min="8196" max="8196" width="17.7109375" customWidth="1"/>
    <col min="8197" max="8197" width="18" customWidth="1"/>
    <col min="8198" max="8198" width="17.7109375" customWidth="1"/>
    <col min="8199" max="8200" width="17.42578125" customWidth="1"/>
    <col min="8201" max="8201" width="17.7109375" customWidth="1"/>
    <col min="8202" max="8202" width="18.5703125" customWidth="1"/>
    <col min="8203" max="8203" width="17.42578125" customWidth="1"/>
    <col min="8204" max="8204" width="17.7109375" customWidth="1"/>
    <col min="8205" max="8205" width="18" customWidth="1"/>
    <col min="8206" max="8206" width="21" customWidth="1"/>
    <col min="8207" max="8207" width="16.5703125" customWidth="1"/>
    <col min="8208" max="8208" width="14.28515625" bestFit="1" customWidth="1"/>
    <col min="8449" max="8449" width="21.7109375" customWidth="1"/>
    <col min="8450" max="8450" width="19.42578125" customWidth="1"/>
    <col min="8451" max="8451" width="18.28515625" bestFit="1" customWidth="1"/>
    <col min="8452" max="8452" width="17.7109375" customWidth="1"/>
    <col min="8453" max="8453" width="18" customWidth="1"/>
    <col min="8454" max="8454" width="17.7109375" customWidth="1"/>
    <col min="8455" max="8456" width="17.42578125" customWidth="1"/>
    <col min="8457" max="8457" width="17.7109375" customWidth="1"/>
    <col min="8458" max="8458" width="18.5703125" customWidth="1"/>
    <col min="8459" max="8459" width="17.42578125" customWidth="1"/>
    <col min="8460" max="8460" width="17.7109375" customWidth="1"/>
    <col min="8461" max="8461" width="18" customWidth="1"/>
    <col min="8462" max="8462" width="21" customWidth="1"/>
    <col min="8463" max="8463" width="16.5703125" customWidth="1"/>
    <col min="8464" max="8464" width="14.28515625" bestFit="1" customWidth="1"/>
    <col min="8705" max="8705" width="21.7109375" customWidth="1"/>
    <col min="8706" max="8706" width="19.42578125" customWidth="1"/>
    <col min="8707" max="8707" width="18.28515625" bestFit="1" customWidth="1"/>
    <col min="8708" max="8708" width="17.7109375" customWidth="1"/>
    <col min="8709" max="8709" width="18" customWidth="1"/>
    <col min="8710" max="8710" width="17.7109375" customWidth="1"/>
    <col min="8711" max="8712" width="17.42578125" customWidth="1"/>
    <col min="8713" max="8713" width="17.7109375" customWidth="1"/>
    <col min="8714" max="8714" width="18.5703125" customWidth="1"/>
    <col min="8715" max="8715" width="17.42578125" customWidth="1"/>
    <col min="8716" max="8716" width="17.7109375" customWidth="1"/>
    <col min="8717" max="8717" width="18" customWidth="1"/>
    <col min="8718" max="8718" width="21" customWidth="1"/>
    <col min="8719" max="8719" width="16.5703125" customWidth="1"/>
    <col min="8720" max="8720" width="14.28515625" bestFit="1" customWidth="1"/>
    <col min="8961" max="8961" width="21.7109375" customWidth="1"/>
    <col min="8962" max="8962" width="19.42578125" customWidth="1"/>
    <col min="8963" max="8963" width="18.28515625" bestFit="1" customWidth="1"/>
    <col min="8964" max="8964" width="17.7109375" customWidth="1"/>
    <col min="8965" max="8965" width="18" customWidth="1"/>
    <col min="8966" max="8966" width="17.7109375" customWidth="1"/>
    <col min="8967" max="8968" width="17.42578125" customWidth="1"/>
    <col min="8969" max="8969" width="17.7109375" customWidth="1"/>
    <col min="8970" max="8970" width="18.5703125" customWidth="1"/>
    <col min="8971" max="8971" width="17.42578125" customWidth="1"/>
    <col min="8972" max="8972" width="17.7109375" customWidth="1"/>
    <col min="8973" max="8973" width="18" customWidth="1"/>
    <col min="8974" max="8974" width="21" customWidth="1"/>
    <col min="8975" max="8975" width="16.5703125" customWidth="1"/>
    <col min="8976" max="8976" width="14.28515625" bestFit="1" customWidth="1"/>
    <col min="9217" max="9217" width="21.7109375" customWidth="1"/>
    <col min="9218" max="9218" width="19.42578125" customWidth="1"/>
    <col min="9219" max="9219" width="18.28515625" bestFit="1" customWidth="1"/>
    <col min="9220" max="9220" width="17.7109375" customWidth="1"/>
    <col min="9221" max="9221" width="18" customWidth="1"/>
    <col min="9222" max="9222" width="17.7109375" customWidth="1"/>
    <col min="9223" max="9224" width="17.42578125" customWidth="1"/>
    <col min="9225" max="9225" width="17.7109375" customWidth="1"/>
    <col min="9226" max="9226" width="18.5703125" customWidth="1"/>
    <col min="9227" max="9227" width="17.42578125" customWidth="1"/>
    <col min="9228" max="9228" width="17.7109375" customWidth="1"/>
    <col min="9229" max="9229" width="18" customWidth="1"/>
    <col min="9230" max="9230" width="21" customWidth="1"/>
    <col min="9231" max="9231" width="16.5703125" customWidth="1"/>
    <col min="9232" max="9232" width="14.28515625" bestFit="1" customWidth="1"/>
    <col min="9473" max="9473" width="21.7109375" customWidth="1"/>
    <col min="9474" max="9474" width="19.42578125" customWidth="1"/>
    <col min="9475" max="9475" width="18.28515625" bestFit="1" customWidth="1"/>
    <col min="9476" max="9476" width="17.7109375" customWidth="1"/>
    <col min="9477" max="9477" width="18" customWidth="1"/>
    <col min="9478" max="9478" width="17.7109375" customWidth="1"/>
    <col min="9479" max="9480" width="17.42578125" customWidth="1"/>
    <col min="9481" max="9481" width="17.7109375" customWidth="1"/>
    <col min="9482" max="9482" width="18.5703125" customWidth="1"/>
    <col min="9483" max="9483" width="17.42578125" customWidth="1"/>
    <col min="9484" max="9484" width="17.7109375" customWidth="1"/>
    <col min="9485" max="9485" width="18" customWidth="1"/>
    <col min="9486" max="9486" width="21" customWidth="1"/>
    <col min="9487" max="9487" width="16.5703125" customWidth="1"/>
    <col min="9488" max="9488" width="14.28515625" bestFit="1" customWidth="1"/>
    <col min="9729" max="9729" width="21.7109375" customWidth="1"/>
    <col min="9730" max="9730" width="19.42578125" customWidth="1"/>
    <col min="9731" max="9731" width="18.28515625" bestFit="1" customWidth="1"/>
    <col min="9732" max="9732" width="17.7109375" customWidth="1"/>
    <col min="9733" max="9733" width="18" customWidth="1"/>
    <col min="9734" max="9734" width="17.7109375" customWidth="1"/>
    <col min="9735" max="9736" width="17.42578125" customWidth="1"/>
    <col min="9737" max="9737" width="17.7109375" customWidth="1"/>
    <col min="9738" max="9738" width="18.5703125" customWidth="1"/>
    <col min="9739" max="9739" width="17.42578125" customWidth="1"/>
    <col min="9740" max="9740" width="17.7109375" customWidth="1"/>
    <col min="9741" max="9741" width="18" customWidth="1"/>
    <col min="9742" max="9742" width="21" customWidth="1"/>
    <col min="9743" max="9743" width="16.5703125" customWidth="1"/>
    <col min="9744" max="9744" width="14.28515625" bestFit="1" customWidth="1"/>
    <col min="9985" max="9985" width="21.7109375" customWidth="1"/>
    <col min="9986" max="9986" width="19.42578125" customWidth="1"/>
    <col min="9987" max="9987" width="18.28515625" bestFit="1" customWidth="1"/>
    <col min="9988" max="9988" width="17.7109375" customWidth="1"/>
    <col min="9989" max="9989" width="18" customWidth="1"/>
    <col min="9990" max="9990" width="17.7109375" customWidth="1"/>
    <col min="9991" max="9992" width="17.42578125" customWidth="1"/>
    <col min="9993" max="9993" width="17.7109375" customWidth="1"/>
    <col min="9994" max="9994" width="18.5703125" customWidth="1"/>
    <col min="9995" max="9995" width="17.42578125" customWidth="1"/>
    <col min="9996" max="9996" width="17.7109375" customWidth="1"/>
    <col min="9997" max="9997" width="18" customWidth="1"/>
    <col min="9998" max="9998" width="21" customWidth="1"/>
    <col min="9999" max="9999" width="16.5703125" customWidth="1"/>
    <col min="10000" max="10000" width="14.28515625" bestFit="1" customWidth="1"/>
    <col min="10241" max="10241" width="21.7109375" customWidth="1"/>
    <col min="10242" max="10242" width="19.42578125" customWidth="1"/>
    <col min="10243" max="10243" width="18.28515625" bestFit="1" customWidth="1"/>
    <col min="10244" max="10244" width="17.7109375" customWidth="1"/>
    <col min="10245" max="10245" width="18" customWidth="1"/>
    <col min="10246" max="10246" width="17.7109375" customWidth="1"/>
    <col min="10247" max="10248" width="17.42578125" customWidth="1"/>
    <col min="10249" max="10249" width="17.7109375" customWidth="1"/>
    <col min="10250" max="10250" width="18.5703125" customWidth="1"/>
    <col min="10251" max="10251" width="17.42578125" customWidth="1"/>
    <col min="10252" max="10252" width="17.7109375" customWidth="1"/>
    <col min="10253" max="10253" width="18" customWidth="1"/>
    <col min="10254" max="10254" width="21" customWidth="1"/>
    <col min="10255" max="10255" width="16.5703125" customWidth="1"/>
    <col min="10256" max="10256" width="14.28515625" bestFit="1" customWidth="1"/>
    <col min="10497" max="10497" width="21.7109375" customWidth="1"/>
    <col min="10498" max="10498" width="19.42578125" customWidth="1"/>
    <col min="10499" max="10499" width="18.28515625" bestFit="1" customWidth="1"/>
    <col min="10500" max="10500" width="17.7109375" customWidth="1"/>
    <col min="10501" max="10501" width="18" customWidth="1"/>
    <col min="10502" max="10502" width="17.7109375" customWidth="1"/>
    <col min="10503" max="10504" width="17.42578125" customWidth="1"/>
    <col min="10505" max="10505" width="17.7109375" customWidth="1"/>
    <col min="10506" max="10506" width="18.5703125" customWidth="1"/>
    <col min="10507" max="10507" width="17.42578125" customWidth="1"/>
    <col min="10508" max="10508" width="17.7109375" customWidth="1"/>
    <col min="10509" max="10509" width="18" customWidth="1"/>
    <col min="10510" max="10510" width="21" customWidth="1"/>
    <col min="10511" max="10511" width="16.5703125" customWidth="1"/>
    <col min="10512" max="10512" width="14.28515625" bestFit="1" customWidth="1"/>
    <col min="10753" max="10753" width="21.7109375" customWidth="1"/>
    <col min="10754" max="10754" width="19.42578125" customWidth="1"/>
    <col min="10755" max="10755" width="18.28515625" bestFit="1" customWidth="1"/>
    <col min="10756" max="10756" width="17.7109375" customWidth="1"/>
    <col min="10757" max="10757" width="18" customWidth="1"/>
    <col min="10758" max="10758" width="17.7109375" customWidth="1"/>
    <col min="10759" max="10760" width="17.42578125" customWidth="1"/>
    <col min="10761" max="10761" width="17.7109375" customWidth="1"/>
    <col min="10762" max="10762" width="18.5703125" customWidth="1"/>
    <col min="10763" max="10763" width="17.42578125" customWidth="1"/>
    <col min="10764" max="10764" width="17.7109375" customWidth="1"/>
    <col min="10765" max="10765" width="18" customWidth="1"/>
    <col min="10766" max="10766" width="21" customWidth="1"/>
    <col min="10767" max="10767" width="16.5703125" customWidth="1"/>
    <col min="10768" max="10768" width="14.28515625" bestFit="1" customWidth="1"/>
    <col min="11009" max="11009" width="21.7109375" customWidth="1"/>
    <col min="11010" max="11010" width="19.42578125" customWidth="1"/>
    <col min="11011" max="11011" width="18.28515625" bestFit="1" customWidth="1"/>
    <col min="11012" max="11012" width="17.7109375" customWidth="1"/>
    <col min="11013" max="11013" width="18" customWidth="1"/>
    <col min="11014" max="11014" width="17.7109375" customWidth="1"/>
    <col min="11015" max="11016" width="17.42578125" customWidth="1"/>
    <col min="11017" max="11017" width="17.7109375" customWidth="1"/>
    <col min="11018" max="11018" width="18.5703125" customWidth="1"/>
    <col min="11019" max="11019" width="17.42578125" customWidth="1"/>
    <col min="11020" max="11020" width="17.7109375" customWidth="1"/>
    <col min="11021" max="11021" width="18" customWidth="1"/>
    <col min="11022" max="11022" width="21" customWidth="1"/>
    <col min="11023" max="11023" width="16.5703125" customWidth="1"/>
    <col min="11024" max="11024" width="14.28515625" bestFit="1" customWidth="1"/>
    <col min="11265" max="11265" width="21.7109375" customWidth="1"/>
    <col min="11266" max="11266" width="19.42578125" customWidth="1"/>
    <col min="11267" max="11267" width="18.28515625" bestFit="1" customWidth="1"/>
    <col min="11268" max="11268" width="17.7109375" customWidth="1"/>
    <col min="11269" max="11269" width="18" customWidth="1"/>
    <col min="11270" max="11270" width="17.7109375" customWidth="1"/>
    <col min="11271" max="11272" width="17.42578125" customWidth="1"/>
    <col min="11273" max="11273" width="17.7109375" customWidth="1"/>
    <col min="11274" max="11274" width="18.5703125" customWidth="1"/>
    <col min="11275" max="11275" width="17.42578125" customWidth="1"/>
    <col min="11276" max="11276" width="17.7109375" customWidth="1"/>
    <col min="11277" max="11277" width="18" customWidth="1"/>
    <col min="11278" max="11278" width="21" customWidth="1"/>
    <col min="11279" max="11279" width="16.5703125" customWidth="1"/>
    <col min="11280" max="11280" width="14.28515625" bestFit="1" customWidth="1"/>
    <col min="11521" max="11521" width="21.7109375" customWidth="1"/>
    <col min="11522" max="11522" width="19.42578125" customWidth="1"/>
    <col min="11523" max="11523" width="18.28515625" bestFit="1" customWidth="1"/>
    <col min="11524" max="11524" width="17.7109375" customWidth="1"/>
    <col min="11525" max="11525" width="18" customWidth="1"/>
    <col min="11526" max="11526" width="17.7109375" customWidth="1"/>
    <col min="11527" max="11528" width="17.42578125" customWidth="1"/>
    <col min="11529" max="11529" width="17.7109375" customWidth="1"/>
    <col min="11530" max="11530" width="18.5703125" customWidth="1"/>
    <col min="11531" max="11531" width="17.42578125" customWidth="1"/>
    <col min="11532" max="11532" width="17.7109375" customWidth="1"/>
    <col min="11533" max="11533" width="18" customWidth="1"/>
    <col min="11534" max="11534" width="21" customWidth="1"/>
    <col min="11535" max="11535" width="16.5703125" customWidth="1"/>
    <col min="11536" max="11536" width="14.28515625" bestFit="1" customWidth="1"/>
    <col min="11777" max="11777" width="21.7109375" customWidth="1"/>
    <col min="11778" max="11778" width="19.42578125" customWidth="1"/>
    <col min="11779" max="11779" width="18.28515625" bestFit="1" customWidth="1"/>
    <col min="11780" max="11780" width="17.7109375" customWidth="1"/>
    <col min="11781" max="11781" width="18" customWidth="1"/>
    <col min="11782" max="11782" width="17.7109375" customWidth="1"/>
    <col min="11783" max="11784" width="17.42578125" customWidth="1"/>
    <col min="11785" max="11785" width="17.7109375" customWidth="1"/>
    <col min="11786" max="11786" width="18.5703125" customWidth="1"/>
    <col min="11787" max="11787" width="17.42578125" customWidth="1"/>
    <col min="11788" max="11788" width="17.7109375" customWidth="1"/>
    <col min="11789" max="11789" width="18" customWidth="1"/>
    <col min="11790" max="11790" width="21" customWidth="1"/>
    <col min="11791" max="11791" width="16.5703125" customWidth="1"/>
    <col min="11792" max="11792" width="14.28515625" bestFit="1" customWidth="1"/>
    <col min="12033" max="12033" width="21.7109375" customWidth="1"/>
    <col min="12034" max="12034" width="19.42578125" customWidth="1"/>
    <col min="12035" max="12035" width="18.28515625" bestFit="1" customWidth="1"/>
    <col min="12036" max="12036" width="17.7109375" customWidth="1"/>
    <col min="12037" max="12037" width="18" customWidth="1"/>
    <col min="12038" max="12038" width="17.7109375" customWidth="1"/>
    <col min="12039" max="12040" width="17.42578125" customWidth="1"/>
    <col min="12041" max="12041" width="17.7109375" customWidth="1"/>
    <col min="12042" max="12042" width="18.5703125" customWidth="1"/>
    <col min="12043" max="12043" width="17.42578125" customWidth="1"/>
    <col min="12044" max="12044" width="17.7109375" customWidth="1"/>
    <col min="12045" max="12045" width="18" customWidth="1"/>
    <col min="12046" max="12046" width="21" customWidth="1"/>
    <col min="12047" max="12047" width="16.5703125" customWidth="1"/>
    <col min="12048" max="12048" width="14.28515625" bestFit="1" customWidth="1"/>
    <col min="12289" max="12289" width="21.7109375" customWidth="1"/>
    <col min="12290" max="12290" width="19.42578125" customWidth="1"/>
    <col min="12291" max="12291" width="18.28515625" bestFit="1" customWidth="1"/>
    <col min="12292" max="12292" width="17.7109375" customWidth="1"/>
    <col min="12293" max="12293" width="18" customWidth="1"/>
    <col min="12294" max="12294" width="17.7109375" customWidth="1"/>
    <col min="12295" max="12296" width="17.42578125" customWidth="1"/>
    <col min="12297" max="12297" width="17.7109375" customWidth="1"/>
    <col min="12298" max="12298" width="18.5703125" customWidth="1"/>
    <col min="12299" max="12299" width="17.42578125" customWidth="1"/>
    <col min="12300" max="12300" width="17.7109375" customWidth="1"/>
    <col min="12301" max="12301" width="18" customWidth="1"/>
    <col min="12302" max="12302" width="21" customWidth="1"/>
    <col min="12303" max="12303" width="16.5703125" customWidth="1"/>
    <col min="12304" max="12304" width="14.28515625" bestFit="1" customWidth="1"/>
    <col min="12545" max="12545" width="21.7109375" customWidth="1"/>
    <col min="12546" max="12546" width="19.42578125" customWidth="1"/>
    <col min="12547" max="12547" width="18.28515625" bestFit="1" customWidth="1"/>
    <col min="12548" max="12548" width="17.7109375" customWidth="1"/>
    <col min="12549" max="12549" width="18" customWidth="1"/>
    <col min="12550" max="12550" width="17.7109375" customWidth="1"/>
    <col min="12551" max="12552" width="17.42578125" customWidth="1"/>
    <col min="12553" max="12553" width="17.7109375" customWidth="1"/>
    <col min="12554" max="12554" width="18.5703125" customWidth="1"/>
    <col min="12555" max="12555" width="17.42578125" customWidth="1"/>
    <col min="12556" max="12556" width="17.7109375" customWidth="1"/>
    <col min="12557" max="12557" width="18" customWidth="1"/>
    <col min="12558" max="12558" width="21" customWidth="1"/>
    <col min="12559" max="12559" width="16.5703125" customWidth="1"/>
    <col min="12560" max="12560" width="14.28515625" bestFit="1" customWidth="1"/>
    <col min="12801" max="12801" width="21.7109375" customWidth="1"/>
    <col min="12802" max="12802" width="19.42578125" customWidth="1"/>
    <col min="12803" max="12803" width="18.28515625" bestFit="1" customWidth="1"/>
    <col min="12804" max="12804" width="17.7109375" customWidth="1"/>
    <col min="12805" max="12805" width="18" customWidth="1"/>
    <col min="12806" max="12806" width="17.7109375" customWidth="1"/>
    <col min="12807" max="12808" width="17.42578125" customWidth="1"/>
    <col min="12809" max="12809" width="17.7109375" customWidth="1"/>
    <col min="12810" max="12810" width="18.5703125" customWidth="1"/>
    <col min="12811" max="12811" width="17.42578125" customWidth="1"/>
    <col min="12812" max="12812" width="17.7109375" customWidth="1"/>
    <col min="12813" max="12813" width="18" customWidth="1"/>
    <col min="12814" max="12814" width="21" customWidth="1"/>
    <col min="12815" max="12815" width="16.5703125" customWidth="1"/>
    <col min="12816" max="12816" width="14.28515625" bestFit="1" customWidth="1"/>
    <col min="13057" max="13057" width="21.7109375" customWidth="1"/>
    <col min="13058" max="13058" width="19.42578125" customWidth="1"/>
    <col min="13059" max="13059" width="18.28515625" bestFit="1" customWidth="1"/>
    <col min="13060" max="13060" width="17.7109375" customWidth="1"/>
    <col min="13061" max="13061" width="18" customWidth="1"/>
    <col min="13062" max="13062" width="17.7109375" customWidth="1"/>
    <col min="13063" max="13064" width="17.42578125" customWidth="1"/>
    <col min="13065" max="13065" width="17.7109375" customWidth="1"/>
    <col min="13066" max="13066" width="18.5703125" customWidth="1"/>
    <col min="13067" max="13067" width="17.42578125" customWidth="1"/>
    <col min="13068" max="13068" width="17.7109375" customWidth="1"/>
    <col min="13069" max="13069" width="18" customWidth="1"/>
    <col min="13070" max="13070" width="21" customWidth="1"/>
    <col min="13071" max="13071" width="16.5703125" customWidth="1"/>
    <col min="13072" max="13072" width="14.28515625" bestFit="1" customWidth="1"/>
    <col min="13313" max="13313" width="21.7109375" customWidth="1"/>
    <col min="13314" max="13314" width="19.42578125" customWidth="1"/>
    <col min="13315" max="13315" width="18.28515625" bestFit="1" customWidth="1"/>
    <col min="13316" max="13316" width="17.7109375" customWidth="1"/>
    <col min="13317" max="13317" width="18" customWidth="1"/>
    <col min="13318" max="13318" width="17.7109375" customWidth="1"/>
    <col min="13319" max="13320" width="17.42578125" customWidth="1"/>
    <col min="13321" max="13321" width="17.7109375" customWidth="1"/>
    <col min="13322" max="13322" width="18.5703125" customWidth="1"/>
    <col min="13323" max="13323" width="17.42578125" customWidth="1"/>
    <col min="13324" max="13324" width="17.7109375" customWidth="1"/>
    <col min="13325" max="13325" width="18" customWidth="1"/>
    <col min="13326" max="13326" width="21" customWidth="1"/>
    <col min="13327" max="13327" width="16.5703125" customWidth="1"/>
    <col min="13328" max="13328" width="14.28515625" bestFit="1" customWidth="1"/>
    <col min="13569" max="13569" width="21.7109375" customWidth="1"/>
    <col min="13570" max="13570" width="19.42578125" customWidth="1"/>
    <col min="13571" max="13571" width="18.28515625" bestFit="1" customWidth="1"/>
    <col min="13572" max="13572" width="17.7109375" customWidth="1"/>
    <col min="13573" max="13573" width="18" customWidth="1"/>
    <col min="13574" max="13574" width="17.7109375" customWidth="1"/>
    <col min="13575" max="13576" width="17.42578125" customWidth="1"/>
    <col min="13577" max="13577" width="17.7109375" customWidth="1"/>
    <col min="13578" max="13578" width="18.5703125" customWidth="1"/>
    <col min="13579" max="13579" width="17.42578125" customWidth="1"/>
    <col min="13580" max="13580" width="17.7109375" customWidth="1"/>
    <col min="13581" max="13581" width="18" customWidth="1"/>
    <col min="13582" max="13582" width="21" customWidth="1"/>
    <col min="13583" max="13583" width="16.5703125" customWidth="1"/>
    <col min="13584" max="13584" width="14.28515625" bestFit="1" customWidth="1"/>
    <col min="13825" max="13825" width="21.7109375" customWidth="1"/>
    <col min="13826" max="13826" width="19.42578125" customWidth="1"/>
    <col min="13827" max="13827" width="18.28515625" bestFit="1" customWidth="1"/>
    <col min="13828" max="13828" width="17.7109375" customWidth="1"/>
    <col min="13829" max="13829" width="18" customWidth="1"/>
    <col min="13830" max="13830" width="17.7109375" customWidth="1"/>
    <col min="13831" max="13832" width="17.42578125" customWidth="1"/>
    <col min="13833" max="13833" width="17.7109375" customWidth="1"/>
    <col min="13834" max="13834" width="18.5703125" customWidth="1"/>
    <col min="13835" max="13835" width="17.42578125" customWidth="1"/>
    <col min="13836" max="13836" width="17.7109375" customWidth="1"/>
    <col min="13837" max="13837" width="18" customWidth="1"/>
    <col min="13838" max="13838" width="21" customWidth="1"/>
    <col min="13839" max="13839" width="16.5703125" customWidth="1"/>
    <col min="13840" max="13840" width="14.28515625" bestFit="1" customWidth="1"/>
    <col min="14081" max="14081" width="21.7109375" customWidth="1"/>
    <col min="14082" max="14082" width="19.42578125" customWidth="1"/>
    <col min="14083" max="14083" width="18.28515625" bestFit="1" customWidth="1"/>
    <col min="14084" max="14084" width="17.7109375" customWidth="1"/>
    <col min="14085" max="14085" width="18" customWidth="1"/>
    <col min="14086" max="14086" width="17.7109375" customWidth="1"/>
    <col min="14087" max="14088" width="17.42578125" customWidth="1"/>
    <col min="14089" max="14089" width="17.7109375" customWidth="1"/>
    <col min="14090" max="14090" width="18.5703125" customWidth="1"/>
    <col min="14091" max="14091" width="17.42578125" customWidth="1"/>
    <col min="14092" max="14092" width="17.7109375" customWidth="1"/>
    <col min="14093" max="14093" width="18" customWidth="1"/>
    <col min="14094" max="14094" width="21" customWidth="1"/>
    <col min="14095" max="14095" width="16.5703125" customWidth="1"/>
    <col min="14096" max="14096" width="14.28515625" bestFit="1" customWidth="1"/>
    <col min="14337" max="14337" width="21.7109375" customWidth="1"/>
    <col min="14338" max="14338" width="19.42578125" customWidth="1"/>
    <col min="14339" max="14339" width="18.28515625" bestFit="1" customWidth="1"/>
    <col min="14340" max="14340" width="17.7109375" customWidth="1"/>
    <col min="14341" max="14341" width="18" customWidth="1"/>
    <col min="14342" max="14342" width="17.7109375" customWidth="1"/>
    <col min="14343" max="14344" width="17.42578125" customWidth="1"/>
    <col min="14345" max="14345" width="17.7109375" customWidth="1"/>
    <col min="14346" max="14346" width="18.5703125" customWidth="1"/>
    <col min="14347" max="14347" width="17.42578125" customWidth="1"/>
    <col min="14348" max="14348" width="17.7109375" customWidth="1"/>
    <col min="14349" max="14349" width="18" customWidth="1"/>
    <col min="14350" max="14350" width="21" customWidth="1"/>
    <col min="14351" max="14351" width="16.5703125" customWidth="1"/>
    <col min="14352" max="14352" width="14.28515625" bestFit="1" customWidth="1"/>
    <col min="14593" max="14593" width="21.7109375" customWidth="1"/>
    <col min="14594" max="14594" width="19.42578125" customWidth="1"/>
    <col min="14595" max="14595" width="18.28515625" bestFit="1" customWidth="1"/>
    <col min="14596" max="14596" width="17.7109375" customWidth="1"/>
    <col min="14597" max="14597" width="18" customWidth="1"/>
    <col min="14598" max="14598" width="17.7109375" customWidth="1"/>
    <col min="14599" max="14600" width="17.42578125" customWidth="1"/>
    <col min="14601" max="14601" width="17.7109375" customWidth="1"/>
    <col min="14602" max="14602" width="18.5703125" customWidth="1"/>
    <col min="14603" max="14603" width="17.42578125" customWidth="1"/>
    <col min="14604" max="14604" width="17.7109375" customWidth="1"/>
    <col min="14605" max="14605" width="18" customWidth="1"/>
    <col min="14606" max="14606" width="21" customWidth="1"/>
    <col min="14607" max="14607" width="16.5703125" customWidth="1"/>
    <col min="14608" max="14608" width="14.28515625" bestFit="1" customWidth="1"/>
    <col min="14849" max="14849" width="21.7109375" customWidth="1"/>
    <col min="14850" max="14850" width="19.42578125" customWidth="1"/>
    <col min="14851" max="14851" width="18.28515625" bestFit="1" customWidth="1"/>
    <col min="14852" max="14852" width="17.7109375" customWidth="1"/>
    <col min="14853" max="14853" width="18" customWidth="1"/>
    <col min="14854" max="14854" width="17.7109375" customWidth="1"/>
    <col min="14855" max="14856" width="17.42578125" customWidth="1"/>
    <col min="14857" max="14857" width="17.7109375" customWidth="1"/>
    <col min="14858" max="14858" width="18.5703125" customWidth="1"/>
    <col min="14859" max="14859" width="17.42578125" customWidth="1"/>
    <col min="14860" max="14860" width="17.7109375" customWidth="1"/>
    <col min="14861" max="14861" width="18" customWidth="1"/>
    <col min="14862" max="14862" width="21" customWidth="1"/>
    <col min="14863" max="14863" width="16.5703125" customWidth="1"/>
    <col min="14864" max="14864" width="14.28515625" bestFit="1" customWidth="1"/>
    <col min="15105" max="15105" width="21.7109375" customWidth="1"/>
    <col min="15106" max="15106" width="19.42578125" customWidth="1"/>
    <col min="15107" max="15107" width="18.28515625" bestFit="1" customWidth="1"/>
    <col min="15108" max="15108" width="17.7109375" customWidth="1"/>
    <col min="15109" max="15109" width="18" customWidth="1"/>
    <col min="15110" max="15110" width="17.7109375" customWidth="1"/>
    <col min="15111" max="15112" width="17.42578125" customWidth="1"/>
    <col min="15113" max="15113" width="17.7109375" customWidth="1"/>
    <col min="15114" max="15114" width="18.5703125" customWidth="1"/>
    <col min="15115" max="15115" width="17.42578125" customWidth="1"/>
    <col min="15116" max="15116" width="17.7109375" customWidth="1"/>
    <col min="15117" max="15117" width="18" customWidth="1"/>
    <col min="15118" max="15118" width="21" customWidth="1"/>
    <col min="15119" max="15119" width="16.5703125" customWidth="1"/>
    <col min="15120" max="15120" width="14.28515625" bestFit="1" customWidth="1"/>
    <col min="15361" max="15361" width="21.7109375" customWidth="1"/>
    <col min="15362" max="15362" width="19.42578125" customWidth="1"/>
    <col min="15363" max="15363" width="18.28515625" bestFit="1" customWidth="1"/>
    <col min="15364" max="15364" width="17.7109375" customWidth="1"/>
    <col min="15365" max="15365" width="18" customWidth="1"/>
    <col min="15366" max="15366" width="17.7109375" customWidth="1"/>
    <col min="15367" max="15368" width="17.42578125" customWidth="1"/>
    <col min="15369" max="15369" width="17.7109375" customWidth="1"/>
    <col min="15370" max="15370" width="18.5703125" customWidth="1"/>
    <col min="15371" max="15371" width="17.42578125" customWidth="1"/>
    <col min="15372" max="15372" width="17.7109375" customWidth="1"/>
    <col min="15373" max="15373" width="18" customWidth="1"/>
    <col min="15374" max="15374" width="21" customWidth="1"/>
    <col min="15375" max="15375" width="16.5703125" customWidth="1"/>
    <col min="15376" max="15376" width="14.28515625" bestFit="1" customWidth="1"/>
    <col min="15617" max="15617" width="21.7109375" customWidth="1"/>
    <col min="15618" max="15618" width="19.42578125" customWidth="1"/>
    <col min="15619" max="15619" width="18.28515625" bestFit="1" customWidth="1"/>
    <col min="15620" max="15620" width="17.7109375" customWidth="1"/>
    <col min="15621" max="15621" width="18" customWidth="1"/>
    <col min="15622" max="15622" width="17.7109375" customWidth="1"/>
    <col min="15623" max="15624" width="17.42578125" customWidth="1"/>
    <col min="15625" max="15625" width="17.7109375" customWidth="1"/>
    <col min="15626" max="15626" width="18.5703125" customWidth="1"/>
    <col min="15627" max="15627" width="17.42578125" customWidth="1"/>
    <col min="15628" max="15628" width="17.7109375" customWidth="1"/>
    <col min="15629" max="15629" width="18" customWidth="1"/>
    <col min="15630" max="15630" width="21" customWidth="1"/>
    <col min="15631" max="15631" width="16.5703125" customWidth="1"/>
    <col min="15632" max="15632" width="14.28515625" bestFit="1" customWidth="1"/>
    <col min="15873" max="15873" width="21.7109375" customWidth="1"/>
    <col min="15874" max="15874" width="19.42578125" customWidth="1"/>
    <col min="15875" max="15875" width="18.28515625" bestFit="1" customWidth="1"/>
    <col min="15876" max="15876" width="17.7109375" customWidth="1"/>
    <col min="15877" max="15877" width="18" customWidth="1"/>
    <col min="15878" max="15878" width="17.7109375" customWidth="1"/>
    <col min="15879" max="15880" width="17.42578125" customWidth="1"/>
    <col min="15881" max="15881" width="17.7109375" customWidth="1"/>
    <col min="15882" max="15882" width="18.5703125" customWidth="1"/>
    <col min="15883" max="15883" width="17.42578125" customWidth="1"/>
    <col min="15884" max="15884" width="17.7109375" customWidth="1"/>
    <col min="15885" max="15885" width="18" customWidth="1"/>
    <col min="15886" max="15886" width="21" customWidth="1"/>
    <col min="15887" max="15887" width="16.5703125" customWidth="1"/>
    <col min="15888" max="15888" width="14.28515625" bestFit="1" customWidth="1"/>
    <col min="16129" max="16129" width="21.7109375" customWidth="1"/>
    <col min="16130" max="16130" width="19.42578125" customWidth="1"/>
    <col min="16131" max="16131" width="18.28515625" bestFit="1" customWidth="1"/>
    <col min="16132" max="16132" width="17.7109375" customWidth="1"/>
    <col min="16133" max="16133" width="18" customWidth="1"/>
    <col min="16134" max="16134" width="17.7109375" customWidth="1"/>
    <col min="16135" max="16136" width="17.42578125" customWidth="1"/>
    <col min="16137" max="16137" width="17.7109375" customWidth="1"/>
    <col min="16138" max="16138" width="18.5703125" customWidth="1"/>
    <col min="16139" max="16139" width="17.42578125" customWidth="1"/>
    <col min="16140" max="16140" width="17.7109375" customWidth="1"/>
    <col min="16141" max="16141" width="18" customWidth="1"/>
    <col min="16142" max="16142" width="21" customWidth="1"/>
    <col min="16143" max="16143" width="16.5703125" customWidth="1"/>
    <col min="16144" max="16144" width="14.28515625" bestFit="1" customWidth="1"/>
  </cols>
  <sheetData>
    <row r="1" spans="1:34" s="17" customFormat="1" x14ac:dyDescent="0.25"/>
    <row r="2" spans="1:34" s="17" customFormat="1" x14ac:dyDescent="0.25"/>
    <row r="3" spans="1:34" s="17" customFormat="1" x14ac:dyDescent="0.25"/>
    <row r="4" spans="1:34" s="17" customFormat="1" x14ac:dyDescent="0.25"/>
    <row r="5" spans="1:34" ht="17.100000000000001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ht="17.100000000000001" customHeight="1" x14ac:dyDescent="0.25">
      <c r="A6" s="70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17.100000000000001" customHeight="1" x14ac:dyDescent="0.25">
      <c r="A7" s="7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28.5" x14ac:dyDescent="0.45">
      <c r="A8" s="299" t="s">
        <v>160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26.25" x14ac:dyDescent="0.4">
      <c r="A9" s="298" t="s">
        <v>73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17" t="s">
        <v>102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9.75" customHeight="1" thickBot="1" x14ac:dyDescent="0.3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s="73" customFormat="1" ht="33.75" customHeight="1" x14ac:dyDescent="0.3">
      <c r="A11" s="26" t="s">
        <v>60</v>
      </c>
      <c r="B11" s="27" t="s">
        <v>103</v>
      </c>
      <c r="C11" s="27" t="s">
        <v>104</v>
      </c>
      <c r="D11" s="27" t="s">
        <v>105</v>
      </c>
      <c r="E11" s="27" t="s">
        <v>106</v>
      </c>
      <c r="F11" s="27" t="s">
        <v>107</v>
      </c>
      <c r="G11" s="27" t="s">
        <v>108</v>
      </c>
      <c r="H11" s="27" t="s">
        <v>109</v>
      </c>
      <c r="I11" s="27" t="s">
        <v>110</v>
      </c>
      <c r="J11" s="27" t="s">
        <v>111</v>
      </c>
      <c r="K11" s="27" t="s">
        <v>112</v>
      </c>
      <c r="L11" s="27" t="s">
        <v>12</v>
      </c>
      <c r="M11" s="27" t="s">
        <v>13</v>
      </c>
      <c r="N11" s="28" t="s">
        <v>14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</row>
    <row r="12" spans="1:34" s="73" customFormat="1" ht="33.75" customHeight="1" x14ac:dyDescent="0.35">
      <c r="A12" s="172" t="s">
        <v>113</v>
      </c>
      <c r="B12" s="15">
        <v>545512</v>
      </c>
      <c r="C12" s="15">
        <v>425133</v>
      </c>
      <c r="D12" s="15">
        <v>132568</v>
      </c>
      <c r="E12" s="15">
        <v>42142</v>
      </c>
      <c r="F12" s="119">
        <v>89977</v>
      </c>
      <c r="G12" s="119">
        <v>505466</v>
      </c>
      <c r="H12" s="15">
        <v>513942</v>
      </c>
      <c r="I12" s="15">
        <v>160124</v>
      </c>
      <c r="J12" s="119">
        <v>36972</v>
      </c>
      <c r="K12" s="15">
        <v>17495</v>
      </c>
      <c r="L12" s="15">
        <v>18856</v>
      </c>
      <c r="M12" s="15">
        <v>358123</v>
      </c>
      <c r="N12" s="16">
        <f>SUM(B12:M12)</f>
        <v>2846310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</row>
    <row r="13" spans="1:34" s="73" customFormat="1" ht="33.75" customHeight="1" x14ac:dyDescent="0.35">
      <c r="A13" s="172" t="s">
        <v>114</v>
      </c>
      <c r="B13" s="15">
        <v>17341</v>
      </c>
      <c r="C13" s="15">
        <v>22010</v>
      </c>
      <c r="D13" s="15">
        <v>19072</v>
      </c>
      <c r="E13" s="15">
        <v>42699</v>
      </c>
      <c r="F13" s="15">
        <v>48302</v>
      </c>
      <c r="G13" s="15">
        <v>39109</v>
      </c>
      <c r="H13" s="15">
        <v>29093</v>
      </c>
      <c r="I13" s="15">
        <v>28099</v>
      </c>
      <c r="J13" s="15">
        <v>26581</v>
      </c>
      <c r="K13" s="15">
        <v>17610</v>
      </c>
      <c r="L13" s="15">
        <v>29484</v>
      </c>
      <c r="M13" s="15">
        <v>15508</v>
      </c>
      <c r="N13" s="16">
        <f>SUM(B13:M13)</f>
        <v>334908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</row>
    <row r="14" spans="1:34" s="73" customFormat="1" ht="33.75" customHeight="1" x14ac:dyDescent="0.35">
      <c r="A14" s="172" t="s">
        <v>115</v>
      </c>
      <c r="B14" s="15">
        <v>0</v>
      </c>
      <c r="C14" s="15">
        <v>0</v>
      </c>
      <c r="D14" s="15">
        <v>260</v>
      </c>
      <c r="E14" s="15">
        <v>2260</v>
      </c>
      <c r="F14" s="15">
        <v>50</v>
      </c>
      <c r="G14" s="15">
        <v>40</v>
      </c>
      <c r="H14" s="15">
        <v>0</v>
      </c>
      <c r="I14" s="15">
        <v>0</v>
      </c>
      <c r="J14" s="15">
        <v>3305</v>
      </c>
      <c r="K14" s="15">
        <v>4235</v>
      </c>
      <c r="L14" s="15">
        <v>1000</v>
      </c>
      <c r="M14" s="15">
        <v>40</v>
      </c>
      <c r="N14" s="16">
        <f t="shared" ref="N14:N43" si="0">SUM(B14:M14)</f>
        <v>11190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</row>
    <row r="15" spans="1:34" s="73" customFormat="1" ht="33.75" customHeight="1" x14ac:dyDescent="0.35">
      <c r="A15" s="172" t="s">
        <v>116</v>
      </c>
      <c r="B15" s="15">
        <v>190</v>
      </c>
      <c r="C15" s="15">
        <v>50</v>
      </c>
      <c r="D15" s="15">
        <v>45</v>
      </c>
      <c r="E15" s="15">
        <v>80</v>
      </c>
      <c r="F15" s="15">
        <v>37</v>
      </c>
      <c r="G15" s="15">
        <v>92</v>
      </c>
      <c r="H15" s="15">
        <v>369</v>
      </c>
      <c r="I15" s="15">
        <v>102</v>
      </c>
      <c r="J15" s="15">
        <v>152</v>
      </c>
      <c r="K15" s="15">
        <v>50</v>
      </c>
      <c r="L15" s="15">
        <v>161</v>
      </c>
      <c r="M15" s="15">
        <v>290</v>
      </c>
      <c r="N15" s="16">
        <f t="shared" si="0"/>
        <v>1618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</row>
    <row r="16" spans="1:34" s="73" customFormat="1" ht="33.75" customHeight="1" x14ac:dyDescent="0.35">
      <c r="A16" s="172" t="s">
        <v>117</v>
      </c>
      <c r="B16" s="15">
        <v>1790</v>
      </c>
      <c r="C16" s="15">
        <v>3661</v>
      </c>
      <c r="D16" s="15">
        <v>583</v>
      </c>
      <c r="E16" s="15">
        <v>4415</v>
      </c>
      <c r="F16" s="15">
        <v>6427</v>
      </c>
      <c r="G16" s="15">
        <v>3027</v>
      </c>
      <c r="H16" s="15">
        <v>914</v>
      </c>
      <c r="I16" s="15">
        <v>3843</v>
      </c>
      <c r="J16" s="15">
        <v>4208</v>
      </c>
      <c r="K16" s="15">
        <v>985</v>
      </c>
      <c r="L16" s="15">
        <v>404</v>
      </c>
      <c r="M16" s="15">
        <v>1288</v>
      </c>
      <c r="N16" s="16">
        <f t="shared" si="0"/>
        <v>31545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</row>
    <row r="17" spans="1:34" s="73" customFormat="1" ht="33.75" customHeight="1" x14ac:dyDescent="0.35">
      <c r="A17" s="172" t="s">
        <v>118</v>
      </c>
      <c r="B17" s="15">
        <v>27569</v>
      </c>
      <c r="C17" s="15">
        <v>21713</v>
      </c>
      <c r="D17" s="15">
        <v>2056</v>
      </c>
      <c r="E17" s="15">
        <v>25912</v>
      </c>
      <c r="F17" s="15">
        <v>27840</v>
      </c>
      <c r="G17" s="15">
        <v>8030</v>
      </c>
      <c r="H17" s="15">
        <v>1532</v>
      </c>
      <c r="I17" s="15">
        <v>6471</v>
      </c>
      <c r="J17" s="15">
        <v>20887</v>
      </c>
      <c r="K17" s="15">
        <v>5006</v>
      </c>
      <c r="L17" s="15">
        <v>70942</v>
      </c>
      <c r="M17" s="15">
        <v>148333</v>
      </c>
      <c r="N17" s="16">
        <f t="shared" si="0"/>
        <v>366291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</row>
    <row r="18" spans="1:34" s="73" customFormat="1" ht="33.75" customHeight="1" x14ac:dyDescent="0.35">
      <c r="A18" s="172" t="s">
        <v>119</v>
      </c>
      <c r="B18" s="15">
        <v>13686</v>
      </c>
      <c r="C18" s="15">
        <v>3999</v>
      </c>
      <c r="D18" s="15">
        <v>2528</v>
      </c>
      <c r="E18" s="15">
        <v>20363</v>
      </c>
      <c r="F18" s="15">
        <v>23978</v>
      </c>
      <c r="G18" s="15">
        <v>9252</v>
      </c>
      <c r="H18" s="15">
        <v>2031</v>
      </c>
      <c r="I18" s="15">
        <v>1826</v>
      </c>
      <c r="J18" s="15">
        <v>24198</v>
      </c>
      <c r="K18" s="15">
        <v>8000</v>
      </c>
      <c r="L18" s="15">
        <v>14201</v>
      </c>
      <c r="M18" s="15">
        <v>22634</v>
      </c>
      <c r="N18" s="16">
        <f t="shared" si="0"/>
        <v>146696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</row>
    <row r="19" spans="1:34" s="73" customFormat="1" ht="33.75" customHeight="1" x14ac:dyDescent="0.35">
      <c r="A19" s="172" t="s">
        <v>120</v>
      </c>
      <c r="B19" s="15">
        <v>306</v>
      </c>
      <c r="C19" s="15">
        <v>354</v>
      </c>
      <c r="D19" s="15">
        <v>126</v>
      </c>
      <c r="E19" s="15">
        <v>707</v>
      </c>
      <c r="F19" s="15">
        <v>913</v>
      </c>
      <c r="G19" s="15">
        <v>390</v>
      </c>
      <c r="H19" s="15">
        <v>40</v>
      </c>
      <c r="I19" s="15">
        <v>218</v>
      </c>
      <c r="J19" s="15">
        <v>571</v>
      </c>
      <c r="K19" s="15">
        <v>516</v>
      </c>
      <c r="L19" s="15">
        <v>265</v>
      </c>
      <c r="M19" s="15">
        <v>281</v>
      </c>
      <c r="N19" s="16">
        <f t="shared" si="0"/>
        <v>4687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</row>
    <row r="20" spans="1:34" s="73" customFormat="1" ht="33.75" customHeight="1" x14ac:dyDescent="0.35">
      <c r="A20" s="172" t="s">
        <v>121</v>
      </c>
      <c r="B20" s="15">
        <v>7250</v>
      </c>
      <c r="C20" s="15">
        <v>5746</v>
      </c>
      <c r="D20" s="15">
        <v>7215</v>
      </c>
      <c r="E20" s="15">
        <v>45350</v>
      </c>
      <c r="F20" s="15">
        <v>66122</v>
      </c>
      <c r="G20" s="15">
        <v>31942</v>
      </c>
      <c r="H20" s="15">
        <v>19604</v>
      </c>
      <c r="I20" s="15">
        <v>10166</v>
      </c>
      <c r="J20" s="15">
        <v>13233</v>
      </c>
      <c r="K20" s="15">
        <v>4271</v>
      </c>
      <c r="L20" s="15">
        <v>4558</v>
      </c>
      <c r="M20" s="15">
        <v>5421</v>
      </c>
      <c r="N20" s="16">
        <f t="shared" si="0"/>
        <v>220878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</row>
    <row r="21" spans="1:34" s="73" customFormat="1" ht="33.75" customHeight="1" x14ac:dyDescent="0.35">
      <c r="A21" s="172" t="s">
        <v>122</v>
      </c>
      <c r="B21" s="15">
        <v>8461</v>
      </c>
      <c r="C21" s="15">
        <v>9490</v>
      </c>
      <c r="D21" s="15">
        <v>7030</v>
      </c>
      <c r="E21" s="15">
        <v>9389</v>
      </c>
      <c r="F21" s="15">
        <v>11953</v>
      </c>
      <c r="G21" s="15">
        <v>11881</v>
      </c>
      <c r="H21" s="15">
        <v>9282</v>
      </c>
      <c r="I21" s="15">
        <v>6782</v>
      </c>
      <c r="J21" s="15">
        <v>8449</v>
      </c>
      <c r="K21" s="15">
        <v>8806</v>
      </c>
      <c r="L21" s="15">
        <v>10204</v>
      </c>
      <c r="M21" s="15">
        <v>8200</v>
      </c>
      <c r="N21" s="16">
        <f t="shared" si="0"/>
        <v>109927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</row>
    <row r="22" spans="1:34" s="73" customFormat="1" ht="33.75" customHeight="1" x14ac:dyDescent="0.35">
      <c r="A22" s="172" t="s">
        <v>123</v>
      </c>
      <c r="B22" s="15">
        <v>6435</v>
      </c>
      <c r="C22" s="15">
        <v>11458</v>
      </c>
      <c r="D22" s="15">
        <v>8486</v>
      </c>
      <c r="E22" s="15">
        <v>5245</v>
      </c>
      <c r="F22" s="15">
        <v>5335</v>
      </c>
      <c r="G22" s="15">
        <v>7262</v>
      </c>
      <c r="H22" s="15">
        <v>3810</v>
      </c>
      <c r="I22" s="15">
        <v>3060</v>
      </c>
      <c r="J22" s="15">
        <v>9702</v>
      </c>
      <c r="K22" s="15">
        <v>5006</v>
      </c>
      <c r="L22" s="15">
        <v>1432</v>
      </c>
      <c r="M22" s="15">
        <v>2563</v>
      </c>
      <c r="N22" s="16">
        <f t="shared" si="0"/>
        <v>69794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</row>
    <row r="23" spans="1:34" s="73" customFormat="1" ht="33.75" customHeight="1" x14ac:dyDescent="0.35">
      <c r="A23" s="172" t="s">
        <v>124</v>
      </c>
      <c r="B23" s="15">
        <v>2413</v>
      </c>
      <c r="C23" s="15">
        <v>2422</v>
      </c>
      <c r="D23" s="15">
        <v>1425</v>
      </c>
      <c r="E23" s="15">
        <v>1567</v>
      </c>
      <c r="F23" s="15">
        <v>1161</v>
      </c>
      <c r="G23" s="15">
        <v>3214</v>
      </c>
      <c r="H23" s="15">
        <v>1764</v>
      </c>
      <c r="I23" s="15">
        <v>2763</v>
      </c>
      <c r="J23" s="15">
        <v>3480</v>
      </c>
      <c r="K23" s="15">
        <v>3115</v>
      </c>
      <c r="L23" s="15">
        <v>2549</v>
      </c>
      <c r="M23" s="15">
        <v>2600</v>
      </c>
      <c r="N23" s="16">
        <f t="shared" si="0"/>
        <v>28473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</row>
    <row r="24" spans="1:34" s="73" customFormat="1" ht="33.75" customHeight="1" x14ac:dyDescent="0.35">
      <c r="A24" s="172" t="s">
        <v>125</v>
      </c>
      <c r="B24" s="15">
        <v>3105</v>
      </c>
      <c r="C24" s="15">
        <v>5852</v>
      </c>
      <c r="D24" s="15">
        <v>10418</v>
      </c>
      <c r="E24" s="15">
        <v>4693</v>
      </c>
      <c r="F24" s="15">
        <v>6389</v>
      </c>
      <c r="G24" s="15">
        <v>5935</v>
      </c>
      <c r="H24" s="15">
        <v>6516</v>
      </c>
      <c r="I24" s="15">
        <v>4251</v>
      </c>
      <c r="J24" s="15">
        <v>9791</v>
      </c>
      <c r="K24" s="15">
        <v>5231</v>
      </c>
      <c r="L24" s="15">
        <v>3248</v>
      </c>
      <c r="M24" s="15">
        <v>3174</v>
      </c>
      <c r="N24" s="16">
        <f t="shared" si="0"/>
        <v>68603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</row>
    <row r="25" spans="1:34" s="73" customFormat="1" ht="33.75" customHeight="1" x14ac:dyDescent="0.35">
      <c r="A25" s="172" t="s">
        <v>126</v>
      </c>
      <c r="B25" s="15">
        <v>15653</v>
      </c>
      <c r="C25" s="15">
        <v>24348</v>
      </c>
      <c r="D25" s="15">
        <v>17642</v>
      </c>
      <c r="E25" s="15">
        <v>22570</v>
      </c>
      <c r="F25" s="15">
        <v>35000</v>
      </c>
      <c r="G25" s="15">
        <v>34829</v>
      </c>
      <c r="H25" s="15">
        <v>29199</v>
      </c>
      <c r="I25" s="15">
        <v>21900</v>
      </c>
      <c r="J25" s="15">
        <v>30359</v>
      </c>
      <c r="K25" s="15">
        <v>24511</v>
      </c>
      <c r="L25" s="15">
        <v>27218</v>
      </c>
      <c r="M25" s="15">
        <v>22156</v>
      </c>
      <c r="N25" s="16">
        <f t="shared" si="0"/>
        <v>305385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</row>
    <row r="26" spans="1:34" s="73" customFormat="1" ht="33.75" customHeight="1" x14ac:dyDescent="0.35">
      <c r="A26" s="172" t="s">
        <v>127</v>
      </c>
      <c r="B26" s="15">
        <v>4681</v>
      </c>
      <c r="C26" s="15">
        <v>5069</v>
      </c>
      <c r="D26" s="15">
        <v>3316</v>
      </c>
      <c r="E26" s="15">
        <v>3148</v>
      </c>
      <c r="F26" s="15">
        <v>2047</v>
      </c>
      <c r="G26" s="15">
        <v>1764</v>
      </c>
      <c r="H26" s="15">
        <v>1133</v>
      </c>
      <c r="I26" s="15">
        <v>1780</v>
      </c>
      <c r="J26" s="15">
        <v>2055</v>
      </c>
      <c r="K26" s="15">
        <v>4699</v>
      </c>
      <c r="L26" s="15">
        <v>5051</v>
      </c>
      <c r="M26" s="15">
        <v>4082</v>
      </c>
      <c r="N26" s="16">
        <f t="shared" si="0"/>
        <v>38825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</row>
    <row r="27" spans="1:34" s="73" customFormat="1" ht="33.75" customHeight="1" x14ac:dyDescent="0.35">
      <c r="A27" s="172" t="s">
        <v>128</v>
      </c>
      <c r="B27" s="15">
        <v>2524</v>
      </c>
      <c r="C27" s="15">
        <v>1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675</v>
      </c>
      <c r="M27" s="15">
        <v>0</v>
      </c>
      <c r="N27" s="16">
        <f t="shared" si="0"/>
        <v>3200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</row>
    <row r="28" spans="1:34" s="73" customFormat="1" ht="33.75" customHeight="1" x14ac:dyDescent="0.35">
      <c r="A28" s="172" t="s">
        <v>129</v>
      </c>
      <c r="B28" s="15">
        <v>4860</v>
      </c>
      <c r="C28" s="15">
        <v>6759</v>
      </c>
      <c r="D28" s="15">
        <v>4576</v>
      </c>
      <c r="E28" s="15">
        <v>6106</v>
      </c>
      <c r="F28" s="15">
        <v>12386</v>
      </c>
      <c r="G28" s="15">
        <v>12488</v>
      </c>
      <c r="H28" s="15">
        <v>5884</v>
      </c>
      <c r="I28" s="15">
        <v>4534</v>
      </c>
      <c r="J28" s="15">
        <v>2968</v>
      </c>
      <c r="K28" s="15">
        <v>6712</v>
      </c>
      <c r="L28" s="15">
        <v>10172</v>
      </c>
      <c r="M28" s="15">
        <v>6054</v>
      </c>
      <c r="N28" s="16">
        <f t="shared" si="0"/>
        <v>83499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</row>
    <row r="29" spans="1:34" s="73" customFormat="1" ht="33.75" customHeight="1" x14ac:dyDescent="0.35">
      <c r="A29" s="172" t="s">
        <v>130</v>
      </c>
      <c r="B29" s="15">
        <v>2027</v>
      </c>
      <c r="C29" s="15">
        <v>2284</v>
      </c>
      <c r="D29" s="15">
        <v>1362</v>
      </c>
      <c r="E29" s="15">
        <v>1224</v>
      </c>
      <c r="F29" s="15">
        <v>1403</v>
      </c>
      <c r="G29" s="15">
        <v>958</v>
      </c>
      <c r="H29" s="15">
        <v>854</v>
      </c>
      <c r="I29" s="15">
        <v>592</v>
      </c>
      <c r="J29" s="15">
        <v>435</v>
      </c>
      <c r="K29" s="15">
        <v>1434</v>
      </c>
      <c r="L29" s="15">
        <v>2604</v>
      </c>
      <c r="M29" s="15">
        <v>2313</v>
      </c>
      <c r="N29" s="16">
        <f t="shared" si="0"/>
        <v>17490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</row>
    <row r="30" spans="1:34" s="73" customFormat="1" ht="33.75" customHeight="1" x14ac:dyDescent="0.35">
      <c r="A30" s="172" t="s">
        <v>131</v>
      </c>
      <c r="B30" s="15">
        <v>16562</v>
      </c>
      <c r="C30" s="15">
        <v>2981</v>
      </c>
      <c r="D30" s="15">
        <v>1770</v>
      </c>
      <c r="E30" s="15">
        <v>10431</v>
      </c>
      <c r="F30" s="15">
        <v>1405</v>
      </c>
      <c r="G30" s="15">
        <v>2658</v>
      </c>
      <c r="H30" s="15">
        <v>636</v>
      </c>
      <c r="I30" s="15">
        <v>2671</v>
      </c>
      <c r="J30" s="15">
        <v>473</v>
      </c>
      <c r="K30" s="15">
        <v>2066</v>
      </c>
      <c r="L30" s="15">
        <v>5104</v>
      </c>
      <c r="M30" s="15">
        <v>12401</v>
      </c>
      <c r="N30" s="16">
        <f t="shared" si="0"/>
        <v>59158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</row>
    <row r="31" spans="1:34" s="73" customFormat="1" ht="33.75" customHeight="1" x14ac:dyDescent="0.35">
      <c r="A31" s="172" t="s">
        <v>132</v>
      </c>
      <c r="B31" s="15">
        <v>907</v>
      </c>
      <c r="C31" s="15">
        <v>1026</v>
      </c>
      <c r="D31" s="15">
        <v>660</v>
      </c>
      <c r="E31" s="15">
        <v>858</v>
      </c>
      <c r="F31" s="15">
        <v>995</v>
      </c>
      <c r="G31" s="15">
        <v>727</v>
      </c>
      <c r="H31" s="15">
        <v>624</v>
      </c>
      <c r="I31" s="15">
        <v>556</v>
      </c>
      <c r="J31" s="15">
        <v>401</v>
      </c>
      <c r="K31" s="15">
        <v>630</v>
      </c>
      <c r="L31" s="15">
        <v>1088</v>
      </c>
      <c r="M31" s="15">
        <v>687</v>
      </c>
      <c r="N31" s="16">
        <f t="shared" si="0"/>
        <v>9159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</row>
    <row r="32" spans="1:34" s="73" customFormat="1" ht="33.75" customHeight="1" x14ac:dyDescent="0.35">
      <c r="A32" s="172" t="s">
        <v>133</v>
      </c>
      <c r="B32" s="15">
        <v>627</v>
      </c>
      <c r="C32" s="15">
        <v>713</v>
      </c>
      <c r="D32" s="15">
        <v>614</v>
      </c>
      <c r="E32" s="15">
        <v>604</v>
      </c>
      <c r="F32" s="15">
        <v>639</v>
      </c>
      <c r="G32" s="15">
        <v>922</v>
      </c>
      <c r="H32" s="15">
        <v>572</v>
      </c>
      <c r="I32" s="15">
        <v>568</v>
      </c>
      <c r="J32" s="15">
        <v>1361</v>
      </c>
      <c r="K32" s="15">
        <v>1425</v>
      </c>
      <c r="L32" s="15">
        <v>1130</v>
      </c>
      <c r="M32" s="15">
        <v>622</v>
      </c>
      <c r="N32" s="16">
        <f t="shared" si="0"/>
        <v>9797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</row>
    <row r="33" spans="1:34" s="73" customFormat="1" ht="33.75" customHeight="1" x14ac:dyDescent="0.35">
      <c r="A33" s="172" t="s">
        <v>134</v>
      </c>
      <c r="B33" s="15">
        <v>1989</v>
      </c>
      <c r="C33" s="15">
        <v>113</v>
      </c>
      <c r="D33" s="15">
        <v>543</v>
      </c>
      <c r="E33" s="15">
        <v>56</v>
      </c>
      <c r="F33" s="15">
        <v>65</v>
      </c>
      <c r="G33" s="15">
        <v>12345</v>
      </c>
      <c r="H33" s="15">
        <v>548</v>
      </c>
      <c r="I33" s="15">
        <v>48</v>
      </c>
      <c r="J33" s="15">
        <v>592</v>
      </c>
      <c r="K33" s="15">
        <v>2422</v>
      </c>
      <c r="L33" s="15">
        <v>46</v>
      </c>
      <c r="M33" s="15">
        <v>220</v>
      </c>
      <c r="N33" s="16">
        <f t="shared" si="0"/>
        <v>18987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</row>
    <row r="34" spans="1:34" s="73" customFormat="1" ht="33.75" customHeight="1" x14ac:dyDescent="0.35">
      <c r="A34" s="172" t="s">
        <v>135</v>
      </c>
      <c r="B34" s="15">
        <v>973</v>
      </c>
      <c r="C34" s="15">
        <v>832</v>
      </c>
      <c r="D34" s="15">
        <v>607</v>
      </c>
      <c r="E34" s="15">
        <v>930</v>
      </c>
      <c r="F34" s="15">
        <v>592</v>
      </c>
      <c r="G34" s="15">
        <v>806</v>
      </c>
      <c r="H34" s="15">
        <v>597</v>
      </c>
      <c r="I34" s="15">
        <v>839</v>
      </c>
      <c r="J34" s="15">
        <v>866</v>
      </c>
      <c r="K34" s="15">
        <v>685</v>
      </c>
      <c r="L34" s="15">
        <v>863</v>
      </c>
      <c r="M34" s="15">
        <v>964</v>
      </c>
      <c r="N34" s="16">
        <f t="shared" si="0"/>
        <v>9554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</row>
    <row r="35" spans="1:34" s="73" customFormat="1" ht="33.75" customHeight="1" x14ac:dyDescent="0.35">
      <c r="A35" s="172" t="s">
        <v>136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6">
        <f t="shared" si="0"/>
        <v>0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</row>
    <row r="36" spans="1:34" s="73" customFormat="1" ht="33.75" customHeight="1" x14ac:dyDescent="0.35">
      <c r="A36" s="172" t="s">
        <v>137</v>
      </c>
      <c r="B36" s="15">
        <v>743</v>
      </c>
      <c r="C36" s="15">
        <v>981</v>
      </c>
      <c r="D36" s="15">
        <v>956</v>
      </c>
      <c r="E36" s="15">
        <v>697</v>
      </c>
      <c r="F36" s="15">
        <v>681</v>
      </c>
      <c r="G36" s="15">
        <v>977</v>
      </c>
      <c r="H36" s="15">
        <v>677</v>
      </c>
      <c r="I36" s="15">
        <v>1110</v>
      </c>
      <c r="J36" s="15">
        <v>1407</v>
      </c>
      <c r="K36" s="15">
        <v>2057</v>
      </c>
      <c r="L36" s="15">
        <v>1300</v>
      </c>
      <c r="M36" s="15">
        <v>906</v>
      </c>
      <c r="N36" s="16">
        <f t="shared" si="0"/>
        <v>12492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</row>
    <row r="37" spans="1:34" s="73" customFormat="1" ht="33.75" customHeight="1" x14ac:dyDescent="0.35">
      <c r="A37" s="172" t="s">
        <v>138</v>
      </c>
      <c r="B37" s="15">
        <v>1918</v>
      </c>
      <c r="C37" s="15">
        <v>944</v>
      </c>
      <c r="D37" s="15">
        <v>1230</v>
      </c>
      <c r="E37" s="15">
        <v>1561</v>
      </c>
      <c r="F37" s="15">
        <v>720</v>
      </c>
      <c r="G37" s="15">
        <v>650</v>
      </c>
      <c r="H37" s="15">
        <v>1485</v>
      </c>
      <c r="I37" s="15">
        <v>1520</v>
      </c>
      <c r="J37" s="15">
        <v>821</v>
      </c>
      <c r="K37" s="15">
        <v>1517</v>
      </c>
      <c r="L37" s="15">
        <v>2695</v>
      </c>
      <c r="M37" s="15">
        <v>258</v>
      </c>
      <c r="N37" s="16">
        <f t="shared" si="0"/>
        <v>15319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</row>
    <row r="38" spans="1:34" s="73" customFormat="1" ht="33.75" customHeight="1" x14ac:dyDescent="0.35">
      <c r="A38" s="172" t="s">
        <v>139</v>
      </c>
      <c r="B38" s="15">
        <v>685</v>
      </c>
      <c r="C38" s="15">
        <v>456</v>
      </c>
      <c r="D38" s="15">
        <v>705</v>
      </c>
      <c r="E38" s="15">
        <v>586</v>
      </c>
      <c r="F38" s="15">
        <v>552</v>
      </c>
      <c r="G38" s="15">
        <v>1113</v>
      </c>
      <c r="H38" s="15">
        <v>1002</v>
      </c>
      <c r="I38" s="15">
        <v>564</v>
      </c>
      <c r="J38" s="15">
        <v>797</v>
      </c>
      <c r="K38" s="15">
        <v>979</v>
      </c>
      <c r="L38" s="15">
        <v>922</v>
      </c>
      <c r="M38" s="15">
        <v>455</v>
      </c>
      <c r="N38" s="16">
        <f t="shared" si="0"/>
        <v>8816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</row>
    <row r="39" spans="1:34" s="73" customFormat="1" ht="33.75" customHeight="1" x14ac:dyDescent="0.35">
      <c r="A39" s="172" t="s">
        <v>140</v>
      </c>
      <c r="B39" s="15">
        <v>1370</v>
      </c>
      <c r="C39" s="15">
        <v>1181</v>
      </c>
      <c r="D39" s="15">
        <v>1081</v>
      </c>
      <c r="E39" s="15">
        <v>1281</v>
      </c>
      <c r="F39" s="15">
        <v>1231</v>
      </c>
      <c r="G39" s="15">
        <v>1831</v>
      </c>
      <c r="H39" s="15">
        <v>1758</v>
      </c>
      <c r="I39" s="15">
        <v>1505</v>
      </c>
      <c r="J39" s="15">
        <v>1271</v>
      </c>
      <c r="K39" s="15">
        <v>1728</v>
      </c>
      <c r="L39" s="15">
        <v>1317</v>
      </c>
      <c r="M39" s="15">
        <v>2198</v>
      </c>
      <c r="N39" s="16">
        <f t="shared" si="0"/>
        <v>17752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</row>
    <row r="40" spans="1:34" s="73" customFormat="1" ht="33.75" customHeight="1" x14ac:dyDescent="0.35">
      <c r="A40" s="172" t="s">
        <v>141</v>
      </c>
      <c r="B40" s="15">
        <v>1436</v>
      </c>
      <c r="C40" s="15">
        <v>2036</v>
      </c>
      <c r="D40" s="15">
        <v>1903</v>
      </c>
      <c r="E40" s="15">
        <v>2196</v>
      </c>
      <c r="F40" s="15">
        <v>1166</v>
      </c>
      <c r="G40" s="15">
        <v>1412</v>
      </c>
      <c r="H40" s="15">
        <v>949</v>
      </c>
      <c r="I40" s="15">
        <v>898</v>
      </c>
      <c r="J40" s="15">
        <v>1057</v>
      </c>
      <c r="K40" s="15">
        <v>825</v>
      </c>
      <c r="L40" s="15">
        <v>1072</v>
      </c>
      <c r="M40" s="15">
        <v>974</v>
      </c>
      <c r="N40" s="16">
        <f t="shared" si="0"/>
        <v>15924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</row>
    <row r="41" spans="1:34" s="73" customFormat="1" ht="33.75" customHeight="1" x14ac:dyDescent="0.35">
      <c r="A41" s="172" t="s">
        <v>142</v>
      </c>
      <c r="B41" s="15">
        <v>705</v>
      </c>
      <c r="C41" s="15">
        <v>530</v>
      </c>
      <c r="D41" s="15">
        <v>423</v>
      </c>
      <c r="E41" s="15">
        <v>35</v>
      </c>
      <c r="F41" s="15">
        <v>435</v>
      </c>
      <c r="G41" s="15">
        <v>792</v>
      </c>
      <c r="H41" s="15">
        <v>340</v>
      </c>
      <c r="I41" s="15">
        <v>260</v>
      </c>
      <c r="J41" s="15">
        <v>602</v>
      </c>
      <c r="K41" s="15">
        <v>745</v>
      </c>
      <c r="L41" s="15">
        <v>286</v>
      </c>
      <c r="M41" s="15">
        <v>527</v>
      </c>
      <c r="N41" s="16">
        <f t="shared" si="0"/>
        <v>5680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</row>
    <row r="42" spans="1:34" s="73" customFormat="1" ht="33.75" customHeight="1" x14ac:dyDescent="0.35">
      <c r="A42" s="172" t="s">
        <v>143</v>
      </c>
      <c r="B42" s="15">
        <v>952</v>
      </c>
      <c r="C42" s="15">
        <v>1867</v>
      </c>
      <c r="D42" s="15">
        <v>1498</v>
      </c>
      <c r="E42" s="15">
        <v>2122</v>
      </c>
      <c r="F42" s="15">
        <v>1628</v>
      </c>
      <c r="G42" s="15">
        <v>1422</v>
      </c>
      <c r="H42" s="15">
        <v>976</v>
      </c>
      <c r="I42" s="15">
        <v>1174</v>
      </c>
      <c r="J42" s="15">
        <v>2875</v>
      </c>
      <c r="K42" s="15">
        <v>2323</v>
      </c>
      <c r="L42" s="15">
        <v>2154</v>
      </c>
      <c r="M42" s="15">
        <v>1683</v>
      </c>
      <c r="N42" s="16">
        <f t="shared" si="0"/>
        <v>20674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</row>
    <row r="43" spans="1:34" s="73" customFormat="1" ht="33.75" customHeight="1" x14ac:dyDescent="0.35">
      <c r="A43" s="172" t="s">
        <v>144</v>
      </c>
      <c r="B43" s="15">
        <v>5</v>
      </c>
      <c r="C43" s="15">
        <v>0</v>
      </c>
      <c r="D43" s="15">
        <v>0</v>
      </c>
      <c r="E43" s="15">
        <v>400</v>
      </c>
      <c r="F43" s="15">
        <v>0</v>
      </c>
      <c r="G43" s="15">
        <v>0</v>
      </c>
      <c r="H43" s="15">
        <v>320</v>
      </c>
      <c r="I43" s="15">
        <v>123</v>
      </c>
      <c r="J43" s="15">
        <v>0</v>
      </c>
      <c r="K43" s="15">
        <v>0</v>
      </c>
      <c r="L43" s="15">
        <v>0</v>
      </c>
      <c r="M43" s="15">
        <v>0</v>
      </c>
      <c r="N43" s="16">
        <f t="shared" si="0"/>
        <v>848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</row>
    <row r="44" spans="1:34" s="73" customFormat="1" ht="33.75" customHeight="1" x14ac:dyDescent="0.35">
      <c r="A44" s="172" t="s">
        <v>145</v>
      </c>
      <c r="B44" s="15">
        <v>4506</v>
      </c>
      <c r="C44" s="15">
        <v>20540</v>
      </c>
      <c r="D44" s="15">
        <v>4008</v>
      </c>
      <c r="E44" s="15">
        <v>5181</v>
      </c>
      <c r="F44" s="15">
        <v>5498</v>
      </c>
      <c r="G44" s="15">
        <v>6167</v>
      </c>
      <c r="H44" s="15">
        <v>4523</v>
      </c>
      <c r="I44" s="15">
        <v>5596</v>
      </c>
      <c r="J44" s="15">
        <v>5823</v>
      </c>
      <c r="K44" s="120">
        <v>6477</v>
      </c>
      <c r="L44" s="15">
        <v>6507</v>
      </c>
      <c r="M44" s="15">
        <v>4566</v>
      </c>
      <c r="N44" s="16">
        <f>SUM(B44:M44)</f>
        <v>79392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</row>
    <row r="45" spans="1:34" s="73" customFormat="1" ht="33.75" customHeight="1" x14ac:dyDescent="0.35">
      <c r="A45" s="172" t="s">
        <v>146</v>
      </c>
      <c r="B45" s="15">
        <v>20309</v>
      </c>
      <c r="C45" s="15">
        <v>26939</v>
      </c>
      <c r="D45" s="15">
        <v>21694</v>
      </c>
      <c r="E45" s="15">
        <v>31122</v>
      </c>
      <c r="F45" s="15">
        <v>18364</v>
      </c>
      <c r="G45" s="15">
        <v>22397</v>
      </c>
      <c r="H45" s="15">
        <v>19839</v>
      </c>
      <c r="I45" s="15">
        <v>19633</v>
      </c>
      <c r="J45" s="15">
        <v>18610</v>
      </c>
      <c r="K45" s="15">
        <v>17564</v>
      </c>
      <c r="L45" s="15">
        <v>24267</v>
      </c>
      <c r="M45" s="15">
        <v>16361</v>
      </c>
      <c r="N45" s="16">
        <f>SUM(B45:M45)</f>
        <v>257099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</row>
    <row r="46" spans="1:34" s="73" customFormat="1" ht="27.75" customHeight="1" thickBot="1" x14ac:dyDescent="0.4">
      <c r="A46" s="173" t="s">
        <v>14</v>
      </c>
      <c r="B46" s="58">
        <f t="shared" ref="B46:M46" si="1">SUM(B12:B45)</f>
        <v>717490</v>
      </c>
      <c r="C46" s="58">
        <f t="shared" si="1"/>
        <v>611488</v>
      </c>
      <c r="D46" s="58">
        <f t="shared" si="1"/>
        <v>256400</v>
      </c>
      <c r="E46" s="58">
        <f t="shared" si="1"/>
        <v>295930</v>
      </c>
      <c r="F46" s="58">
        <f t="shared" si="1"/>
        <v>373291</v>
      </c>
      <c r="G46" s="58">
        <f t="shared" si="1"/>
        <v>729898</v>
      </c>
      <c r="H46" s="58">
        <f t="shared" si="1"/>
        <v>660813</v>
      </c>
      <c r="I46" s="58">
        <f t="shared" si="1"/>
        <v>293576</v>
      </c>
      <c r="J46" s="58">
        <f t="shared" si="1"/>
        <v>234302</v>
      </c>
      <c r="K46" s="58">
        <f t="shared" si="1"/>
        <v>159125</v>
      </c>
      <c r="L46" s="58">
        <f t="shared" si="1"/>
        <v>251775</v>
      </c>
      <c r="M46" s="58">
        <f t="shared" si="1"/>
        <v>645882</v>
      </c>
      <c r="N46" s="59">
        <f>SUM(N12:N45)</f>
        <v>5229970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</row>
    <row r="47" spans="1:34" ht="17.100000000000001" customHeight="1" x14ac:dyDescent="0.2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ht="21" customHeight="1" x14ac:dyDescent="0.25">
      <c r="A48" s="293" t="s">
        <v>93</v>
      </c>
      <c r="B48" s="293"/>
      <c r="C48" s="293"/>
      <c r="D48" s="293"/>
      <c r="E48" s="293"/>
      <c r="F48" s="293"/>
      <c r="G48" s="17"/>
      <c r="H48" s="17"/>
      <c r="I48" s="17"/>
      <c r="J48" s="17"/>
      <c r="K48" s="17"/>
      <c r="L48" s="17"/>
      <c r="M48" s="84"/>
      <c r="N48" s="84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1:34" ht="27" customHeight="1" x14ac:dyDescent="0.25">
      <c r="A49" s="293"/>
      <c r="B49" s="293"/>
      <c r="C49" s="293"/>
      <c r="D49" s="293"/>
      <c r="E49" s="293"/>
      <c r="F49" s="293"/>
      <c r="G49" s="17"/>
      <c r="H49" s="17"/>
      <c r="I49" s="17"/>
      <c r="J49" s="17"/>
      <c r="K49" s="17"/>
      <c r="L49" s="17"/>
      <c r="M49" s="82"/>
      <c r="N49" s="82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4" ht="17.100000000000001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ht="17.100000000000001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ht="25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ht="25.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4" ht="17.100000000000001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ht="17.100000000000001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ht="33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ht="3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ht="33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ht="33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ht="3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ht="33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ht="33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4" ht="33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33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1:34" ht="33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1:34" ht="33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1:34" ht="33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  <row r="68" spans="1:34" ht="33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pans="1:34" ht="33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pans="1:34" ht="33.75" customHeight="1" x14ac:dyDescent="0.25"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1:34" ht="33.75" customHeight="1" x14ac:dyDescent="0.25"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1:34" ht="33.75" customHeight="1" x14ac:dyDescent="0.25"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4" ht="33.75" customHeight="1" x14ac:dyDescent="0.25"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4" ht="33.75" customHeight="1" x14ac:dyDescent="0.25"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4" ht="33.75" customHeight="1" x14ac:dyDescent="0.25"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4" ht="33.75" customHeight="1" x14ac:dyDescent="0.25"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4" ht="33.75" customHeight="1" x14ac:dyDescent="0.25"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1:34" ht="33.75" customHeight="1" x14ac:dyDescent="0.25"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4" ht="33.75" customHeight="1" x14ac:dyDescent="0.25"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1:34" ht="33.75" customHeight="1" x14ac:dyDescent="0.25"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5:34" ht="33.75" customHeight="1" x14ac:dyDescent="0.25"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15:34" ht="33.75" customHeight="1" x14ac:dyDescent="0.25"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15:34" ht="33.75" customHeight="1" x14ac:dyDescent="0.25"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5:34" ht="33.75" customHeight="1" x14ac:dyDescent="0.25"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15:34" ht="33.75" customHeight="1" x14ac:dyDescent="0.25"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15:34" ht="33.75" customHeight="1" x14ac:dyDescent="0.25"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  <row r="87" spans="15:34" ht="33.75" customHeight="1" x14ac:dyDescent="0.25"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15:34" ht="33.75" customHeight="1" x14ac:dyDescent="0.25"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</row>
    <row r="89" spans="15:34" ht="33.75" customHeight="1" x14ac:dyDescent="0.25"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15:34" ht="33.75" customHeight="1" x14ac:dyDescent="0.25"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5:34" ht="33.75" customHeight="1" x14ac:dyDescent="0.25"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15:34" x14ac:dyDescent="0.25"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15:34" x14ac:dyDescent="0.25"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15:34" x14ac:dyDescent="0.25"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15:34" x14ac:dyDescent="0.25"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15:34" x14ac:dyDescent="0.25"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</row>
    <row r="97" spans="15:34" x14ac:dyDescent="0.25"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</row>
    <row r="98" spans="15:34" x14ac:dyDescent="0.25"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  <row r="99" spans="15:34" x14ac:dyDescent="0.25"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</row>
    <row r="100" spans="15:34" x14ac:dyDescent="0.25"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</row>
    <row r="101" spans="15:34" ht="34.5" customHeight="1" x14ac:dyDescent="0.25"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</row>
    <row r="102" spans="15:34" ht="34.5" customHeight="1" x14ac:dyDescent="0.25"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</row>
    <row r="103" spans="15:34" ht="34.5" customHeight="1" x14ac:dyDescent="0.25"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</row>
    <row r="104" spans="15:34" ht="34.5" customHeight="1" x14ac:dyDescent="0.25"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</row>
    <row r="105" spans="15:34" ht="34.5" customHeight="1" x14ac:dyDescent="0.25"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</row>
    <row r="106" spans="15:34" ht="34.5" customHeight="1" x14ac:dyDescent="0.25"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</row>
    <row r="107" spans="15:34" ht="34.5" customHeight="1" x14ac:dyDescent="0.25"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</row>
    <row r="108" spans="15:34" ht="34.5" customHeight="1" x14ac:dyDescent="0.25"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</row>
    <row r="109" spans="15:34" ht="34.5" customHeight="1" x14ac:dyDescent="0.25"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</row>
    <row r="110" spans="15:34" ht="34.5" customHeight="1" x14ac:dyDescent="0.25"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</row>
    <row r="111" spans="15:34" ht="34.5" customHeight="1" x14ac:dyDescent="0.25"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</row>
    <row r="112" spans="15:34" ht="34.5" customHeight="1" x14ac:dyDescent="0.25"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</row>
    <row r="113" spans="15:34" ht="34.5" customHeight="1" x14ac:dyDescent="0.25"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</row>
    <row r="114" spans="15:34" ht="34.5" customHeight="1" x14ac:dyDescent="0.25"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</row>
    <row r="115" spans="15:34" ht="34.5" customHeight="1" x14ac:dyDescent="0.25"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</row>
    <row r="116" spans="15:34" ht="34.5" customHeight="1" x14ac:dyDescent="0.25"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</row>
    <row r="117" spans="15:34" ht="34.5" customHeight="1" x14ac:dyDescent="0.25"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</row>
    <row r="118" spans="15:34" ht="34.5" customHeight="1" x14ac:dyDescent="0.25"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</row>
    <row r="119" spans="15:34" ht="34.5" customHeight="1" x14ac:dyDescent="0.25"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</row>
    <row r="120" spans="15:34" ht="34.5" customHeight="1" x14ac:dyDescent="0.25"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</row>
    <row r="121" spans="15:34" ht="34.5" customHeight="1" x14ac:dyDescent="0.25"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15:34" ht="34.5" customHeight="1" x14ac:dyDescent="0.25"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pans="15:34" ht="34.5" customHeight="1" x14ac:dyDescent="0.25"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</row>
    <row r="124" spans="15:34" ht="34.5" customHeight="1" x14ac:dyDescent="0.25"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</row>
    <row r="125" spans="15:34" ht="34.5" customHeight="1" x14ac:dyDescent="0.25"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15:34" ht="34.5" customHeight="1" x14ac:dyDescent="0.25"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</row>
    <row r="127" spans="15:34" ht="34.5" customHeight="1" x14ac:dyDescent="0.25"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</row>
    <row r="128" spans="15:34" ht="34.5" customHeight="1" x14ac:dyDescent="0.25"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</row>
    <row r="129" spans="15:34" ht="34.5" customHeight="1" x14ac:dyDescent="0.25"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</row>
    <row r="130" spans="15:34" ht="34.5" customHeight="1" x14ac:dyDescent="0.25"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</row>
    <row r="131" spans="15:34" ht="34.5" customHeight="1" x14ac:dyDescent="0.25"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</row>
    <row r="132" spans="15:34" ht="34.5" customHeight="1" x14ac:dyDescent="0.25"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</row>
    <row r="133" spans="15:34" ht="34.5" customHeight="1" x14ac:dyDescent="0.25"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</row>
    <row r="134" spans="15:34" ht="34.5" customHeight="1" x14ac:dyDescent="0.25"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</row>
    <row r="135" spans="15:34" ht="34.5" customHeight="1" x14ac:dyDescent="0.25"/>
  </sheetData>
  <mergeCells count="3">
    <mergeCell ref="A8:N8"/>
    <mergeCell ref="A9:N9"/>
    <mergeCell ref="A48:F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Siembra 2000</vt:lpstr>
      <vt:lpstr>Siembra 2001</vt:lpstr>
      <vt:lpstr>Siembra 2002</vt:lpstr>
      <vt:lpstr>Siembra 2003</vt:lpstr>
      <vt:lpstr>Siembrada 2004</vt:lpstr>
      <vt:lpstr>Siembra 2005</vt:lpstr>
      <vt:lpstr>Siembra 2006</vt:lpstr>
      <vt:lpstr>Siembra 2007</vt:lpstr>
      <vt:lpstr>Siembra 2008</vt:lpstr>
      <vt:lpstr>Siembra 2009</vt:lpstr>
      <vt:lpstr>Siembra 2010</vt:lpstr>
      <vt:lpstr>Siembra 2011</vt:lpstr>
      <vt:lpstr>Siembra 2012</vt:lpstr>
      <vt:lpstr>Siembra 2013</vt:lpstr>
      <vt:lpstr>Siembra 2014</vt:lpstr>
      <vt:lpstr>Siembra 2015</vt:lpstr>
      <vt:lpstr>Siembra 2016</vt:lpstr>
      <vt:lpstr>Siembra 2017</vt:lpstr>
      <vt:lpstr>Siembra 2018</vt:lpstr>
      <vt:lpstr>Siembra 2019</vt:lpstr>
      <vt:lpstr>Siembra 2020</vt:lpstr>
      <vt:lpstr>Siembra 2021</vt:lpstr>
      <vt:lpstr>Siembra 2022</vt:lpstr>
      <vt:lpstr>Siembra 2023</vt:lpstr>
      <vt:lpstr>Siembra 2024</vt:lpstr>
      <vt:lpstr>Siembra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Miguel G</dc:creator>
  <cp:lastModifiedBy>Marisleida Herrera</cp:lastModifiedBy>
  <cp:lastPrinted>2016-03-31T15:13:49Z</cp:lastPrinted>
  <dcterms:created xsi:type="dcterms:W3CDTF">2016-03-08T20:39:29Z</dcterms:created>
  <dcterms:modified xsi:type="dcterms:W3CDTF">2026-05-27T16:48:17Z</dcterms:modified>
</cp:coreProperties>
</file>