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55D1D82E-9368-4E27-B5B8-F291EE332F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uadro 12.3.1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4" i="3" l="1"/>
  <c r="D56" i="3"/>
  <c r="D27" i="3"/>
  <c r="E26" i="2" l="1"/>
  <c r="E25" i="2"/>
  <c r="E24" i="2"/>
  <c r="E23" i="2"/>
  <c r="E22" i="2"/>
  <c r="E21" i="2"/>
  <c r="E19" i="2"/>
  <c r="E18" i="2"/>
  <c r="E16" i="2"/>
  <c r="E15" i="2"/>
  <c r="E14" i="2"/>
  <c r="E13" i="2"/>
  <c r="E12" i="2"/>
  <c r="E11" i="2"/>
</calcChain>
</file>

<file path=xl/sharedStrings.xml><?xml version="1.0" encoding="utf-8"?>
<sst xmlns="http://schemas.openxmlformats.org/spreadsheetml/2006/main" count="21" uniqueCount="20">
  <si>
    <t xml:space="preserve"> Asentamientos</t>
  </si>
  <si>
    <t>2008*</t>
  </si>
  <si>
    <t>2018*</t>
  </si>
  <si>
    <t>Cuadro 12.3.1</t>
  </si>
  <si>
    <t>Parceleros Asentados</t>
  </si>
  <si>
    <t>Superficie Distribuída</t>
  </si>
  <si>
    <t>Carga Familiar</t>
  </si>
  <si>
    <t>Títulos Definitivos Ortorgados</t>
  </si>
  <si>
    <t xml:space="preserve">Superficie con  títulos definitivos </t>
  </si>
  <si>
    <t>(Ta)</t>
  </si>
  <si>
    <t>Años</t>
  </si>
  <si>
    <t>Viceministerio de Planificación Sectorial Agropecuaria</t>
  </si>
  <si>
    <t>Departamento de Economía Agropecuaria y Estadísticas</t>
  </si>
  <si>
    <t>2024*</t>
  </si>
  <si>
    <t>463,2 24.56</t>
  </si>
  <si>
    <t>1, 192,340.7</t>
  </si>
  <si>
    <r>
      <t>FUENTE:</t>
    </r>
    <r>
      <rPr>
        <sz val="9"/>
        <rFont val="Calibri"/>
        <family val="2"/>
        <scheme val="minor"/>
      </rPr>
      <t xml:space="preserve"> Instituto Agrario Dominicano (IAD).</t>
    </r>
  </si>
  <si>
    <t>2025*</t>
  </si>
  <si>
    <t xml:space="preserve">   Asentamientos Agrícolas, Títulos Definitivos Entregados y Superficie, 2002-2025</t>
  </si>
  <si>
    <t>Elaborado: Ministerio de Agricultura de la República Dominicana.  Departamento de Economía Agropecuaria y Estadísticas,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</si>
</sst>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masis MT Pro"/>
      <family val="1"/>
    </font>
    <font>
      <sz val="12"/>
      <color rgb="FF000000"/>
      <name val="Amasis MT Pro"/>
      <family val="1"/>
    </font>
    <font>
      <b/>
      <sz val="12"/>
      <color rgb="FF222222"/>
      <name val="Amasis MT Pro"/>
      <family val="1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4" fillId="3" borderId="0" xfId="0" applyFont="1" applyFill="1"/>
    <xf numFmtId="1" fontId="3" fillId="3" borderId="0" xfId="2" applyNumberFormat="1" applyFont="1" applyFill="1" applyAlignment="1">
      <alignment vertical="center" wrapText="1"/>
    </xf>
    <xf numFmtId="43" fontId="0" fillId="3" borderId="0" xfId="1" applyFont="1" applyFill="1"/>
    <xf numFmtId="165" fontId="0" fillId="3" borderId="0" xfId="1" applyNumberFormat="1" applyFont="1" applyFill="1"/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3" fontId="5" fillId="6" borderId="1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6" borderId="10" xfId="0" applyNumberFormat="1" applyFont="1" applyFill="1" applyBorder="1" applyAlignment="1">
      <alignment horizontal="center" vertical="center" wrapText="1"/>
    </xf>
    <xf numFmtId="4" fontId="6" fillId="6" borderId="10" xfId="0" applyNumberFormat="1" applyFont="1" applyFill="1" applyBorder="1" applyAlignment="1">
      <alignment horizontal="center" vertical="center" wrapText="1"/>
    </xf>
    <xf numFmtId="4" fontId="5" fillId="6" borderId="9" xfId="0" applyNumberFormat="1" applyFont="1" applyFill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4" fontId="5" fillId="6" borderId="10" xfId="0" applyNumberFormat="1" applyFont="1" applyFill="1" applyBorder="1" applyAlignment="1">
      <alignment horizontal="center" vertical="center" wrapText="1"/>
    </xf>
    <xf numFmtId="4" fontId="6" fillId="6" borderId="10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0" borderId="0" xfId="0" applyFont="1"/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5" fontId="12" fillId="2" borderId="2" xfId="1" applyNumberFormat="1" applyFont="1" applyFill="1" applyBorder="1" applyAlignment="1">
      <alignment horizontal="center"/>
    </xf>
    <xf numFmtId="165" fontId="12" fillId="2" borderId="3" xfId="1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5" fontId="12" fillId="2" borderId="0" xfId="1" applyNumberFormat="1" applyFont="1" applyFill="1" applyBorder="1" applyAlignment="1">
      <alignment horizontal="center"/>
    </xf>
    <xf numFmtId="165" fontId="12" fillId="2" borderId="8" xfId="1" applyNumberFormat="1" applyFont="1" applyFill="1" applyBorder="1" applyAlignment="1">
      <alignment horizontal="center"/>
    </xf>
    <xf numFmtId="165" fontId="12" fillId="2" borderId="0" xfId="1" applyNumberFormat="1" applyFont="1" applyFill="1" applyBorder="1" applyAlignment="1">
      <alignment horizontal="right"/>
    </xf>
    <xf numFmtId="165" fontId="12" fillId="2" borderId="8" xfId="1" applyNumberFormat="1" applyFont="1" applyFill="1" applyBorder="1" applyAlignment="1">
      <alignment horizontal="right"/>
    </xf>
    <xf numFmtId="0" fontId="12" fillId="3" borderId="0" xfId="0" applyFont="1" applyFill="1" applyAlignment="1">
      <alignment horizontal="center"/>
    </xf>
    <xf numFmtId="165" fontId="12" fillId="3" borderId="0" xfId="1" applyNumberFormat="1" applyFont="1" applyFill="1" applyBorder="1" applyAlignment="1">
      <alignment horizontal="center"/>
    </xf>
    <xf numFmtId="0" fontId="14" fillId="2" borderId="0" xfId="0" applyFont="1" applyFill="1"/>
    <xf numFmtId="0" fontId="12" fillId="2" borderId="0" xfId="0" applyFont="1" applyFill="1"/>
    <xf numFmtId="37" fontId="12" fillId="2" borderId="0" xfId="0" applyNumberFormat="1" applyFont="1" applyFill="1"/>
    <xf numFmtId="0" fontId="15" fillId="2" borderId="0" xfId="0" applyFont="1" applyFill="1"/>
    <xf numFmtId="165" fontId="12" fillId="0" borderId="0" xfId="1" applyNumberFormat="1" applyFont="1" applyFill="1" applyBorder="1" applyAlignment="1">
      <alignment horizontal="center"/>
    </xf>
    <xf numFmtId="3" fontId="0" fillId="3" borderId="0" xfId="0" applyNumberFormat="1" applyFont="1" applyFill="1"/>
    <xf numFmtId="165" fontId="12" fillId="3" borderId="0" xfId="1" applyNumberFormat="1" applyFont="1" applyFill="1" applyBorder="1" applyAlignment="1">
      <alignment horizontal="right"/>
    </xf>
    <xf numFmtId="1" fontId="3" fillId="3" borderId="0" xfId="2" applyNumberFormat="1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 wrapText="1"/>
    </xf>
    <xf numFmtId="4" fontId="6" fillId="6" borderId="10" xfId="0" applyNumberFormat="1" applyFont="1" applyFill="1" applyBorder="1" applyAlignment="1">
      <alignment horizontal="center" vertical="center" wrapText="1"/>
    </xf>
    <xf numFmtId="0" fontId="12" fillId="5" borderId="0" xfId="0" applyFont="1" applyFill="1" applyBorder="1"/>
    <xf numFmtId="0" fontId="13" fillId="5" borderId="0" xfId="0" applyFont="1" applyFill="1" applyBorder="1" applyAlignment="1">
      <alignment horizontal="center"/>
    </xf>
    <xf numFmtId="0" fontId="0" fillId="5" borderId="0" xfId="0" applyFont="1" applyFill="1" applyBorder="1"/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66676</xdr:rowOff>
    </xdr:from>
    <xdr:to>
      <xdr:col>4</xdr:col>
      <xdr:colOff>352425</xdr:colOff>
      <xdr:row>4</xdr:row>
      <xdr:rowOff>20621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BDA367-2781-42FF-9D09-E708DAEA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66676"/>
          <a:ext cx="1524000" cy="744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workbookViewId="0">
      <selection activeCell="J32" sqref="J32"/>
    </sheetView>
  </sheetViews>
  <sheetFormatPr baseColWidth="10" defaultRowHeight="15" x14ac:dyDescent="0.25"/>
  <cols>
    <col min="1" max="4" width="11.42578125" style="17"/>
    <col min="5" max="5" width="10.28515625" style="17" customWidth="1"/>
    <col min="6" max="6" width="12.140625" style="17" customWidth="1"/>
    <col min="7" max="7" width="14.5703125" style="17" customWidth="1"/>
    <col min="8" max="18" width="11.42578125" style="16"/>
    <col min="19" max="16384" width="11.42578125" style="17"/>
  </cols>
  <sheetData>
    <row r="1" spans="1:12" s="16" customFormat="1" x14ac:dyDescent="0.25"/>
    <row r="2" spans="1:12" s="16" customFormat="1" ht="17.25" customHeight="1" x14ac:dyDescent="0.25"/>
    <row r="3" spans="1:12" s="16" customFormat="1" x14ac:dyDescent="0.25"/>
    <row r="4" spans="1:12" s="16" customFormat="1" x14ac:dyDescent="0.25"/>
    <row r="5" spans="1:12" s="1" customFormat="1" ht="15.75" customHeight="1" x14ac:dyDescent="0.25">
      <c r="A5" s="41" t="s">
        <v>11</v>
      </c>
      <c r="B5" s="41"/>
      <c r="C5" s="41"/>
      <c r="D5" s="41"/>
      <c r="E5" s="41"/>
      <c r="F5" s="41"/>
      <c r="G5" s="41"/>
      <c r="H5" s="2"/>
      <c r="I5" s="2"/>
      <c r="J5" s="2"/>
    </row>
    <row r="6" spans="1:12" s="1" customFormat="1" ht="15.75" customHeight="1" x14ac:dyDescent="0.25">
      <c r="A6" s="41" t="s">
        <v>12</v>
      </c>
      <c r="B6" s="41"/>
      <c r="C6" s="41"/>
      <c r="D6" s="41"/>
      <c r="E6" s="41"/>
      <c r="F6" s="41"/>
      <c r="G6" s="41"/>
      <c r="H6" s="2"/>
      <c r="I6" s="2"/>
      <c r="J6" s="2"/>
    </row>
    <row r="7" spans="1:12" x14ac:dyDescent="0.25">
      <c r="A7" s="45" t="s">
        <v>18</v>
      </c>
      <c r="B7" s="45"/>
      <c r="C7" s="45"/>
      <c r="D7" s="45"/>
      <c r="E7" s="45"/>
      <c r="F7" s="45"/>
      <c r="G7" s="45"/>
    </row>
    <row r="8" spans="1:12" ht="15" customHeight="1" thickBot="1" x14ac:dyDescent="0.3">
      <c r="A8" s="42" t="s">
        <v>3</v>
      </c>
      <c r="B8" s="42"/>
      <c r="C8" s="42"/>
      <c r="D8" s="42"/>
      <c r="E8" s="42"/>
      <c r="F8" s="42"/>
      <c r="G8" s="42"/>
    </row>
    <row r="9" spans="1:12" ht="38.25" customHeight="1" x14ac:dyDescent="0.25">
      <c r="A9" s="50" t="s">
        <v>10</v>
      </c>
      <c r="B9" s="48" t="s">
        <v>0</v>
      </c>
      <c r="C9" s="46" t="s">
        <v>4</v>
      </c>
      <c r="D9" s="18" t="s">
        <v>5</v>
      </c>
      <c r="E9" s="46" t="s">
        <v>6</v>
      </c>
      <c r="F9" s="46" t="s">
        <v>7</v>
      </c>
      <c r="G9" s="19" t="s">
        <v>8</v>
      </c>
    </row>
    <row r="10" spans="1:12" ht="15.75" thickBot="1" x14ac:dyDescent="0.3">
      <c r="A10" s="51"/>
      <c r="B10" s="49"/>
      <c r="C10" s="47"/>
      <c r="D10" s="20" t="s">
        <v>9</v>
      </c>
      <c r="E10" s="47"/>
      <c r="F10" s="47"/>
      <c r="G10" s="21" t="s">
        <v>9</v>
      </c>
      <c r="J10" s="44"/>
      <c r="K10" s="44"/>
      <c r="L10" s="44"/>
    </row>
    <row r="11" spans="1:12" ht="15" customHeight="1" x14ac:dyDescent="0.25">
      <c r="A11" s="22">
        <v>2002</v>
      </c>
      <c r="B11" s="23">
        <v>5</v>
      </c>
      <c r="C11" s="24">
        <v>314</v>
      </c>
      <c r="D11" s="24">
        <v>5338</v>
      </c>
      <c r="E11" s="24">
        <f t="shared" ref="E11:E16" si="0">C11*5</f>
        <v>1570</v>
      </c>
      <c r="F11" s="24">
        <v>781</v>
      </c>
      <c r="G11" s="25">
        <v>60280.639999999999</v>
      </c>
      <c r="J11" s="4"/>
      <c r="K11" s="4"/>
    </row>
    <row r="12" spans="1:12" ht="15" customHeight="1" x14ac:dyDescent="0.25">
      <c r="A12" s="26">
        <v>2003</v>
      </c>
      <c r="B12" s="27">
        <v>8</v>
      </c>
      <c r="C12" s="28">
        <v>560</v>
      </c>
      <c r="D12" s="28">
        <v>12405</v>
      </c>
      <c r="E12" s="28">
        <f t="shared" si="0"/>
        <v>2800</v>
      </c>
      <c r="F12" s="28">
        <v>1192</v>
      </c>
      <c r="G12" s="29">
        <v>38835.25</v>
      </c>
      <c r="J12" s="4"/>
      <c r="K12" s="4"/>
    </row>
    <row r="13" spans="1:12" ht="15" customHeight="1" x14ac:dyDescent="0.25">
      <c r="A13" s="26">
        <v>2004</v>
      </c>
      <c r="B13" s="27">
        <v>25</v>
      </c>
      <c r="C13" s="28">
        <v>6583</v>
      </c>
      <c r="D13" s="28">
        <v>128562</v>
      </c>
      <c r="E13" s="28">
        <f t="shared" si="0"/>
        <v>32915</v>
      </c>
      <c r="F13" s="28">
        <v>1253</v>
      </c>
      <c r="G13" s="29">
        <v>70741.429999999993</v>
      </c>
      <c r="J13" s="4"/>
      <c r="K13" s="4"/>
    </row>
    <row r="14" spans="1:12" ht="15" customHeight="1" x14ac:dyDescent="0.25">
      <c r="A14" s="26">
        <v>2005</v>
      </c>
      <c r="B14" s="27">
        <v>4</v>
      </c>
      <c r="C14" s="28">
        <v>885</v>
      </c>
      <c r="D14" s="28">
        <v>23000</v>
      </c>
      <c r="E14" s="28">
        <f t="shared" si="0"/>
        <v>4425</v>
      </c>
      <c r="F14" s="28">
        <v>225</v>
      </c>
      <c r="G14" s="29">
        <v>11622.14</v>
      </c>
      <c r="J14" s="4"/>
      <c r="K14" s="4"/>
    </row>
    <row r="15" spans="1:12" ht="15" customHeight="1" x14ac:dyDescent="0.25">
      <c r="A15" s="26">
        <v>2006</v>
      </c>
      <c r="B15" s="27">
        <v>6</v>
      </c>
      <c r="C15" s="28">
        <v>1176</v>
      </c>
      <c r="D15" s="28">
        <v>27500</v>
      </c>
      <c r="E15" s="28">
        <f t="shared" si="0"/>
        <v>5880</v>
      </c>
      <c r="F15" s="28">
        <v>329</v>
      </c>
      <c r="G15" s="29">
        <v>17215.419999999998</v>
      </c>
      <c r="J15" s="4"/>
      <c r="K15" s="4"/>
    </row>
    <row r="16" spans="1:12" ht="15" customHeight="1" x14ac:dyDescent="0.25">
      <c r="A16" s="26">
        <v>2007</v>
      </c>
      <c r="B16" s="27">
        <v>3</v>
      </c>
      <c r="C16" s="28">
        <v>184</v>
      </c>
      <c r="D16" s="28">
        <v>5928</v>
      </c>
      <c r="E16" s="28">
        <f t="shared" si="0"/>
        <v>920</v>
      </c>
      <c r="F16" s="28">
        <v>0</v>
      </c>
      <c r="G16" s="29">
        <v>0</v>
      </c>
      <c r="J16" s="4"/>
      <c r="K16" s="4"/>
    </row>
    <row r="17" spans="1:13" ht="15" customHeight="1" x14ac:dyDescent="0.25">
      <c r="A17" s="26" t="s">
        <v>1</v>
      </c>
      <c r="B17" s="27">
        <v>0</v>
      </c>
      <c r="C17" s="28">
        <v>0</v>
      </c>
      <c r="D17" s="28">
        <v>0</v>
      </c>
      <c r="E17" s="28">
        <v>0</v>
      </c>
      <c r="F17" s="28">
        <v>0</v>
      </c>
      <c r="G17" s="29">
        <v>0</v>
      </c>
      <c r="J17" s="4"/>
      <c r="K17" s="4"/>
    </row>
    <row r="18" spans="1:13" ht="15" customHeight="1" x14ac:dyDescent="0.25">
      <c r="A18" s="26">
        <v>2009</v>
      </c>
      <c r="B18" s="27">
        <v>10</v>
      </c>
      <c r="C18" s="28">
        <v>2834</v>
      </c>
      <c r="D18" s="28">
        <v>71900</v>
      </c>
      <c r="E18" s="28">
        <f>C18*5</f>
        <v>14170</v>
      </c>
      <c r="F18" s="28">
        <v>555</v>
      </c>
      <c r="G18" s="29">
        <v>30446</v>
      </c>
      <c r="J18" s="4"/>
      <c r="K18" s="4"/>
    </row>
    <row r="19" spans="1:13" ht="15" customHeight="1" x14ac:dyDescent="0.25">
      <c r="A19" s="26">
        <v>2010</v>
      </c>
      <c r="B19" s="27">
        <v>2</v>
      </c>
      <c r="C19" s="28">
        <v>1347</v>
      </c>
      <c r="D19" s="28">
        <v>36460</v>
      </c>
      <c r="E19" s="28">
        <f>C19*5.5</f>
        <v>7408.5</v>
      </c>
      <c r="F19" s="28">
        <v>537</v>
      </c>
      <c r="G19" s="29">
        <v>29452.07</v>
      </c>
      <c r="J19" s="4"/>
      <c r="K19" s="4"/>
    </row>
    <row r="20" spans="1:13" ht="15" customHeight="1" x14ac:dyDescent="0.25">
      <c r="A20" s="26">
        <v>2011</v>
      </c>
      <c r="B20" s="27">
        <v>6</v>
      </c>
      <c r="C20" s="28">
        <v>944</v>
      </c>
      <c r="D20" s="28">
        <v>24086.92</v>
      </c>
      <c r="E20" s="28">
        <v>5126</v>
      </c>
      <c r="F20" s="28">
        <v>188</v>
      </c>
      <c r="G20" s="29">
        <v>7981.88</v>
      </c>
      <c r="J20" s="4"/>
      <c r="K20" s="4"/>
    </row>
    <row r="21" spans="1:13" ht="15" customHeight="1" x14ac:dyDescent="0.25">
      <c r="A21" s="26">
        <v>2012</v>
      </c>
      <c r="B21" s="27">
        <v>7</v>
      </c>
      <c r="C21" s="28">
        <v>2522</v>
      </c>
      <c r="D21" s="28">
        <v>80440</v>
      </c>
      <c r="E21" s="28">
        <f t="shared" ref="E21:E26" si="1">C21*5.5</f>
        <v>13871</v>
      </c>
      <c r="F21" s="28">
        <v>548</v>
      </c>
      <c r="G21" s="29">
        <v>25833.119999999999</v>
      </c>
      <c r="J21" s="4"/>
      <c r="K21" s="4"/>
    </row>
    <row r="22" spans="1:13" ht="15" customHeight="1" x14ac:dyDescent="0.25">
      <c r="A22" s="26">
        <v>2013</v>
      </c>
      <c r="B22" s="27">
        <v>3</v>
      </c>
      <c r="C22" s="28">
        <v>447</v>
      </c>
      <c r="D22" s="28">
        <v>16603.86</v>
      </c>
      <c r="E22" s="28">
        <f t="shared" si="1"/>
        <v>2458.5</v>
      </c>
      <c r="F22" s="28">
        <v>13932</v>
      </c>
      <c r="G22" s="29">
        <v>6005.8</v>
      </c>
      <c r="J22" s="4"/>
      <c r="K22" s="4"/>
    </row>
    <row r="23" spans="1:13" ht="15" customHeight="1" x14ac:dyDescent="0.25">
      <c r="A23" s="26">
        <v>2014</v>
      </c>
      <c r="B23" s="27">
        <v>1</v>
      </c>
      <c r="C23" s="28">
        <v>28</v>
      </c>
      <c r="D23" s="28">
        <v>560</v>
      </c>
      <c r="E23" s="28">
        <f t="shared" si="1"/>
        <v>154</v>
      </c>
      <c r="F23" s="30">
        <v>28770</v>
      </c>
      <c r="G23" s="31">
        <v>42927.49</v>
      </c>
      <c r="J23" s="4"/>
      <c r="K23" s="4"/>
    </row>
    <row r="24" spans="1:13" ht="15" customHeight="1" x14ac:dyDescent="0.25">
      <c r="A24" s="26">
        <v>2015</v>
      </c>
      <c r="B24" s="32">
        <v>7</v>
      </c>
      <c r="C24" s="28">
        <v>1612</v>
      </c>
      <c r="D24" s="28">
        <v>94087.43</v>
      </c>
      <c r="E24" s="28">
        <f t="shared" si="1"/>
        <v>8866</v>
      </c>
      <c r="F24" s="30">
        <v>510</v>
      </c>
      <c r="G24" s="31">
        <v>11198.71</v>
      </c>
      <c r="J24" s="4"/>
      <c r="K24" s="4"/>
    </row>
    <row r="25" spans="1:13" ht="15" customHeight="1" x14ac:dyDescent="0.25">
      <c r="A25" s="26">
        <v>2016</v>
      </c>
      <c r="B25" s="32">
        <v>1</v>
      </c>
      <c r="C25" s="28">
        <v>191</v>
      </c>
      <c r="D25" s="28">
        <v>3362.45</v>
      </c>
      <c r="E25" s="28">
        <f t="shared" si="1"/>
        <v>1050.5</v>
      </c>
      <c r="F25" s="30">
        <v>11367</v>
      </c>
      <c r="G25" s="31">
        <v>107533.53</v>
      </c>
      <c r="J25" s="4"/>
      <c r="K25" s="4"/>
    </row>
    <row r="26" spans="1:13" ht="15" customHeight="1" x14ac:dyDescent="0.25">
      <c r="A26" s="26">
        <v>2017</v>
      </c>
      <c r="B26" s="32">
        <v>2</v>
      </c>
      <c r="C26" s="28">
        <v>253</v>
      </c>
      <c r="D26" s="28">
        <v>6090</v>
      </c>
      <c r="E26" s="28">
        <f t="shared" si="1"/>
        <v>1391.5</v>
      </c>
      <c r="F26" s="30">
        <v>8700</v>
      </c>
      <c r="G26" s="31">
        <v>69419.600000000006</v>
      </c>
      <c r="J26" s="4"/>
      <c r="K26" s="4"/>
    </row>
    <row r="27" spans="1:13" ht="15" customHeight="1" x14ac:dyDescent="0.25">
      <c r="A27" s="26" t="s">
        <v>2</v>
      </c>
      <c r="B27" s="32">
        <v>0</v>
      </c>
      <c r="C27" s="28">
        <v>0</v>
      </c>
      <c r="D27" s="28">
        <v>0</v>
      </c>
      <c r="E27" s="28">
        <v>0</v>
      </c>
      <c r="F27" s="30">
        <v>12951</v>
      </c>
      <c r="G27" s="31">
        <v>89409.33</v>
      </c>
      <c r="J27" s="4"/>
      <c r="K27" s="4"/>
      <c r="M27" s="3"/>
    </row>
    <row r="28" spans="1:13" ht="15" customHeight="1" x14ac:dyDescent="0.25">
      <c r="A28" s="26">
        <v>2019</v>
      </c>
      <c r="B28" s="32">
        <v>8</v>
      </c>
      <c r="C28" s="28">
        <v>3731</v>
      </c>
      <c r="D28" s="28">
        <v>103892.61</v>
      </c>
      <c r="E28" s="28">
        <v>20519.5</v>
      </c>
      <c r="F28" s="30">
        <v>13120</v>
      </c>
      <c r="G28" s="31">
        <v>92010.28</v>
      </c>
      <c r="J28" s="4"/>
      <c r="K28" s="4"/>
      <c r="M28" s="3"/>
    </row>
    <row r="29" spans="1:13" ht="15" customHeight="1" x14ac:dyDescent="0.25">
      <c r="A29" s="26">
        <v>2020</v>
      </c>
      <c r="B29" s="32">
        <v>8</v>
      </c>
      <c r="C29" s="28">
        <v>2355</v>
      </c>
      <c r="D29" s="28">
        <v>106867.5</v>
      </c>
      <c r="E29" s="30">
        <v>13198</v>
      </c>
      <c r="F29" s="30">
        <v>8275</v>
      </c>
      <c r="G29" s="31">
        <v>34672.61</v>
      </c>
      <c r="J29" s="4"/>
      <c r="K29" s="4"/>
      <c r="M29" s="3"/>
    </row>
    <row r="30" spans="1:13" ht="15" customHeight="1" x14ac:dyDescent="0.25">
      <c r="A30" s="26">
        <v>2021</v>
      </c>
      <c r="B30" s="32">
        <v>0</v>
      </c>
      <c r="C30" s="28">
        <v>0</v>
      </c>
      <c r="D30" s="28">
        <v>0</v>
      </c>
      <c r="E30" s="30">
        <v>59916</v>
      </c>
      <c r="F30" s="30">
        <v>13932</v>
      </c>
      <c r="G30" s="31">
        <v>6005.7999999999993</v>
      </c>
      <c r="J30" s="4"/>
      <c r="K30" s="4"/>
    </row>
    <row r="31" spans="1:13" ht="15" customHeight="1" x14ac:dyDescent="0.25">
      <c r="A31" s="26">
        <v>2022</v>
      </c>
      <c r="B31" s="32">
        <v>8</v>
      </c>
      <c r="C31" s="33">
        <v>2096</v>
      </c>
      <c r="D31" s="28">
        <v>40355.449999999997</v>
      </c>
      <c r="E31" s="30">
        <v>10930</v>
      </c>
      <c r="F31" s="30">
        <v>28770</v>
      </c>
      <c r="G31" s="31">
        <v>42927.49</v>
      </c>
      <c r="J31" s="4"/>
      <c r="K31" s="4"/>
    </row>
    <row r="32" spans="1:13" x14ac:dyDescent="0.25">
      <c r="A32" s="26">
        <v>2023</v>
      </c>
      <c r="B32" s="32">
        <v>7</v>
      </c>
      <c r="C32" s="33">
        <v>1711</v>
      </c>
      <c r="D32" s="28">
        <v>33060.6</v>
      </c>
      <c r="E32" s="30">
        <v>41244</v>
      </c>
      <c r="F32" s="30">
        <v>10310</v>
      </c>
      <c r="G32" s="31">
        <v>32993.449999999997</v>
      </c>
      <c r="J32" s="4"/>
      <c r="K32" s="4"/>
    </row>
    <row r="33" spans="1:11" x14ac:dyDescent="0.25">
      <c r="A33" s="26" t="s">
        <v>13</v>
      </c>
      <c r="B33" s="32">
        <v>1</v>
      </c>
      <c r="C33" s="33">
        <v>333</v>
      </c>
      <c r="D33" s="38">
        <v>9825.06</v>
      </c>
      <c r="E33" s="40">
        <v>1832</v>
      </c>
      <c r="F33" s="30">
        <v>4457</v>
      </c>
      <c r="G33" s="31">
        <v>5841.9</v>
      </c>
      <c r="H33" s="39"/>
      <c r="J33" s="4"/>
      <c r="K33" s="4"/>
    </row>
    <row r="34" spans="1:11" x14ac:dyDescent="0.25">
      <c r="A34" s="26" t="s">
        <v>17</v>
      </c>
      <c r="B34" s="32">
        <v>1</v>
      </c>
      <c r="C34" s="33">
        <v>51</v>
      </c>
      <c r="D34" s="28">
        <v>510</v>
      </c>
      <c r="E34" s="40">
        <v>280</v>
      </c>
      <c r="F34" s="30">
        <v>611</v>
      </c>
      <c r="G34" s="31">
        <v>1174.58</v>
      </c>
      <c r="H34" s="39"/>
      <c r="J34" s="4"/>
      <c r="K34" s="4"/>
    </row>
    <row r="35" spans="1:11" ht="5.25" customHeight="1" x14ac:dyDescent="0.25">
      <c r="A35" s="54"/>
      <c r="B35" s="55"/>
      <c r="C35" s="56"/>
      <c r="D35" s="56"/>
      <c r="E35" s="56"/>
      <c r="F35" s="56"/>
      <c r="G35" s="56"/>
    </row>
    <row r="36" spans="1:11" x14ac:dyDescent="0.25">
      <c r="A36" s="34" t="s">
        <v>16</v>
      </c>
      <c r="B36" s="35"/>
      <c r="C36" s="36"/>
      <c r="D36" s="35"/>
      <c r="E36" s="37"/>
      <c r="F36" s="37"/>
      <c r="G36" s="37"/>
    </row>
    <row r="37" spans="1:11" ht="27.75" customHeight="1" x14ac:dyDescent="0.25">
      <c r="A37" s="43" t="s">
        <v>19</v>
      </c>
      <c r="B37" s="43"/>
      <c r="C37" s="43"/>
      <c r="D37" s="43"/>
      <c r="E37" s="43"/>
      <c r="F37" s="43"/>
      <c r="G37" s="43"/>
    </row>
    <row r="38" spans="1:11" x14ac:dyDescent="0.25">
      <c r="A38" s="37"/>
      <c r="B38" s="37"/>
      <c r="C38" s="37"/>
      <c r="D38" s="37"/>
      <c r="E38" s="37"/>
      <c r="F38" s="37"/>
      <c r="G38" s="37"/>
    </row>
    <row r="39" spans="1:11" s="16" customFormat="1" x14ac:dyDescent="0.25">
      <c r="B39" s="4"/>
      <c r="C39" s="4"/>
      <c r="D39" s="4"/>
      <c r="E39" s="4"/>
      <c r="F39" s="4"/>
      <c r="G39" s="4"/>
    </row>
    <row r="40" spans="1:11" s="16" customFormat="1" x14ac:dyDescent="0.25"/>
    <row r="41" spans="1:11" s="16" customFormat="1" x14ac:dyDescent="0.25"/>
    <row r="42" spans="1:11" s="16" customFormat="1" x14ac:dyDescent="0.25"/>
    <row r="43" spans="1:11" s="16" customFormat="1" x14ac:dyDescent="0.25"/>
    <row r="44" spans="1:11" s="16" customFormat="1" x14ac:dyDescent="0.25"/>
    <row r="45" spans="1:11" s="16" customFormat="1" x14ac:dyDescent="0.25"/>
    <row r="46" spans="1:11" s="16" customFormat="1" x14ac:dyDescent="0.25"/>
    <row r="47" spans="1:11" s="16" customFormat="1" x14ac:dyDescent="0.25"/>
  </sheetData>
  <mergeCells count="11">
    <mergeCell ref="A6:G6"/>
    <mergeCell ref="A8:G8"/>
    <mergeCell ref="A5:G5"/>
    <mergeCell ref="A37:G37"/>
    <mergeCell ref="J10:L10"/>
    <mergeCell ref="A7:G7"/>
    <mergeCell ref="F9:F10"/>
    <mergeCell ref="E9:E10"/>
    <mergeCell ref="C9:C10"/>
    <mergeCell ref="B9:B10"/>
    <mergeCell ref="A9:A10"/>
  </mergeCells>
  <printOptions horizontalCentered="1" verticalCentered="1"/>
  <pageMargins left="1.7854724409448819" right="0.23622047244094491" top="0.74803149606299213" bottom="0.74803149606299213" header="0.31496062992125984" footer="0.31496062992125984"/>
  <pageSetup paperSize="9" scale="9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2D67-499E-4A4C-B5BA-3B249610D1CA}">
  <dimension ref="D3:D84"/>
  <sheetViews>
    <sheetView topLeftCell="A22" workbookViewId="0">
      <selection activeCell="H53" sqref="H53"/>
    </sheetView>
  </sheetViews>
  <sheetFormatPr baseColWidth="10" defaultRowHeight="15" x14ac:dyDescent="0.25"/>
  <cols>
    <col min="4" max="4" width="17.5703125" customWidth="1"/>
  </cols>
  <sheetData>
    <row r="3" spans="4:4" ht="15.75" thickBot="1" x14ac:dyDescent="0.3"/>
    <row r="4" spans="4:4" ht="17.25" thickBot="1" x14ac:dyDescent="0.3">
      <c r="D4" s="5">
        <v>11</v>
      </c>
    </row>
    <row r="5" spans="4:4" ht="17.25" thickBot="1" x14ac:dyDescent="0.3">
      <c r="D5" s="6">
        <v>385</v>
      </c>
    </row>
    <row r="6" spans="4:4" ht="17.25" thickBot="1" x14ac:dyDescent="0.3">
      <c r="D6" s="6">
        <v>4</v>
      </c>
    </row>
    <row r="7" spans="4:4" ht="17.25" thickBot="1" x14ac:dyDescent="0.3">
      <c r="D7" s="6">
        <v>548</v>
      </c>
    </row>
    <row r="8" spans="4:4" ht="17.25" thickBot="1" x14ac:dyDescent="0.3">
      <c r="D8" s="7">
        <v>1183</v>
      </c>
    </row>
    <row r="9" spans="4:4" ht="17.25" thickBot="1" x14ac:dyDescent="0.3">
      <c r="D9" s="6">
        <v>923</v>
      </c>
    </row>
    <row r="10" spans="4:4" ht="17.25" thickBot="1" x14ac:dyDescent="0.3">
      <c r="D10" s="6">
        <v>15</v>
      </c>
    </row>
    <row r="11" spans="4:4" ht="17.25" thickBot="1" x14ac:dyDescent="0.3">
      <c r="D11" s="7">
        <v>1594</v>
      </c>
    </row>
    <row r="12" spans="4:4" ht="17.25" thickBot="1" x14ac:dyDescent="0.3">
      <c r="D12" s="6">
        <v>4</v>
      </c>
    </row>
    <row r="13" spans="4:4" ht="17.25" thickBot="1" x14ac:dyDescent="0.3">
      <c r="D13" s="7">
        <v>1773</v>
      </c>
    </row>
    <row r="14" spans="4:4" ht="17.25" thickBot="1" x14ac:dyDescent="0.3">
      <c r="D14" s="6">
        <v>5</v>
      </c>
    </row>
    <row r="15" spans="4:4" ht="17.25" thickBot="1" x14ac:dyDescent="0.3">
      <c r="D15" s="6">
        <v>2</v>
      </c>
    </row>
    <row r="16" spans="4:4" ht="17.25" thickBot="1" x14ac:dyDescent="0.3">
      <c r="D16" s="7">
        <v>1280</v>
      </c>
    </row>
    <row r="17" spans="4:4" ht="17.25" thickBot="1" x14ac:dyDescent="0.3">
      <c r="D17" s="6">
        <v>444</v>
      </c>
    </row>
    <row r="18" spans="4:4" ht="17.25" thickBot="1" x14ac:dyDescent="0.3">
      <c r="D18" s="6">
        <v>2</v>
      </c>
    </row>
    <row r="19" spans="4:4" ht="17.25" thickBot="1" x14ac:dyDescent="0.3">
      <c r="D19" s="6">
        <v>513</v>
      </c>
    </row>
    <row r="20" spans="4:4" ht="17.25" thickBot="1" x14ac:dyDescent="0.3">
      <c r="D20" s="6">
        <v>5</v>
      </c>
    </row>
    <row r="21" spans="4:4" ht="17.25" thickBot="1" x14ac:dyDescent="0.3">
      <c r="D21" s="6">
        <v>387</v>
      </c>
    </row>
    <row r="22" spans="4:4" ht="17.25" thickBot="1" x14ac:dyDescent="0.3">
      <c r="D22" s="6">
        <v>27</v>
      </c>
    </row>
    <row r="23" spans="4:4" ht="17.25" thickBot="1" x14ac:dyDescent="0.3">
      <c r="D23" s="6">
        <v>3</v>
      </c>
    </row>
    <row r="24" spans="4:4" ht="17.25" thickBot="1" x14ac:dyDescent="0.3">
      <c r="D24" s="6">
        <v>15</v>
      </c>
    </row>
    <row r="25" spans="4:4" ht="17.25" thickBot="1" x14ac:dyDescent="0.3">
      <c r="D25" s="6">
        <v>451</v>
      </c>
    </row>
    <row r="26" spans="4:4" ht="17.25" thickBot="1" x14ac:dyDescent="0.3">
      <c r="D26" s="6">
        <v>736</v>
      </c>
    </row>
    <row r="27" spans="4:4" x14ac:dyDescent="0.25">
      <c r="D27">
        <f>SUM(D4:D26)</f>
        <v>10310</v>
      </c>
    </row>
    <row r="34" spans="4:4" ht="15.75" thickBot="1" x14ac:dyDescent="0.3"/>
    <row r="35" spans="4:4" ht="17.25" thickBot="1" x14ac:dyDescent="0.3">
      <c r="D35" s="5">
        <v>589.05999999999995</v>
      </c>
    </row>
    <row r="36" spans="4:4" ht="17.25" thickBot="1" x14ac:dyDescent="0.3">
      <c r="D36" s="6">
        <v>736.61</v>
      </c>
    </row>
    <row r="37" spans="4:4" ht="17.25" thickBot="1" x14ac:dyDescent="0.3">
      <c r="D37" s="6">
        <v>0.91</v>
      </c>
    </row>
    <row r="38" spans="4:4" ht="17.25" thickBot="1" x14ac:dyDescent="0.3">
      <c r="D38" s="9">
        <v>1023.81</v>
      </c>
    </row>
    <row r="39" spans="4:4" ht="17.25" thickBot="1" x14ac:dyDescent="0.3">
      <c r="D39" s="9">
        <v>1715.73</v>
      </c>
    </row>
    <row r="40" spans="4:4" ht="17.25" thickBot="1" x14ac:dyDescent="0.3">
      <c r="D40" s="9">
        <v>2983.55</v>
      </c>
    </row>
    <row r="41" spans="4:4" ht="17.25" thickBot="1" x14ac:dyDescent="0.3">
      <c r="D41" s="6">
        <v>210.98</v>
      </c>
    </row>
    <row r="42" spans="4:4" ht="17.25" thickBot="1" x14ac:dyDescent="0.3">
      <c r="D42" s="6">
        <v>854.63</v>
      </c>
    </row>
    <row r="43" spans="4:4" ht="17.25" thickBot="1" x14ac:dyDescent="0.3">
      <c r="D43" s="6">
        <v>40.43</v>
      </c>
    </row>
    <row r="44" spans="4:4" ht="17.25" thickBot="1" x14ac:dyDescent="0.3">
      <c r="D44" s="9">
        <v>1636.6</v>
      </c>
    </row>
    <row r="45" spans="4:4" ht="17.25" thickBot="1" x14ac:dyDescent="0.3">
      <c r="D45" s="6">
        <v>5.99</v>
      </c>
    </row>
    <row r="46" spans="4:4" ht="17.25" thickBot="1" x14ac:dyDescent="0.3">
      <c r="D46" s="6">
        <v>39.93</v>
      </c>
    </row>
    <row r="47" spans="4:4" ht="17.25" thickBot="1" x14ac:dyDescent="0.3">
      <c r="D47" s="6">
        <v>808.31</v>
      </c>
    </row>
    <row r="48" spans="4:4" ht="17.25" thickBot="1" x14ac:dyDescent="0.3">
      <c r="D48" s="6">
        <v>287.56</v>
      </c>
    </row>
    <row r="49" spans="4:4" ht="17.25" thickBot="1" x14ac:dyDescent="0.3">
      <c r="D49" s="6">
        <v>0.68</v>
      </c>
    </row>
    <row r="50" spans="4:4" ht="17.25" thickBot="1" x14ac:dyDescent="0.3">
      <c r="D50" s="9">
        <v>1896.03</v>
      </c>
    </row>
    <row r="51" spans="4:4" ht="17.25" thickBot="1" x14ac:dyDescent="0.3">
      <c r="D51" s="6">
        <v>7.65</v>
      </c>
    </row>
    <row r="52" spans="4:4" ht="17.25" thickBot="1" x14ac:dyDescent="0.3">
      <c r="D52" s="6">
        <v>195.68</v>
      </c>
    </row>
    <row r="53" spans="4:4" ht="17.25" thickBot="1" x14ac:dyDescent="0.3">
      <c r="D53" s="6">
        <v>226.46</v>
      </c>
    </row>
    <row r="54" spans="4:4" ht="16.5" thickBot="1" x14ac:dyDescent="0.3">
      <c r="D54" s="10">
        <v>8122.33</v>
      </c>
    </row>
    <row r="55" spans="4:4" ht="16.5" thickBot="1" x14ac:dyDescent="0.3">
      <c r="D55" s="10">
        <v>10579.87</v>
      </c>
    </row>
    <row r="56" spans="4:4" x14ac:dyDescent="0.25">
      <c r="D56">
        <f>SUM(D35:D55)</f>
        <v>31962.800000000003</v>
      </c>
    </row>
    <row r="61" spans="4:4" ht="15.75" thickBot="1" x14ac:dyDescent="0.3"/>
    <row r="62" spans="4:4" ht="30.75" customHeight="1" thickBot="1" x14ac:dyDescent="0.3">
      <c r="D62" s="11">
        <v>370440.16</v>
      </c>
    </row>
    <row r="63" spans="4:4" ht="17.25" thickBot="1" x14ac:dyDescent="0.3">
      <c r="D63" s="13" t="s">
        <v>14</v>
      </c>
    </row>
    <row r="64" spans="4:4" ht="17.25" thickBot="1" x14ac:dyDescent="0.3">
      <c r="D64" s="13">
        <v>567.4</v>
      </c>
    </row>
    <row r="65" spans="4:4" ht="17.25" thickBot="1" x14ac:dyDescent="0.3">
      <c r="D65" s="14">
        <v>643834.1</v>
      </c>
    </row>
    <row r="66" spans="4:4" ht="17.25" thickBot="1" x14ac:dyDescent="0.3">
      <c r="D66" s="14">
        <v>1078957.27</v>
      </c>
    </row>
    <row r="67" spans="4:4" ht="17.25" thickBot="1" x14ac:dyDescent="0.3">
      <c r="D67" s="14">
        <v>1876237.38</v>
      </c>
    </row>
    <row r="68" spans="4:4" ht="17.25" thickBot="1" x14ac:dyDescent="0.3">
      <c r="D68" s="14">
        <v>132683.06</v>
      </c>
    </row>
    <row r="69" spans="4:4" ht="17.25" thickBot="1" x14ac:dyDescent="0.3">
      <c r="D69" s="14">
        <v>537443.54</v>
      </c>
    </row>
    <row r="70" spans="4:4" ht="17.25" thickBot="1" x14ac:dyDescent="0.3">
      <c r="D70" s="14">
        <v>25423.87</v>
      </c>
    </row>
    <row r="71" spans="4:4" ht="17.25" thickBot="1" x14ac:dyDescent="0.3">
      <c r="D71" s="14">
        <v>1029196.69</v>
      </c>
    </row>
    <row r="72" spans="4:4" ht="17.25" thickBot="1" x14ac:dyDescent="0.3">
      <c r="D72" s="14">
        <v>3772.92</v>
      </c>
    </row>
    <row r="73" spans="4:4" ht="17.25" thickBot="1" x14ac:dyDescent="0.3">
      <c r="D73" s="14">
        <v>25115.18</v>
      </c>
    </row>
    <row r="74" spans="4:4" ht="17.25" thickBot="1" x14ac:dyDescent="0.3">
      <c r="D74" s="12">
        <v>508313.51</v>
      </c>
    </row>
    <row r="75" spans="4:4" ht="17.25" thickBot="1" x14ac:dyDescent="0.3">
      <c r="D75" s="12">
        <v>180835.08</v>
      </c>
    </row>
    <row r="76" spans="4:4" ht="17.25" thickBot="1" x14ac:dyDescent="0.3">
      <c r="D76" s="13">
        <v>430.36</v>
      </c>
    </row>
    <row r="77" spans="4:4" ht="17.25" thickBot="1" x14ac:dyDescent="0.3">
      <c r="D77" s="13" t="s">
        <v>15</v>
      </c>
    </row>
    <row r="78" spans="4:4" ht="17.25" thickBot="1" x14ac:dyDescent="0.3">
      <c r="D78" s="14">
        <v>4815.6099999999997</v>
      </c>
    </row>
    <row r="79" spans="4:4" ht="17.25" thickBot="1" x14ac:dyDescent="0.3">
      <c r="D79" s="14">
        <v>123057.8</v>
      </c>
    </row>
    <row r="80" spans="4:4" ht="17.25" thickBot="1" x14ac:dyDescent="0.3">
      <c r="D80" s="14">
        <v>142415.81</v>
      </c>
    </row>
    <row r="81" spans="4:4" ht="15.75" customHeight="1" x14ac:dyDescent="0.25">
      <c r="D81" s="52">
        <v>5107808.29</v>
      </c>
    </row>
    <row r="82" spans="4:4" ht="15.75" thickBot="1" x14ac:dyDescent="0.3">
      <c r="D82" s="53"/>
    </row>
    <row r="83" spans="4:4" ht="16.5" thickBot="1" x14ac:dyDescent="0.3">
      <c r="D83" s="15">
        <v>6653255.5300000003</v>
      </c>
    </row>
    <row r="84" spans="4:4" x14ac:dyDescent="0.25">
      <c r="D84" s="8">
        <f>SUM(D62:D83)</f>
        <v>18444603.560000002</v>
      </c>
    </row>
  </sheetData>
  <mergeCells count="1">
    <mergeCell ref="D81:D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12.3.1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Janely Perez</dc:creator>
  <cp:lastModifiedBy>Economia Agropecuaria</cp:lastModifiedBy>
  <cp:lastPrinted>2025-06-06T14:01:43Z</cp:lastPrinted>
  <dcterms:created xsi:type="dcterms:W3CDTF">2016-04-08T17:48:53Z</dcterms:created>
  <dcterms:modified xsi:type="dcterms:W3CDTF">2026-04-24T19:17:59Z</dcterms:modified>
</cp:coreProperties>
</file>