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A812BA55-9ECA-437E-A471-39EB5D172A40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2" r:id="rId1"/>
  </sheets>
  <definedNames>
    <definedName name="_xlnm.Print_Area" localSheetId="0">Hoja1!$A$1:$K$120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9" i="12" l="1"/>
  <c r="I179" i="12"/>
  <c r="H179" i="12"/>
  <c r="I155" i="12"/>
  <c r="F155" i="12"/>
  <c r="C155" i="12"/>
  <c r="G179" i="12"/>
  <c r="F179" i="12"/>
  <c r="E179" i="12"/>
  <c r="B155" i="12"/>
  <c r="D155" i="12"/>
  <c r="J131" i="12"/>
  <c r="G155" i="12"/>
  <c r="E155" i="12"/>
  <c r="J155" i="12"/>
  <c r="H155" i="12"/>
  <c r="D179" i="12"/>
  <c r="B179" i="12"/>
  <c r="C179" i="12"/>
  <c r="H131" i="12"/>
  <c r="E131" i="12"/>
  <c r="D131" i="12"/>
  <c r="C131" i="12"/>
  <c r="B131" i="12"/>
  <c r="H109" i="12"/>
  <c r="I109" i="12"/>
  <c r="J109" i="12"/>
  <c r="G109" i="12"/>
  <c r="F109" i="12"/>
  <c r="E109" i="12"/>
  <c r="D109" i="12"/>
  <c r="C109" i="12"/>
  <c r="B109" i="12"/>
  <c r="J86" i="12"/>
  <c r="I86" i="12"/>
  <c r="H86" i="12"/>
  <c r="G86" i="12"/>
  <c r="F86" i="12"/>
  <c r="E86" i="12"/>
  <c r="D86" i="12"/>
  <c r="C86" i="12"/>
  <c r="B86" i="12"/>
  <c r="J63" i="12"/>
  <c r="I63" i="12"/>
  <c r="H63" i="12"/>
  <c r="G63" i="12"/>
  <c r="F63" i="12"/>
  <c r="E63" i="12"/>
  <c r="D63" i="12"/>
  <c r="C63" i="12"/>
  <c r="B63" i="12"/>
  <c r="G17" i="12"/>
  <c r="J40" i="12"/>
  <c r="G40" i="12"/>
  <c r="D40" i="12"/>
  <c r="J17" i="12"/>
  <c r="D17" i="12"/>
  <c r="I40" i="12"/>
  <c r="H40" i="12"/>
  <c r="F40" i="12"/>
  <c r="E40" i="12"/>
  <c r="C40" i="12"/>
  <c r="B40" i="12"/>
  <c r="I17" i="12"/>
  <c r="H17" i="12"/>
  <c r="E17" i="12"/>
  <c r="B17" i="12"/>
</calcChain>
</file>

<file path=xl/sharedStrings.xml><?xml version="1.0" encoding="utf-8"?>
<sst xmlns="http://schemas.openxmlformats.org/spreadsheetml/2006/main" count="233" uniqueCount="31">
  <si>
    <t>Higuey</t>
  </si>
  <si>
    <t>Azua</t>
  </si>
  <si>
    <t>Barahona</t>
  </si>
  <si>
    <t>La Vega</t>
  </si>
  <si>
    <t>Moca</t>
  </si>
  <si>
    <t>Dajabón</t>
  </si>
  <si>
    <t>T O T A L</t>
  </si>
  <si>
    <t>C E S M A</t>
  </si>
  <si>
    <t>Baní</t>
  </si>
  <si>
    <t>San Juan de la Maguana</t>
  </si>
  <si>
    <t>San Fco. De Macoris</t>
  </si>
  <si>
    <t>Superficie  Mecanizada</t>
  </si>
  <si>
    <t>Tractores Disponibles</t>
  </si>
  <si>
    <t>Agricultores  Beneficiados</t>
  </si>
  <si>
    <t>N.D</t>
  </si>
  <si>
    <t xml:space="preserve">               Elaborado:  Departamento de Economía Agropecuaria.</t>
  </si>
  <si>
    <t>Tractores Disponibles*</t>
  </si>
  <si>
    <t>*Superficie  Mecanizada</t>
  </si>
  <si>
    <t>* Superficie  Mecanizada</t>
  </si>
  <si>
    <t>Agricultores            Beneficiados</t>
  </si>
  <si>
    <t xml:space="preserve">Superficie Mecanizada, Tractores Disponibles y Productores Beneficiados por los </t>
  </si>
  <si>
    <t>Cuadro 12.2.1</t>
  </si>
  <si>
    <t>N.D.</t>
  </si>
  <si>
    <t xml:space="preserve"> </t>
  </si>
  <si>
    <t>ND</t>
  </si>
  <si>
    <r>
      <t xml:space="preserve">Nota: * </t>
    </r>
    <r>
      <rPr>
        <sz val="9"/>
        <rFont val="Calibri"/>
        <family val="2"/>
      </rPr>
      <t xml:space="preserve">La Superficie Mecanizada incluye  las siguientes  actividades de mecanización: corte, cruce, y rastra, entre otras que al sumarlas de manera independiente   incrementan el área total mecanizada. </t>
    </r>
  </si>
  <si>
    <r>
      <t>Fuente:</t>
    </r>
    <r>
      <rPr>
        <sz val="9"/>
        <rFont val="Calibri"/>
        <family val="2"/>
      </rPr>
      <t xml:space="preserve"> Ministerio de Agricultura de la República Dominicana. Departamento de Servicios de Maquinarias Agrícolas, (PROSEMA), División de Estudios Especiales.</t>
    </r>
  </si>
  <si>
    <r>
      <t xml:space="preserve">Nota: * </t>
    </r>
    <r>
      <rPr>
        <sz val="9"/>
        <rFont val="Calibri"/>
        <family val="2"/>
      </rPr>
      <t>La Superficie Mecanizada incluye  las siguientes  actividades de mecanización: corte, cruce, y rastra, entre otras que al sumarlas de manera independiente incrementan el área total mecanizada.</t>
    </r>
  </si>
  <si>
    <r>
      <t xml:space="preserve">Nota: * </t>
    </r>
    <r>
      <rPr>
        <sz val="9"/>
        <rFont val="Calibri"/>
        <family val="2"/>
      </rPr>
      <t xml:space="preserve">La Superficie Mecanizada incluye  las siguientes  actividades de mecanización: corte, cruce, y rastra, entre otras que al sumarlas de manera independiente  incrementan el área total mecanizada. </t>
    </r>
  </si>
  <si>
    <t xml:space="preserve"> Centros de Servicios de Mecanización Agrícolas, (CESMA), 2002-2025</t>
  </si>
  <si>
    <t>Centros de Servicios de Mecanización Agrícolas, (CESMA), 2002-2025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</si>
</sst>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/>
    <xf numFmtId="0" fontId="9" fillId="2" borderId="0" xfId="0" applyFont="1" applyFill="1" applyAlignment="1">
      <alignment vertical="center"/>
    </xf>
    <xf numFmtId="3" fontId="9" fillId="2" borderId="0" xfId="1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left" vertical="center"/>
    </xf>
    <xf numFmtId="3" fontId="11" fillId="4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3" fontId="11" fillId="5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9" fillId="0" borderId="0" xfId="0" applyFont="1"/>
    <xf numFmtId="0" fontId="13" fillId="3" borderId="0" xfId="0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4" fillId="3" borderId="0" xfId="0" applyFont="1" applyFill="1"/>
    <xf numFmtId="0" fontId="15" fillId="3" borderId="0" xfId="0" applyFont="1" applyFill="1" applyAlignment="1">
      <alignment horizontal="center" vertical="justify" wrapText="1"/>
    </xf>
    <xf numFmtId="3" fontId="12" fillId="3" borderId="0" xfId="1" applyNumberFormat="1" applyFont="1" applyFill="1" applyAlignment="1">
      <alignment horizontal="center"/>
    </xf>
    <xf numFmtId="3" fontId="16" fillId="3" borderId="0" xfId="0" applyNumberFormat="1" applyFont="1" applyFill="1" applyAlignment="1">
      <alignment horizontal="center"/>
    </xf>
    <xf numFmtId="3" fontId="12" fillId="3" borderId="0" xfId="0" applyNumberFormat="1" applyFont="1" applyFill="1"/>
    <xf numFmtId="3" fontId="15" fillId="3" borderId="0" xfId="0" applyNumberFormat="1" applyFont="1" applyFill="1" applyAlignment="1">
      <alignment horizontal="center" vertical="center"/>
    </xf>
    <xf numFmtId="3" fontId="17" fillId="3" borderId="0" xfId="0" applyNumberFormat="1" applyFont="1" applyFill="1" applyAlignment="1">
      <alignment horizontal="center" vertical="center"/>
    </xf>
    <xf numFmtId="0" fontId="18" fillId="3" borderId="0" xfId="0" applyFont="1" applyFill="1"/>
    <xf numFmtId="0" fontId="16" fillId="3" borderId="0" xfId="0" applyFont="1" applyFill="1" applyAlignment="1">
      <alignment horizontal="left" vertical="center"/>
    </xf>
    <xf numFmtId="0" fontId="9" fillId="3" borderId="0" xfId="0" applyFont="1" applyFill="1" applyAlignment="1"/>
    <xf numFmtId="0" fontId="9" fillId="3" borderId="0" xfId="0" applyFont="1" applyFill="1" applyAlignment="1">
      <alignment horizontal="center" wrapText="1"/>
    </xf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center" vertical="justify" wrapText="1"/>
    </xf>
    <xf numFmtId="0" fontId="20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justify" wrapText="1"/>
    </xf>
    <xf numFmtId="0" fontId="19" fillId="6" borderId="0" xfId="0" applyFont="1" applyFill="1" applyAlignment="1">
      <alignment vertical="center" wrapText="1"/>
    </xf>
    <xf numFmtId="0" fontId="20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wrapText="1"/>
    </xf>
    <xf numFmtId="0" fontId="19" fillId="6" borderId="0" xfId="0" applyFont="1" applyFill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wrapText="1"/>
    </xf>
    <xf numFmtId="3" fontId="9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</cellXfs>
  <cellStyles count="3">
    <cellStyle name="Millares" xfId="1" builtinId="3"/>
    <cellStyle name="Millares 3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1314450</xdr:colOff>
      <xdr:row>4</xdr:row>
      <xdr:rowOff>95250</xdr:rowOff>
    </xdr:to>
    <xdr:pic>
      <xdr:nvPicPr>
        <xdr:cNvPr id="3980" name="Imagen 1">
          <a:extLst>
            <a:ext uri="{FF2B5EF4-FFF2-40B4-BE49-F238E27FC236}">
              <a16:creationId xmlns:a16="http://schemas.microsoft.com/office/drawing/2014/main" id="{9C578F9B-FE1C-458F-A2E1-F5539925B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118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97"/>
  <sheetViews>
    <sheetView tabSelected="1" topLeftCell="A163" zoomScaleNormal="100" workbookViewId="0">
      <selection activeCell="O141" sqref="O141"/>
    </sheetView>
  </sheetViews>
  <sheetFormatPr baseColWidth="10" defaultRowHeight="12.75" x14ac:dyDescent="0.2"/>
  <cols>
    <col min="1" max="1" width="20" style="18" customWidth="1"/>
    <col min="2" max="2" width="15.140625" style="18" customWidth="1"/>
    <col min="3" max="3" width="13.42578125" style="18" customWidth="1"/>
    <col min="4" max="4" width="14.28515625" style="18" customWidth="1"/>
    <col min="5" max="5" width="13.28515625" style="18" customWidth="1"/>
    <col min="6" max="6" width="13" style="18" customWidth="1"/>
    <col min="7" max="7" width="15" style="18" customWidth="1"/>
    <col min="8" max="8" width="12.5703125" style="18" customWidth="1"/>
    <col min="9" max="9" width="13.28515625" style="18" customWidth="1"/>
    <col min="10" max="10" width="14.7109375" style="18" customWidth="1"/>
    <col min="11" max="11" width="1.140625" style="5" customWidth="1"/>
    <col min="12" max="12" width="9.140625" style="5" customWidth="1"/>
    <col min="13" max="13" width="14.5703125" style="5" customWidth="1"/>
    <col min="14" max="14" width="9.42578125" style="5" customWidth="1"/>
    <col min="15" max="15" width="9.5703125" style="5" customWidth="1"/>
    <col min="16" max="16" width="9" style="5" customWidth="1"/>
    <col min="17" max="17" width="1.140625" style="5" customWidth="1"/>
    <col min="18" max="18" width="9.28515625" style="5" customWidth="1"/>
    <col min="19" max="19" width="9.42578125" style="5" customWidth="1"/>
    <col min="20" max="20" width="8.85546875" style="5" customWidth="1"/>
    <col min="21" max="21" width="1" style="5" customWidth="1"/>
    <col min="22" max="22" width="9.42578125" style="5" customWidth="1"/>
    <col min="23" max="23" width="8.85546875" style="5" customWidth="1"/>
    <col min="24" max="24" width="9.7109375" style="5" customWidth="1"/>
    <col min="25" max="25" width="8.140625" style="5" customWidth="1"/>
    <col min="26" max="26" width="9" style="5" customWidth="1"/>
    <col min="27" max="27" width="10.140625" style="5" customWidth="1"/>
    <col min="28" max="28" width="16.28515625" style="5" customWidth="1"/>
    <col min="29" max="29" width="9.5703125" style="5" customWidth="1"/>
    <col min="30" max="30" width="8.7109375" style="5" customWidth="1"/>
    <col min="31" max="31" width="9.7109375" style="5" customWidth="1"/>
    <col min="32" max="32" width="1.5703125" style="5" customWidth="1"/>
    <col min="33" max="33" width="10.140625" style="5" customWidth="1"/>
    <col min="34" max="34" width="9.140625" style="5" customWidth="1"/>
    <col min="35" max="35" width="9.5703125" style="5" customWidth="1"/>
    <col min="36" max="36" width="0.5703125" style="5" customWidth="1"/>
    <col min="37" max="38" width="9.42578125" style="5" customWidth="1"/>
    <col min="39" max="39" width="9.140625" style="5" customWidth="1"/>
    <col min="40" max="40" width="0.85546875" style="5" customWidth="1"/>
    <col min="41" max="41" width="3.85546875" style="5" customWidth="1"/>
    <col min="42" max="42" width="20.42578125" style="5" customWidth="1"/>
    <col min="43" max="43" width="11.42578125" style="5" customWidth="1"/>
    <col min="44" max="44" width="13" style="5" customWidth="1"/>
    <col min="45" max="45" width="11.5703125" style="5" customWidth="1"/>
    <col min="46" max="46" width="14.140625" style="5" customWidth="1"/>
    <col min="47" max="47" width="12" style="5" customWidth="1"/>
    <col min="48" max="48" width="14.42578125" style="5" customWidth="1"/>
    <col min="49" max="71" width="11.42578125" style="5"/>
    <col min="72" max="16384" width="11.42578125" style="18"/>
  </cols>
  <sheetData>
    <row r="1" spans="1:60" s="5" customFormat="1" x14ac:dyDescent="0.2"/>
    <row r="2" spans="1:60" ht="15" customHeight="1" x14ac:dyDescent="0.2">
      <c r="B2" s="5"/>
      <c r="C2" s="5"/>
      <c r="D2" s="5"/>
      <c r="E2" s="5"/>
      <c r="F2" s="5"/>
      <c r="G2" s="5"/>
      <c r="H2" s="5"/>
      <c r="I2" s="5"/>
      <c r="J2" s="19"/>
      <c r="L2" s="19"/>
      <c r="AM2" s="19"/>
      <c r="AO2" s="19"/>
      <c r="AV2" s="19"/>
    </row>
    <row r="3" spans="1:60" ht="15.7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20"/>
      <c r="L3" s="20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21"/>
      <c r="AP3" s="47"/>
      <c r="AQ3" s="47"/>
      <c r="AR3" s="47"/>
      <c r="AS3" s="47"/>
      <c r="AT3" s="47"/>
      <c r="AU3" s="47"/>
      <c r="AV3" s="47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</row>
    <row r="4" spans="1:60" ht="15.75" x14ac:dyDescent="0.25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20"/>
      <c r="L4" s="20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</row>
    <row r="5" spans="1:60" ht="15.75" x14ac:dyDescent="0.25">
      <c r="A5" s="47" t="s">
        <v>30</v>
      </c>
      <c r="B5" s="47"/>
      <c r="C5" s="47"/>
      <c r="D5" s="47"/>
      <c r="E5" s="47"/>
      <c r="F5" s="47"/>
      <c r="G5" s="47"/>
      <c r="H5" s="47"/>
      <c r="I5" s="47"/>
      <c r="J5" s="47"/>
      <c r="K5" s="20"/>
      <c r="L5" s="20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15.75" x14ac:dyDescent="0.25">
      <c r="A6" s="34"/>
      <c r="B6" s="46">
        <v>2002</v>
      </c>
      <c r="C6" s="46"/>
      <c r="D6" s="46"/>
      <c r="E6" s="46">
        <v>2003</v>
      </c>
      <c r="F6" s="46"/>
      <c r="G6" s="46"/>
      <c r="H6" s="46">
        <v>2004</v>
      </c>
      <c r="I6" s="46"/>
      <c r="J6" s="46"/>
      <c r="K6" s="22"/>
      <c r="M6" s="5" t="s">
        <v>23</v>
      </c>
      <c r="Q6" s="22"/>
      <c r="U6" s="22"/>
      <c r="AF6" s="22"/>
      <c r="AJ6" s="22"/>
      <c r="AN6" s="23"/>
      <c r="AO6" s="24"/>
    </row>
    <row r="7" spans="1:60" ht="38.25" customHeight="1" x14ac:dyDescent="0.25">
      <c r="A7" s="35" t="s">
        <v>7</v>
      </c>
      <c r="B7" s="36" t="s">
        <v>17</v>
      </c>
      <c r="C7" s="36" t="s">
        <v>12</v>
      </c>
      <c r="D7" s="36" t="s">
        <v>13</v>
      </c>
      <c r="E7" s="36" t="s">
        <v>11</v>
      </c>
      <c r="F7" s="36" t="s">
        <v>12</v>
      </c>
      <c r="G7" s="36" t="s">
        <v>13</v>
      </c>
      <c r="H7" s="36" t="s">
        <v>11</v>
      </c>
      <c r="I7" s="36" t="s">
        <v>12</v>
      </c>
      <c r="J7" s="36" t="s">
        <v>13</v>
      </c>
      <c r="K7" s="24"/>
      <c r="Q7" s="24"/>
      <c r="U7" s="24"/>
      <c r="AF7" s="24"/>
      <c r="AJ7" s="24"/>
      <c r="AN7" s="23"/>
      <c r="AO7" s="24"/>
    </row>
    <row r="8" spans="1:60" ht="18" customHeight="1" x14ac:dyDescent="0.25">
      <c r="A8" s="7" t="s">
        <v>0</v>
      </c>
      <c r="B8" s="8">
        <v>85133</v>
      </c>
      <c r="C8" s="8" t="s">
        <v>14</v>
      </c>
      <c r="D8" s="8">
        <v>1870</v>
      </c>
      <c r="E8" s="8">
        <v>113695</v>
      </c>
      <c r="F8" s="8" t="s">
        <v>14</v>
      </c>
      <c r="G8" s="8">
        <v>2225</v>
      </c>
      <c r="H8" s="8">
        <v>121111</v>
      </c>
      <c r="I8" s="8">
        <v>4</v>
      </c>
      <c r="J8" s="9">
        <v>7713</v>
      </c>
      <c r="K8" s="25"/>
      <c r="Q8" s="26"/>
      <c r="U8" s="15"/>
      <c r="AF8" s="15"/>
      <c r="AJ8" s="27"/>
      <c r="AN8" s="2"/>
      <c r="AO8" s="15"/>
    </row>
    <row r="9" spans="1:60" ht="18" customHeight="1" x14ac:dyDescent="0.25">
      <c r="A9" s="7" t="s">
        <v>8</v>
      </c>
      <c r="B9" s="8">
        <v>105449</v>
      </c>
      <c r="C9" s="8" t="s">
        <v>14</v>
      </c>
      <c r="D9" s="8">
        <v>3142</v>
      </c>
      <c r="E9" s="8">
        <v>173178</v>
      </c>
      <c r="F9" s="8" t="s">
        <v>14</v>
      </c>
      <c r="G9" s="8">
        <v>3497</v>
      </c>
      <c r="H9" s="8">
        <v>74197</v>
      </c>
      <c r="I9" s="8">
        <v>6</v>
      </c>
      <c r="J9" s="9">
        <v>3709</v>
      </c>
      <c r="K9" s="25"/>
      <c r="Q9" s="25"/>
      <c r="U9" s="15"/>
      <c r="AF9" s="15"/>
      <c r="AJ9" s="27"/>
      <c r="AN9" s="2"/>
      <c r="AO9" s="15"/>
    </row>
    <row r="10" spans="1:60" ht="18" customHeight="1" x14ac:dyDescent="0.25">
      <c r="A10" s="7" t="s">
        <v>1</v>
      </c>
      <c r="B10" s="8">
        <v>29089</v>
      </c>
      <c r="C10" s="8" t="s">
        <v>14</v>
      </c>
      <c r="D10" s="8">
        <v>1803</v>
      </c>
      <c r="E10" s="8">
        <v>47985</v>
      </c>
      <c r="F10" s="8" t="s">
        <v>14</v>
      </c>
      <c r="G10" s="8">
        <v>2158</v>
      </c>
      <c r="H10" s="8">
        <v>62423</v>
      </c>
      <c r="I10" s="8">
        <v>7</v>
      </c>
      <c r="J10" s="9">
        <v>3311</v>
      </c>
      <c r="K10" s="25"/>
      <c r="Q10" s="25"/>
      <c r="U10" s="15"/>
      <c r="AF10" s="15"/>
      <c r="AJ10" s="27"/>
      <c r="AN10" s="2"/>
      <c r="AO10" s="15"/>
    </row>
    <row r="11" spans="1:60" ht="18" customHeight="1" x14ac:dyDescent="0.25">
      <c r="A11" s="7" t="s">
        <v>9</v>
      </c>
      <c r="B11" s="8">
        <v>52520</v>
      </c>
      <c r="C11" s="8" t="s">
        <v>14</v>
      </c>
      <c r="D11" s="8">
        <v>2276</v>
      </c>
      <c r="E11" s="8">
        <v>329685</v>
      </c>
      <c r="F11" s="8" t="s">
        <v>14</v>
      </c>
      <c r="G11" s="8">
        <v>2631</v>
      </c>
      <c r="H11" s="8">
        <v>121590</v>
      </c>
      <c r="I11" s="8">
        <v>2</v>
      </c>
      <c r="J11" s="9">
        <v>5227</v>
      </c>
      <c r="K11" s="25"/>
      <c r="Q11" s="25"/>
      <c r="U11" s="15"/>
      <c r="AF11" s="15"/>
      <c r="AJ11" s="27"/>
      <c r="AN11" s="2"/>
      <c r="AO11" s="15"/>
    </row>
    <row r="12" spans="1:60" ht="18" customHeight="1" x14ac:dyDescent="0.25">
      <c r="A12" s="7" t="s">
        <v>2</v>
      </c>
      <c r="B12" s="8">
        <v>58700</v>
      </c>
      <c r="C12" s="8" t="s">
        <v>14</v>
      </c>
      <c r="D12" s="8">
        <v>1448</v>
      </c>
      <c r="E12" s="8">
        <v>149974</v>
      </c>
      <c r="F12" s="8" t="s">
        <v>14</v>
      </c>
      <c r="G12" s="8">
        <v>1803</v>
      </c>
      <c r="H12" s="8">
        <v>57242</v>
      </c>
      <c r="I12" s="8">
        <v>16</v>
      </c>
      <c r="J12" s="9">
        <v>2529</v>
      </c>
      <c r="K12" s="25"/>
      <c r="Q12" s="25"/>
      <c r="U12" s="15"/>
      <c r="AF12" s="15"/>
      <c r="AJ12" s="27"/>
      <c r="AN12" s="2"/>
      <c r="AO12" s="15"/>
    </row>
    <row r="13" spans="1:60" ht="18" customHeight="1" x14ac:dyDescent="0.25">
      <c r="A13" s="7" t="s">
        <v>3</v>
      </c>
      <c r="B13" s="8">
        <v>38024</v>
      </c>
      <c r="C13" s="8" t="s">
        <v>14</v>
      </c>
      <c r="D13" s="8">
        <v>1363</v>
      </c>
      <c r="E13" s="8">
        <v>35930</v>
      </c>
      <c r="F13" s="8" t="s">
        <v>14</v>
      </c>
      <c r="G13" s="8">
        <v>1718</v>
      </c>
      <c r="H13" s="8">
        <v>63731</v>
      </c>
      <c r="I13" s="8">
        <v>3</v>
      </c>
      <c r="J13" s="9">
        <v>3198</v>
      </c>
      <c r="K13" s="25"/>
      <c r="Q13" s="25"/>
      <c r="U13" s="15"/>
      <c r="AF13" s="15"/>
      <c r="AJ13" s="27"/>
      <c r="AN13" s="2"/>
      <c r="AO13" s="15"/>
    </row>
    <row r="14" spans="1:60" ht="18" customHeight="1" x14ac:dyDescent="0.25">
      <c r="A14" s="7" t="s">
        <v>10</v>
      </c>
      <c r="B14" s="8">
        <v>54803</v>
      </c>
      <c r="C14" s="8" t="s">
        <v>14</v>
      </c>
      <c r="D14" s="8">
        <v>1733</v>
      </c>
      <c r="E14" s="8">
        <v>94220</v>
      </c>
      <c r="F14" s="8" t="s">
        <v>14</v>
      </c>
      <c r="G14" s="8">
        <v>2088</v>
      </c>
      <c r="H14" s="8">
        <v>52811</v>
      </c>
      <c r="I14" s="8">
        <v>11</v>
      </c>
      <c r="J14" s="9">
        <v>2412</v>
      </c>
      <c r="K14" s="25"/>
      <c r="Q14" s="25"/>
      <c r="U14" s="15"/>
      <c r="AF14" s="15"/>
      <c r="AJ14" s="27"/>
      <c r="AN14" s="2"/>
      <c r="AO14" s="15"/>
    </row>
    <row r="15" spans="1:60" ht="18" customHeight="1" x14ac:dyDescent="0.25">
      <c r="A15" s="7" t="s">
        <v>4</v>
      </c>
      <c r="B15" s="8">
        <v>153559</v>
      </c>
      <c r="C15" s="8" t="s">
        <v>14</v>
      </c>
      <c r="D15" s="8">
        <v>4368</v>
      </c>
      <c r="E15" s="8">
        <v>106285</v>
      </c>
      <c r="F15" s="8" t="s">
        <v>14</v>
      </c>
      <c r="G15" s="8">
        <v>4723</v>
      </c>
      <c r="H15" s="8">
        <v>95020</v>
      </c>
      <c r="I15" s="8">
        <v>10</v>
      </c>
      <c r="J15" s="9">
        <v>5491</v>
      </c>
      <c r="K15" s="25"/>
      <c r="Q15" s="25"/>
      <c r="U15" s="15"/>
      <c r="AF15" s="15"/>
      <c r="AJ15" s="27"/>
      <c r="AN15" s="2"/>
      <c r="AO15" s="15"/>
    </row>
    <row r="16" spans="1:60" ht="18" customHeight="1" x14ac:dyDescent="0.25">
      <c r="A16" s="7" t="s">
        <v>5</v>
      </c>
      <c r="B16" s="8">
        <v>108397</v>
      </c>
      <c r="C16" s="8" t="s">
        <v>14</v>
      </c>
      <c r="D16" s="8">
        <v>2976</v>
      </c>
      <c r="E16" s="8">
        <v>88892</v>
      </c>
      <c r="F16" s="8" t="s">
        <v>14</v>
      </c>
      <c r="G16" s="8">
        <v>3332</v>
      </c>
      <c r="H16" s="8">
        <v>79087</v>
      </c>
      <c r="I16" s="8">
        <v>3</v>
      </c>
      <c r="J16" s="9">
        <v>3650</v>
      </c>
      <c r="K16" s="25"/>
      <c r="Q16" s="25"/>
      <c r="U16" s="15"/>
      <c r="AF16" s="15"/>
      <c r="AJ16" s="27"/>
      <c r="AN16" s="2"/>
      <c r="AO16" s="15"/>
    </row>
    <row r="17" spans="1:45" x14ac:dyDescent="0.2">
      <c r="A17" s="10" t="s">
        <v>6</v>
      </c>
      <c r="B17" s="11">
        <f>SUM(B8:B16)</f>
        <v>685674</v>
      </c>
      <c r="C17" s="11"/>
      <c r="D17" s="11">
        <f>SUM(D8:D16)</f>
        <v>20979</v>
      </c>
      <c r="E17" s="11">
        <f>SUM(E8:E16)</f>
        <v>1139844</v>
      </c>
      <c r="F17" s="11"/>
      <c r="G17" s="11">
        <f>SUM(G8:G16)</f>
        <v>24175</v>
      </c>
      <c r="H17" s="11">
        <f>SUM(H8:H16)</f>
        <v>727212</v>
      </c>
      <c r="I17" s="11">
        <f>SUM(I8:I16)</f>
        <v>62</v>
      </c>
      <c r="J17" s="11">
        <f>SUM(J8:J16)</f>
        <v>37240</v>
      </c>
      <c r="K17" s="28"/>
      <c r="Q17" s="28"/>
      <c r="U17" s="28"/>
      <c r="AF17" s="28"/>
      <c r="AJ17" s="28"/>
      <c r="AN17" s="28"/>
      <c r="AO17" s="29"/>
    </row>
    <row r="18" spans="1:45" ht="5.2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6"/>
      <c r="AQ18" s="6"/>
      <c r="AR18" s="6"/>
      <c r="AS18" s="6"/>
    </row>
    <row r="19" spans="1:45" ht="24" customHeight="1" x14ac:dyDescent="0.25">
      <c r="A19" s="54" t="s">
        <v>27</v>
      </c>
      <c r="B19" s="54"/>
      <c r="C19" s="54"/>
      <c r="D19" s="54"/>
      <c r="E19" s="54"/>
      <c r="F19" s="54"/>
      <c r="G19" s="54"/>
      <c r="H19" s="54"/>
      <c r="I19" s="54"/>
      <c r="J19" s="54"/>
      <c r="K19" s="6"/>
      <c r="L19" s="6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6"/>
      <c r="AQ19" s="6"/>
      <c r="AR19" s="6"/>
      <c r="AS19" s="6"/>
    </row>
    <row r="20" spans="1:45" ht="14.25" customHeight="1" x14ac:dyDescent="0.25">
      <c r="A20" s="1" t="s">
        <v>26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6"/>
      <c r="AQ20" s="6"/>
      <c r="AR20" s="6"/>
      <c r="AS20" s="6"/>
    </row>
    <row r="21" spans="1:45" ht="15" customHeight="1" x14ac:dyDescent="0.25">
      <c r="A21" s="6" t="s">
        <v>15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6"/>
      <c r="AQ21" s="6"/>
      <c r="AR21" s="6"/>
      <c r="AS21" s="6"/>
    </row>
    <row r="22" spans="1:45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6"/>
      <c r="AQ22" s="6"/>
      <c r="AR22" s="6"/>
      <c r="AS22" s="6"/>
    </row>
    <row r="23" spans="1:45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6"/>
      <c r="AQ23" s="6"/>
      <c r="AR23" s="6"/>
      <c r="AS23" s="6"/>
    </row>
    <row r="24" spans="1:45" ht="1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6"/>
      <c r="AQ24" s="6"/>
      <c r="AR24" s="6"/>
      <c r="AS24" s="6"/>
    </row>
    <row r="25" spans="1:45" ht="15.75" x14ac:dyDescent="0.25">
      <c r="A25" s="47" t="s">
        <v>21</v>
      </c>
      <c r="B25" s="47"/>
      <c r="C25" s="47"/>
      <c r="D25" s="47"/>
      <c r="E25" s="47"/>
      <c r="F25" s="47"/>
      <c r="G25" s="47"/>
      <c r="H25" s="47"/>
      <c r="I25" s="47"/>
      <c r="J25" s="47"/>
      <c r="AP25" s="2"/>
      <c r="AQ25" s="2"/>
      <c r="AR25" s="2"/>
      <c r="AS25" s="2"/>
    </row>
    <row r="26" spans="1:45" ht="15.75" x14ac:dyDescent="0.25">
      <c r="A26" s="47" t="s">
        <v>20</v>
      </c>
      <c r="B26" s="47"/>
      <c r="C26" s="47"/>
      <c r="D26" s="47"/>
      <c r="E26" s="47"/>
      <c r="F26" s="47"/>
      <c r="G26" s="47"/>
      <c r="H26" s="47"/>
      <c r="I26" s="47"/>
      <c r="J26" s="47"/>
      <c r="M26" s="30"/>
    </row>
    <row r="27" spans="1:45" ht="15.75" x14ac:dyDescent="0.25">
      <c r="A27" s="47" t="s">
        <v>30</v>
      </c>
      <c r="B27" s="47"/>
      <c r="C27" s="47"/>
      <c r="D27" s="47"/>
      <c r="E27" s="47"/>
      <c r="F27" s="47"/>
      <c r="G27" s="47"/>
      <c r="H27" s="47"/>
      <c r="I27" s="47"/>
      <c r="J27" s="47"/>
      <c r="M27" s="30"/>
    </row>
    <row r="28" spans="1:45" ht="6" customHeight="1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45" ht="15.75" x14ac:dyDescent="0.2">
      <c r="A29" s="37"/>
      <c r="B29" s="46">
        <v>2005</v>
      </c>
      <c r="C29" s="46"/>
      <c r="D29" s="46"/>
      <c r="E29" s="46">
        <v>2006</v>
      </c>
      <c r="F29" s="46"/>
      <c r="G29" s="46"/>
      <c r="H29" s="46">
        <v>2007</v>
      </c>
      <c r="I29" s="46"/>
      <c r="J29" s="46"/>
    </row>
    <row r="30" spans="1:45" ht="33" customHeight="1" x14ac:dyDescent="0.2">
      <c r="A30" s="38" t="s">
        <v>7</v>
      </c>
      <c r="B30" s="36" t="s">
        <v>17</v>
      </c>
      <c r="C30" s="36" t="s">
        <v>12</v>
      </c>
      <c r="D30" s="36" t="s">
        <v>13</v>
      </c>
      <c r="E30" s="36" t="s">
        <v>11</v>
      </c>
      <c r="F30" s="36" t="s">
        <v>12</v>
      </c>
      <c r="G30" s="36" t="s">
        <v>13</v>
      </c>
      <c r="H30" s="36" t="s">
        <v>11</v>
      </c>
      <c r="I30" s="36" t="s">
        <v>12</v>
      </c>
      <c r="J30" s="36" t="s">
        <v>13</v>
      </c>
    </row>
    <row r="31" spans="1:45" x14ac:dyDescent="0.2">
      <c r="A31" s="7" t="s">
        <v>0</v>
      </c>
      <c r="B31" s="8">
        <v>42886</v>
      </c>
      <c r="C31" s="8">
        <v>6</v>
      </c>
      <c r="D31" s="8">
        <v>2822</v>
      </c>
      <c r="E31" s="8">
        <v>49251</v>
      </c>
      <c r="F31" s="8">
        <v>2</v>
      </c>
      <c r="G31" s="8">
        <v>1771</v>
      </c>
      <c r="H31" s="14">
        <v>22626</v>
      </c>
      <c r="I31" s="14">
        <v>1</v>
      </c>
      <c r="J31" s="14">
        <v>1771</v>
      </c>
    </row>
    <row r="32" spans="1:45" x14ac:dyDescent="0.2">
      <c r="A32" s="7" t="s">
        <v>8</v>
      </c>
      <c r="B32" s="8">
        <v>96690</v>
      </c>
      <c r="C32" s="8">
        <v>7</v>
      </c>
      <c r="D32" s="8">
        <v>6172</v>
      </c>
      <c r="E32" s="8">
        <v>34363</v>
      </c>
      <c r="F32" s="8">
        <v>8</v>
      </c>
      <c r="G32" s="8">
        <v>1038</v>
      </c>
      <c r="H32" s="14">
        <v>5989</v>
      </c>
      <c r="I32" s="14">
        <v>2</v>
      </c>
      <c r="J32" s="14">
        <v>1111</v>
      </c>
    </row>
    <row r="33" spans="1:13" x14ac:dyDescent="0.2">
      <c r="A33" s="7" t="s">
        <v>1</v>
      </c>
      <c r="B33" s="8">
        <v>66902</v>
      </c>
      <c r="C33" s="8">
        <v>6</v>
      </c>
      <c r="D33" s="8">
        <v>3904</v>
      </c>
      <c r="E33" s="8">
        <v>34405</v>
      </c>
      <c r="F33" s="8">
        <v>5</v>
      </c>
      <c r="G33" s="8">
        <v>1302</v>
      </c>
      <c r="H33" s="14">
        <v>23218</v>
      </c>
      <c r="I33" s="14">
        <v>2</v>
      </c>
      <c r="J33" s="14">
        <v>744</v>
      </c>
    </row>
    <row r="34" spans="1:13" x14ac:dyDescent="0.2">
      <c r="A34" s="7" t="s">
        <v>9</v>
      </c>
      <c r="B34" s="8">
        <v>50838</v>
      </c>
      <c r="C34" s="8">
        <v>3</v>
      </c>
      <c r="D34" s="8">
        <v>3002</v>
      </c>
      <c r="E34" s="8">
        <v>107102</v>
      </c>
      <c r="F34" s="8">
        <v>5</v>
      </c>
      <c r="G34" s="8">
        <v>3314</v>
      </c>
      <c r="H34" s="14">
        <v>83328</v>
      </c>
      <c r="I34" s="14">
        <v>1</v>
      </c>
      <c r="J34" s="14">
        <v>4680</v>
      </c>
    </row>
    <row r="35" spans="1:13" x14ac:dyDescent="0.2">
      <c r="A35" s="7" t="s">
        <v>2</v>
      </c>
      <c r="B35" s="8">
        <v>109240</v>
      </c>
      <c r="C35" s="8">
        <v>14</v>
      </c>
      <c r="D35" s="8">
        <v>6176</v>
      </c>
      <c r="E35" s="8">
        <v>56155</v>
      </c>
      <c r="F35" s="8">
        <v>4</v>
      </c>
      <c r="G35" s="8">
        <v>1684</v>
      </c>
      <c r="H35" s="14">
        <v>72383</v>
      </c>
      <c r="I35" s="14">
        <v>10</v>
      </c>
      <c r="J35" s="14">
        <v>1324</v>
      </c>
    </row>
    <row r="36" spans="1:13" x14ac:dyDescent="0.2">
      <c r="A36" s="7" t="s">
        <v>3</v>
      </c>
      <c r="B36" s="8">
        <v>63090</v>
      </c>
      <c r="C36" s="8">
        <v>11</v>
      </c>
      <c r="D36" s="8">
        <v>4212</v>
      </c>
      <c r="E36" s="8">
        <v>62618</v>
      </c>
      <c r="F36" s="8">
        <v>5</v>
      </c>
      <c r="G36" s="8">
        <v>1742</v>
      </c>
      <c r="H36" s="14">
        <v>21232</v>
      </c>
      <c r="I36" s="14">
        <v>5</v>
      </c>
      <c r="J36" s="14">
        <v>1742</v>
      </c>
    </row>
    <row r="37" spans="1:13" x14ac:dyDescent="0.2">
      <c r="A37" s="7" t="s">
        <v>10</v>
      </c>
      <c r="B37" s="8">
        <v>95542</v>
      </c>
      <c r="C37" s="8">
        <v>15</v>
      </c>
      <c r="D37" s="8">
        <v>3483</v>
      </c>
      <c r="E37" s="8">
        <v>52595</v>
      </c>
      <c r="F37" s="8">
        <v>3</v>
      </c>
      <c r="G37" s="8">
        <v>1036</v>
      </c>
      <c r="H37" s="14">
        <v>24142</v>
      </c>
      <c r="I37" s="14">
        <v>8</v>
      </c>
      <c r="J37" s="14">
        <v>1124</v>
      </c>
    </row>
    <row r="38" spans="1:13" x14ac:dyDescent="0.2">
      <c r="A38" s="7" t="s">
        <v>4</v>
      </c>
      <c r="B38" s="8">
        <v>65020</v>
      </c>
      <c r="C38" s="8">
        <v>15</v>
      </c>
      <c r="D38" s="8">
        <v>3906</v>
      </c>
      <c r="E38" s="8">
        <v>63228</v>
      </c>
      <c r="F38" s="8">
        <v>11</v>
      </c>
      <c r="G38" s="8">
        <v>2367</v>
      </c>
      <c r="H38" s="14">
        <v>65426</v>
      </c>
      <c r="I38" s="14">
        <v>11</v>
      </c>
      <c r="J38" s="14">
        <v>2263</v>
      </c>
    </row>
    <row r="39" spans="1:13" x14ac:dyDescent="0.2">
      <c r="A39" s="7" t="s">
        <v>5</v>
      </c>
      <c r="B39" s="8">
        <v>66876</v>
      </c>
      <c r="C39" s="8">
        <v>8</v>
      </c>
      <c r="D39" s="8">
        <v>3873</v>
      </c>
      <c r="E39" s="8">
        <v>89085</v>
      </c>
      <c r="F39" s="8">
        <v>9</v>
      </c>
      <c r="G39" s="8">
        <v>2449</v>
      </c>
      <c r="H39" s="14">
        <v>196391</v>
      </c>
      <c r="I39" s="14">
        <v>3</v>
      </c>
      <c r="J39" s="14">
        <v>5109</v>
      </c>
    </row>
    <row r="40" spans="1:13" x14ac:dyDescent="0.2">
      <c r="A40" s="12" t="s">
        <v>6</v>
      </c>
      <c r="B40" s="13">
        <f t="shared" ref="B40:J40" si="0">SUM(B31:B39)</f>
        <v>657084</v>
      </c>
      <c r="C40" s="13">
        <f t="shared" si="0"/>
        <v>85</v>
      </c>
      <c r="D40" s="13">
        <f t="shared" si="0"/>
        <v>37550</v>
      </c>
      <c r="E40" s="13">
        <f t="shared" si="0"/>
        <v>548802</v>
      </c>
      <c r="F40" s="13">
        <f t="shared" si="0"/>
        <v>52</v>
      </c>
      <c r="G40" s="13">
        <f t="shared" si="0"/>
        <v>16703</v>
      </c>
      <c r="H40" s="13">
        <f t="shared" si="0"/>
        <v>514735</v>
      </c>
      <c r="I40" s="13">
        <f t="shared" si="0"/>
        <v>43</v>
      </c>
      <c r="J40" s="13">
        <f t="shared" si="0"/>
        <v>19868</v>
      </c>
    </row>
    <row r="41" spans="1:13" s="5" customFormat="1" ht="4.5" customHeight="1" x14ac:dyDescent="0.2"/>
    <row r="42" spans="1:13" s="5" customFormat="1" ht="25.5" customHeight="1" x14ac:dyDescent="0.2">
      <c r="A42" s="52" t="s">
        <v>25</v>
      </c>
      <c r="B42" s="52"/>
      <c r="C42" s="52"/>
      <c r="D42" s="52"/>
      <c r="E42" s="52"/>
      <c r="F42" s="52"/>
      <c r="G42" s="52"/>
      <c r="H42" s="52"/>
      <c r="I42" s="52"/>
      <c r="J42" s="52"/>
      <c r="K42" s="6"/>
      <c r="L42" s="6"/>
      <c r="M42" s="6"/>
    </row>
    <row r="43" spans="1:13" s="5" customFormat="1" x14ac:dyDescent="0.2">
      <c r="A43" s="1" t="s">
        <v>26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s="5" customFormat="1" ht="13.5" customHeight="1" x14ac:dyDescent="0.2">
      <c r="A44" s="6" t="s">
        <v>15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s="5" customFormat="1" ht="14.25" customHeight="1" x14ac:dyDescent="0.2"/>
    <row r="46" spans="1:13" s="5" customFormat="1" ht="14.25" customHeight="1" x14ac:dyDescent="0.2"/>
    <row r="47" spans="1:13" s="5" customFormat="1" ht="14.25" customHeight="1" x14ac:dyDescent="0.2">
      <c r="J47" s="19"/>
    </row>
    <row r="48" spans="1:13" ht="15.75" x14ac:dyDescent="0.25">
      <c r="A48" s="47" t="s">
        <v>21</v>
      </c>
      <c r="B48" s="47"/>
      <c r="C48" s="47"/>
      <c r="D48" s="47"/>
      <c r="E48" s="47"/>
      <c r="F48" s="47"/>
      <c r="G48" s="47"/>
      <c r="H48" s="47"/>
      <c r="I48" s="47"/>
      <c r="J48" s="47"/>
    </row>
    <row r="49" spans="1:10" ht="15.75" x14ac:dyDescent="0.25">
      <c r="A49" s="47" t="s">
        <v>20</v>
      </c>
      <c r="B49" s="47"/>
      <c r="C49" s="47"/>
      <c r="D49" s="47"/>
      <c r="E49" s="47"/>
      <c r="F49" s="47"/>
      <c r="G49" s="47"/>
      <c r="H49" s="47"/>
      <c r="I49" s="47"/>
      <c r="J49" s="47"/>
    </row>
    <row r="50" spans="1:10" ht="15.75" x14ac:dyDescent="0.25">
      <c r="A50" s="47" t="s">
        <v>30</v>
      </c>
      <c r="B50" s="47"/>
      <c r="C50" s="47"/>
      <c r="D50" s="47"/>
      <c r="E50" s="47"/>
      <c r="F50" s="47"/>
      <c r="G50" s="47"/>
      <c r="H50" s="47"/>
      <c r="I50" s="47"/>
      <c r="J50" s="47"/>
    </row>
    <row r="51" spans="1:10" ht="3.75" customHeight="1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10" ht="15.75" x14ac:dyDescent="0.2">
      <c r="A52" s="37"/>
      <c r="B52" s="46">
        <v>2008</v>
      </c>
      <c r="C52" s="46"/>
      <c r="D52" s="46"/>
      <c r="E52" s="48">
        <v>2009</v>
      </c>
      <c r="F52" s="48"/>
      <c r="G52" s="48"/>
      <c r="H52" s="46">
        <v>2010</v>
      </c>
      <c r="I52" s="46"/>
      <c r="J52" s="46"/>
    </row>
    <row r="53" spans="1:10" ht="30.75" customHeight="1" x14ac:dyDescent="0.2">
      <c r="A53" s="38" t="s">
        <v>7</v>
      </c>
      <c r="B53" s="36" t="s">
        <v>17</v>
      </c>
      <c r="C53" s="36" t="s">
        <v>12</v>
      </c>
      <c r="D53" s="36" t="s">
        <v>13</v>
      </c>
      <c r="E53" s="36" t="s">
        <v>18</v>
      </c>
      <c r="F53" s="36" t="s">
        <v>12</v>
      </c>
      <c r="G53" s="36" t="s">
        <v>13</v>
      </c>
      <c r="H53" s="36" t="s">
        <v>18</v>
      </c>
      <c r="I53" s="36" t="s">
        <v>12</v>
      </c>
      <c r="J53" s="36" t="s">
        <v>13</v>
      </c>
    </row>
    <row r="54" spans="1:10" x14ac:dyDescent="0.2">
      <c r="A54" s="7" t="s">
        <v>0</v>
      </c>
      <c r="B54" s="14">
        <v>57158</v>
      </c>
      <c r="C54" s="14">
        <v>2</v>
      </c>
      <c r="D54" s="14">
        <v>2587</v>
      </c>
      <c r="E54" s="14">
        <v>54753</v>
      </c>
      <c r="F54" s="14">
        <v>4</v>
      </c>
      <c r="G54" s="14">
        <v>874</v>
      </c>
      <c r="H54" s="14">
        <v>13645</v>
      </c>
      <c r="I54" s="14">
        <v>4</v>
      </c>
      <c r="J54" s="14">
        <v>453</v>
      </c>
    </row>
    <row r="55" spans="1:10" x14ac:dyDescent="0.2">
      <c r="A55" s="7" t="s">
        <v>8</v>
      </c>
      <c r="B55" s="14">
        <v>90193</v>
      </c>
      <c r="C55" s="14">
        <v>6</v>
      </c>
      <c r="D55" s="14">
        <v>4608</v>
      </c>
      <c r="E55" s="14">
        <v>78235</v>
      </c>
      <c r="F55" s="14">
        <v>8</v>
      </c>
      <c r="G55" s="14">
        <v>0</v>
      </c>
      <c r="H55" s="14">
        <v>25565</v>
      </c>
      <c r="I55" s="14">
        <v>8</v>
      </c>
      <c r="J55" s="14">
        <v>998</v>
      </c>
    </row>
    <row r="56" spans="1:10" x14ac:dyDescent="0.2">
      <c r="A56" s="7" t="s">
        <v>1</v>
      </c>
      <c r="B56" s="14">
        <v>101219</v>
      </c>
      <c r="C56" s="14">
        <v>3</v>
      </c>
      <c r="D56" s="14">
        <v>4477</v>
      </c>
      <c r="E56" s="14">
        <v>24719</v>
      </c>
      <c r="F56" s="14">
        <v>5</v>
      </c>
      <c r="G56" s="14">
        <v>2959</v>
      </c>
      <c r="H56" s="14">
        <v>8647</v>
      </c>
      <c r="I56" s="14">
        <v>6</v>
      </c>
      <c r="J56" s="14">
        <v>321</v>
      </c>
    </row>
    <row r="57" spans="1:10" x14ac:dyDescent="0.2">
      <c r="A57" s="7" t="s">
        <v>9</v>
      </c>
      <c r="B57" s="14">
        <v>148058</v>
      </c>
      <c r="C57" s="14">
        <v>5</v>
      </c>
      <c r="D57" s="14">
        <v>18786</v>
      </c>
      <c r="E57" s="14">
        <v>80522</v>
      </c>
      <c r="F57" s="14">
        <v>3</v>
      </c>
      <c r="G57" s="14">
        <v>2455</v>
      </c>
      <c r="H57" s="14">
        <v>37161</v>
      </c>
      <c r="I57" s="14">
        <v>2</v>
      </c>
      <c r="J57" s="14">
        <v>1306</v>
      </c>
    </row>
    <row r="58" spans="1:10" x14ac:dyDescent="0.2">
      <c r="A58" s="7" t="s">
        <v>2</v>
      </c>
      <c r="B58" s="14">
        <v>182104</v>
      </c>
      <c r="C58" s="14">
        <v>16</v>
      </c>
      <c r="D58" s="14">
        <v>4395</v>
      </c>
      <c r="E58" s="14">
        <v>101343</v>
      </c>
      <c r="F58" s="14">
        <v>0</v>
      </c>
      <c r="G58" s="14">
        <v>1643</v>
      </c>
      <c r="H58" s="14">
        <v>57712</v>
      </c>
      <c r="I58" s="14">
        <v>12</v>
      </c>
      <c r="J58" s="14">
        <v>485</v>
      </c>
    </row>
    <row r="59" spans="1:10" x14ac:dyDescent="0.2">
      <c r="A59" s="7" t="s">
        <v>3</v>
      </c>
      <c r="B59" s="14">
        <v>110312</v>
      </c>
      <c r="C59" s="14">
        <v>8</v>
      </c>
      <c r="D59" s="14">
        <v>4602</v>
      </c>
      <c r="E59" s="14">
        <v>51544</v>
      </c>
      <c r="F59" s="14">
        <v>8</v>
      </c>
      <c r="G59" s="14">
        <v>896</v>
      </c>
      <c r="H59" s="14">
        <v>31336</v>
      </c>
      <c r="I59" s="14">
        <v>5</v>
      </c>
      <c r="J59" s="14">
        <v>843</v>
      </c>
    </row>
    <row r="60" spans="1:10" x14ac:dyDescent="0.2">
      <c r="A60" s="7" t="s">
        <v>10</v>
      </c>
      <c r="B60" s="14">
        <v>109264</v>
      </c>
      <c r="C60" s="14">
        <v>12</v>
      </c>
      <c r="D60" s="14">
        <v>3512</v>
      </c>
      <c r="E60" s="14">
        <v>27519</v>
      </c>
      <c r="F60" s="14">
        <v>6</v>
      </c>
      <c r="G60" s="14">
        <v>1190</v>
      </c>
      <c r="H60" s="14">
        <v>25553</v>
      </c>
      <c r="I60" s="14">
        <v>12</v>
      </c>
      <c r="J60" s="14">
        <v>502</v>
      </c>
    </row>
    <row r="61" spans="1:10" x14ac:dyDescent="0.2">
      <c r="A61" s="7" t="s">
        <v>4</v>
      </c>
      <c r="B61" s="14">
        <v>98110</v>
      </c>
      <c r="C61" s="14">
        <v>6</v>
      </c>
      <c r="D61" s="14">
        <v>5393</v>
      </c>
      <c r="E61" s="14">
        <v>39408.5</v>
      </c>
      <c r="F61" s="14">
        <v>14</v>
      </c>
      <c r="G61" s="14">
        <v>1733</v>
      </c>
      <c r="H61" s="14">
        <v>29687</v>
      </c>
      <c r="I61" s="14">
        <v>9</v>
      </c>
      <c r="J61" s="14">
        <v>1359</v>
      </c>
    </row>
    <row r="62" spans="1:10" x14ac:dyDescent="0.2">
      <c r="A62" s="7" t="s">
        <v>5</v>
      </c>
      <c r="B62" s="14">
        <v>115108</v>
      </c>
      <c r="C62" s="14">
        <v>3</v>
      </c>
      <c r="D62" s="14">
        <v>4853</v>
      </c>
      <c r="E62" s="14">
        <v>18913</v>
      </c>
      <c r="F62" s="14">
        <v>4</v>
      </c>
      <c r="G62" s="14">
        <v>324</v>
      </c>
      <c r="H62" s="14">
        <v>24924</v>
      </c>
      <c r="I62" s="14">
        <v>15</v>
      </c>
      <c r="J62" s="14">
        <v>596</v>
      </c>
    </row>
    <row r="63" spans="1:10" x14ac:dyDescent="0.2">
      <c r="A63" s="12" t="s">
        <v>6</v>
      </c>
      <c r="B63" s="13">
        <f>SUM(B54:B62)</f>
        <v>1011526</v>
      </c>
      <c r="C63" s="13">
        <f>SUM(C54:C62)</f>
        <v>61</v>
      </c>
      <c r="D63" s="13">
        <f>SUM(D54:D62)</f>
        <v>53213</v>
      </c>
      <c r="E63" s="13">
        <f t="shared" ref="E63:J63" si="1">SUM(E54:E62)</f>
        <v>476956.5</v>
      </c>
      <c r="F63" s="13">
        <f t="shared" si="1"/>
        <v>52</v>
      </c>
      <c r="G63" s="13">
        <f t="shared" si="1"/>
        <v>12074</v>
      </c>
      <c r="H63" s="13">
        <f t="shared" si="1"/>
        <v>254230</v>
      </c>
      <c r="I63" s="13">
        <f t="shared" si="1"/>
        <v>73</v>
      </c>
      <c r="J63" s="13">
        <f t="shared" si="1"/>
        <v>6863</v>
      </c>
    </row>
    <row r="64" spans="1:10" s="5" customFormat="1" ht="3" customHeight="1" x14ac:dyDescent="0.2"/>
    <row r="65" spans="1:16" s="5" customFormat="1" ht="24" customHeight="1" x14ac:dyDescent="0.2">
      <c r="A65" s="52" t="s">
        <v>25</v>
      </c>
      <c r="B65" s="52"/>
      <c r="C65" s="52"/>
      <c r="D65" s="52"/>
      <c r="E65" s="52"/>
      <c r="F65" s="52"/>
      <c r="G65" s="52"/>
      <c r="H65" s="52"/>
      <c r="I65" s="52"/>
      <c r="J65" s="52"/>
      <c r="K65" s="6"/>
      <c r="L65" s="6"/>
      <c r="M65" s="6"/>
      <c r="N65" s="6"/>
      <c r="O65" s="6"/>
      <c r="P65" s="6"/>
    </row>
    <row r="66" spans="1:16" s="5" customFormat="1" x14ac:dyDescent="0.2">
      <c r="A66" s="1" t="s">
        <v>26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s="5" customFormat="1" ht="13.5" customHeight="1" x14ac:dyDescent="0.2">
      <c r="A67" s="6" t="s">
        <v>15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s="5" customFormat="1" x14ac:dyDescent="0.2">
      <c r="K68" s="30"/>
    </row>
    <row r="69" spans="1:16" s="5" customFormat="1" x14ac:dyDescent="0.2"/>
    <row r="70" spans="1:16" s="5" customFormat="1" x14ac:dyDescent="0.2">
      <c r="J70" s="19"/>
    </row>
    <row r="71" spans="1:16" ht="15.75" x14ac:dyDescent="0.25">
      <c r="A71" s="47" t="s">
        <v>21</v>
      </c>
      <c r="B71" s="47"/>
      <c r="C71" s="47"/>
      <c r="D71" s="47"/>
      <c r="E71" s="47"/>
      <c r="F71" s="47"/>
      <c r="G71" s="47"/>
      <c r="H71" s="47"/>
      <c r="I71" s="47"/>
      <c r="J71" s="47"/>
    </row>
    <row r="72" spans="1:16" ht="15.75" x14ac:dyDescent="0.25">
      <c r="A72" s="47" t="s">
        <v>20</v>
      </c>
      <c r="B72" s="47"/>
      <c r="C72" s="47"/>
      <c r="D72" s="47"/>
      <c r="E72" s="47"/>
      <c r="F72" s="47"/>
      <c r="G72" s="47"/>
      <c r="H72" s="47"/>
      <c r="I72" s="47"/>
      <c r="J72" s="47"/>
    </row>
    <row r="73" spans="1:16" ht="15.75" x14ac:dyDescent="0.25">
      <c r="A73" s="47" t="s">
        <v>30</v>
      </c>
      <c r="B73" s="47"/>
      <c r="C73" s="47"/>
      <c r="D73" s="47"/>
      <c r="E73" s="47"/>
      <c r="F73" s="47"/>
      <c r="G73" s="47"/>
      <c r="H73" s="47"/>
      <c r="I73" s="47"/>
      <c r="J73" s="47"/>
    </row>
    <row r="74" spans="1:16" s="5" customFormat="1" ht="5.25" customHeight="1" x14ac:dyDescent="0.2"/>
    <row r="75" spans="1:16" ht="15.75" x14ac:dyDescent="0.2">
      <c r="A75" s="37"/>
      <c r="B75" s="46">
        <v>2011</v>
      </c>
      <c r="C75" s="46"/>
      <c r="D75" s="46"/>
      <c r="E75" s="46">
        <v>2012</v>
      </c>
      <c r="F75" s="46"/>
      <c r="G75" s="46"/>
      <c r="H75" s="46">
        <v>2013</v>
      </c>
      <c r="I75" s="46"/>
      <c r="J75" s="46"/>
    </row>
    <row r="76" spans="1:16" ht="33" customHeight="1" x14ac:dyDescent="0.2">
      <c r="A76" s="38" t="s">
        <v>7</v>
      </c>
      <c r="B76" s="36" t="s">
        <v>11</v>
      </c>
      <c r="C76" s="36" t="s">
        <v>12</v>
      </c>
      <c r="D76" s="36" t="s">
        <v>13</v>
      </c>
      <c r="E76" s="36" t="s">
        <v>18</v>
      </c>
      <c r="F76" s="36" t="s">
        <v>12</v>
      </c>
      <c r="G76" s="36" t="s">
        <v>13</v>
      </c>
      <c r="H76" s="39" t="s">
        <v>18</v>
      </c>
      <c r="I76" s="36" t="s">
        <v>16</v>
      </c>
      <c r="J76" s="40" t="s">
        <v>13</v>
      </c>
    </row>
    <row r="77" spans="1:16" x14ac:dyDescent="0.2">
      <c r="A77" s="7" t="s">
        <v>0</v>
      </c>
      <c r="B77" s="14">
        <v>34916</v>
      </c>
      <c r="C77" s="14">
        <v>3</v>
      </c>
      <c r="D77" s="14">
        <v>724</v>
      </c>
      <c r="E77" s="14">
        <v>49027</v>
      </c>
      <c r="F77" s="14">
        <v>4</v>
      </c>
      <c r="G77" s="14">
        <v>1097</v>
      </c>
      <c r="H77" s="14">
        <v>56695</v>
      </c>
      <c r="I77" s="17">
        <v>5</v>
      </c>
      <c r="J77" s="14">
        <v>1173</v>
      </c>
    </row>
    <row r="78" spans="1:16" x14ac:dyDescent="0.2">
      <c r="A78" s="7" t="s">
        <v>8</v>
      </c>
      <c r="B78" s="14">
        <v>14295</v>
      </c>
      <c r="C78" s="14">
        <v>2</v>
      </c>
      <c r="D78" s="14">
        <v>541</v>
      </c>
      <c r="E78" s="14">
        <v>69153</v>
      </c>
      <c r="F78" s="14">
        <v>10</v>
      </c>
      <c r="G78" s="14">
        <v>2270</v>
      </c>
      <c r="H78" s="14">
        <v>35767.5</v>
      </c>
      <c r="I78" s="17">
        <v>11</v>
      </c>
      <c r="J78" s="14">
        <v>2372</v>
      </c>
    </row>
    <row r="79" spans="1:16" x14ac:dyDescent="0.2">
      <c r="A79" s="7" t="s">
        <v>1</v>
      </c>
      <c r="B79" s="14">
        <v>12010</v>
      </c>
      <c r="C79" s="14">
        <v>5</v>
      </c>
      <c r="D79" s="14">
        <v>416</v>
      </c>
      <c r="E79" s="14">
        <v>18418</v>
      </c>
      <c r="F79" s="14">
        <v>9</v>
      </c>
      <c r="G79" s="14">
        <v>573</v>
      </c>
      <c r="H79" s="14">
        <v>58468</v>
      </c>
      <c r="I79" s="17">
        <v>7</v>
      </c>
      <c r="J79" s="14">
        <v>1574</v>
      </c>
    </row>
    <row r="80" spans="1:16" x14ac:dyDescent="0.2">
      <c r="A80" s="7" t="s">
        <v>9</v>
      </c>
      <c r="B80" s="14">
        <v>94778</v>
      </c>
      <c r="C80" s="14">
        <v>2</v>
      </c>
      <c r="D80" s="14">
        <v>2356</v>
      </c>
      <c r="E80" s="14">
        <v>293922</v>
      </c>
      <c r="F80" s="14">
        <v>9</v>
      </c>
      <c r="G80" s="14">
        <v>8977</v>
      </c>
      <c r="H80" s="14">
        <v>439853</v>
      </c>
      <c r="I80" s="17">
        <v>8</v>
      </c>
      <c r="J80" s="14">
        <v>12228</v>
      </c>
    </row>
    <row r="81" spans="1:16" x14ac:dyDescent="0.2">
      <c r="A81" s="7" t="s">
        <v>2</v>
      </c>
      <c r="B81" s="14">
        <v>117828</v>
      </c>
      <c r="C81" s="14">
        <v>9</v>
      </c>
      <c r="D81" s="14">
        <v>828</v>
      </c>
      <c r="E81" s="14">
        <v>110441</v>
      </c>
      <c r="F81" s="14">
        <v>11</v>
      </c>
      <c r="G81" s="14">
        <v>1398</v>
      </c>
      <c r="H81" s="14">
        <v>64041</v>
      </c>
      <c r="I81" s="17">
        <v>10</v>
      </c>
      <c r="J81" s="14">
        <v>858</v>
      </c>
    </row>
    <row r="82" spans="1:16" x14ac:dyDescent="0.2">
      <c r="A82" s="7" t="s">
        <v>3</v>
      </c>
      <c r="B82" s="14">
        <v>17300</v>
      </c>
      <c r="C82" s="14">
        <v>5</v>
      </c>
      <c r="D82" s="14">
        <v>240</v>
      </c>
      <c r="E82" s="14">
        <v>70200</v>
      </c>
      <c r="F82" s="14">
        <v>7</v>
      </c>
      <c r="G82" s="14">
        <v>1386</v>
      </c>
      <c r="H82" s="14">
        <v>37129</v>
      </c>
      <c r="I82" s="17">
        <v>8</v>
      </c>
      <c r="J82" s="14">
        <v>1295</v>
      </c>
    </row>
    <row r="83" spans="1:16" x14ac:dyDescent="0.2">
      <c r="A83" s="7" t="s">
        <v>10</v>
      </c>
      <c r="B83" s="14">
        <v>65916</v>
      </c>
      <c r="C83" s="14">
        <v>9</v>
      </c>
      <c r="D83" s="14">
        <v>1356</v>
      </c>
      <c r="E83" s="14">
        <v>48502</v>
      </c>
      <c r="F83" s="14">
        <v>14</v>
      </c>
      <c r="G83" s="14">
        <v>801</v>
      </c>
      <c r="H83" s="14">
        <v>222608</v>
      </c>
      <c r="I83" s="17">
        <v>11</v>
      </c>
      <c r="J83" s="14">
        <v>2370</v>
      </c>
    </row>
    <row r="84" spans="1:16" x14ac:dyDescent="0.2">
      <c r="A84" s="7" t="s">
        <v>4</v>
      </c>
      <c r="B84" s="14">
        <v>45842</v>
      </c>
      <c r="C84" s="14">
        <v>8</v>
      </c>
      <c r="D84" s="14">
        <v>2013</v>
      </c>
      <c r="E84" s="14">
        <v>104716</v>
      </c>
      <c r="F84" s="14">
        <v>8</v>
      </c>
      <c r="G84" s="14">
        <v>4337</v>
      </c>
      <c r="H84" s="14">
        <v>23698</v>
      </c>
      <c r="I84" s="17">
        <v>11</v>
      </c>
      <c r="J84" s="14">
        <v>2979</v>
      </c>
    </row>
    <row r="85" spans="1:16" x14ac:dyDescent="0.2">
      <c r="A85" s="7" t="s">
        <v>5</v>
      </c>
      <c r="B85" s="14">
        <v>28701</v>
      </c>
      <c r="C85" s="14">
        <v>3</v>
      </c>
      <c r="D85" s="14">
        <v>679</v>
      </c>
      <c r="E85" s="14">
        <v>157873</v>
      </c>
      <c r="F85" s="14">
        <v>10</v>
      </c>
      <c r="G85" s="14">
        <v>3170</v>
      </c>
      <c r="H85" s="14">
        <v>163839</v>
      </c>
      <c r="I85" s="17">
        <v>5</v>
      </c>
      <c r="J85" s="14">
        <v>2760</v>
      </c>
    </row>
    <row r="86" spans="1:16" x14ac:dyDescent="0.2">
      <c r="A86" s="12" t="s">
        <v>6</v>
      </c>
      <c r="B86" s="13">
        <f t="shared" ref="B86:G86" si="2">SUM(B77:B85)</f>
        <v>431586</v>
      </c>
      <c r="C86" s="13">
        <f t="shared" si="2"/>
        <v>46</v>
      </c>
      <c r="D86" s="13">
        <f t="shared" si="2"/>
        <v>9153</v>
      </c>
      <c r="E86" s="13">
        <f t="shared" si="2"/>
        <v>922252</v>
      </c>
      <c r="F86" s="13">
        <f t="shared" si="2"/>
        <v>82</v>
      </c>
      <c r="G86" s="13">
        <f t="shared" si="2"/>
        <v>24009</v>
      </c>
      <c r="H86" s="13">
        <f>SUM(H77:H85)</f>
        <v>1102098.5</v>
      </c>
      <c r="I86" s="13">
        <f>SUM(I77:I85)</f>
        <v>76</v>
      </c>
      <c r="J86" s="13">
        <f>SUM(J77:J85)</f>
        <v>27609</v>
      </c>
    </row>
    <row r="87" spans="1:16" s="5" customFormat="1" ht="2.2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s="5" customFormat="1" ht="24" customHeight="1" x14ac:dyDescent="0.2">
      <c r="A88" s="52" t="s">
        <v>25</v>
      </c>
      <c r="B88" s="52"/>
      <c r="C88" s="52"/>
      <c r="D88" s="52"/>
      <c r="E88" s="52"/>
      <c r="F88" s="52"/>
      <c r="G88" s="52"/>
      <c r="H88" s="52"/>
      <c r="I88" s="52"/>
      <c r="J88" s="52"/>
      <c r="K88" s="6"/>
      <c r="L88" s="6"/>
      <c r="M88" s="6"/>
      <c r="N88" s="6"/>
      <c r="O88" s="6"/>
      <c r="P88" s="6"/>
    </row>
    <row r="89" spans="1:16" s="5" customFormat="1" x14ac:dyDescent="0.2">
      <c r="A89" s="1" t="s">
        <v>26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s="5" customFormat="1" ht="13.5" customHeight="1" x14ac:dyDescent="0.2">
      <c r="A90" s="6" t="s">
        <v>15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s="5" customFormat="1" x14ac:dyDescent="0.2"/>
    <row r="92" spans="1:16" s="5" customFormat="1" x14ac:dyDescent="0.2"/>
    <row r="93" spans="1:16" s="5" customFormat="1" x14ac:dyDescent="0.2">
      <c r="J93" s="19"/>
    </row>
    <row r="94" spans="1:16" ht="15.75" x14ac:dyDescent="0.25">
      <c r="A94" s="47" t="s">
        <v>21</v>
      </c>
      <c r="B94" s="47"/>
      <c r="C94" s="47"/>
      <c r="D94" s="47"/>
      <c r="E94" s="47"/>
      <c r="F94" s="47"/>
      <c r="G94" s="47"/>
      <c r="H94" s="47"/>
      <c r="I94" s="47"/>
      <c r="J94" s="47"/>
    </row>
    <row r="95" spans="1:16" ht="15.75" x14ac:dyDescent="0.25">
      <c r="A95" s="47" t="s">
        <v>20</v>
      </c>
      <c r="B95" s="47"/>
      <c r="C95" s="47"/>
      <c r="D95" s="47"/>
      <c r="E95" s="47"/>
      <c r="F95" s="47"/>
      <c r="G95" s="47"/>
      <c r="H95" s="47"/>
      <c r="I95" s="47"/>
      <c r="J95" s="47"/>
    </row>
    <row r="96" spans="1:16" ht="15.75" x14ac:dyDescent="0.25">
      <c r="A96" s="47" t="s">
        <v>30</v>
      </c>
      <c r="B96" s="47"/>
      <c r="C96" s="47"/>
      <c r="D96" s="47"/>
      <c r="E96" s="47"/>
      <c r="F96" s="47"/>
      <c r="G96" s="47"/>
      <c r="H96" s="47"/>
      <c r="I96" s="47"/>
      <c r="J96" s="47"/>
    </row>
    <row r="97" spans="1:48" s="5" customFormat="1" ht="4.5" customHeight="1" x14ac:dyDescent="0.2"/>
    <row r="98" spans="1:48" ht="15.75" x14ac:dyDescent="0.2">
      <c r="A98" s="37"/>
      <c r="B98" s="46">
        <v>2014</v>
      </c>
      <c r="C98" s="46"/>
      <c r="D98" s="46"/>
      <c r="E98" s="46">
        <v>2015</v>
      </c>
      <c r="F98" s="46"/>
      <c r="G98" s="46"/>
      <c r="H98" s="46">
        <v>2016</v>
      </c>
      <c r="I98" s="46"/>
      <c r="J98" s="46"/>
    </row>
    <row r="99" spans="1:48" ht="35.25" customHeight="1" x14ac:dyDescent="0.2">
      <c r="A99" s="38" t="s">
        <v>7</v>
      </c>
      <c r="B99" s="36" t="s">
        <v>18</v>
      </c>
      <c r="C99" s="36" t="s">
        <v>16</v>
      </c>
      <c r="D99" s="36" t="s">
        <v>19</v>
      </c>
      <c r="E99" s="36" t="s">
        <v>18</v>
      </c>
      <c r="F99" s="36" t="s">
        <v>16</v>
      </c>
      <c r="G99" s="36" t="s">
        <v>13</v>
      </c>
      <c r="H99" s="36" t="s">
        <v>18</v>
      </c>
      <c r="I99" s="36" t="s">
        <v>16</v>
      </c>
      <c r="J99" s="36" t="s">
        <v>13</v>
      </c>
    </row>
    <row r="100" spans="1:48" x14ac:dyDescent="0.2">
      <c r="A100" s="7" t="s">
        <v>0</v>
      </c>
      <c r="B100" s="14">
        <v>7269</v>
      </c>
      <c r="C100" s="17">
        <v>2</v>
      </c>
      <c r="D100" s="14">
        <v>73</v>
      </c>
      <c r="E100" s="14">
        <v>37445</v>
      </c>
      <c r="F100" s="14">
        <v>6</v>
      </c>
      <c r="G100" s="14">
        <v>817</v>
      </c>
      <c r="H100" s="14">
        <v>13720</v>
      </c>
      <c r="I100" s="14">
        <v>4</v>
      </c>
      <c r="J100" s="14">
        <v>341</v>
      </c>
    </row>
    <row r="101" spans="1:48" x14ac:dyDescent="0.2">
      <c r="A101" s="7" t="s">
        <v>8</v>
      </c>
      <c r="B101" s="14">
        <v>19539</v>
      </c>
      <c r="C101" s="17">
        <v>3</v>
      </c>
      <c r="D101" s="14">
        <v>800</v>
      </c>
      <c r="E101" s="14">
        <v>17110</v>
      </c>
      <c r="F101" s="14">
        <v>11</v>
      </c>
      <c r="G101" s="14">
        <v>537</v>
      </c>
      <c r="H101" s="14">
        <v>48789</v>
      </c>
      <c r="I101" s="14">
        <v>9</v>
      </c>
      <c r="J101" s="14">
        <v>1310</v>
      </c>
    </row>
    <row r="102" spans="1:48" x14ac:dyDescent="0.2">
      <c r="A102" s="7" t="s">
        <v>1</v>
      </c>
      <c r="B102" s="14">
        <v>18139</v>
      </c>
      <c r="C102" s="17">
        <v>4</v>
      </c>
      <c r="D102" s="14">
        <v>751</v>
      </c>
      <c r="E102" s="14">
        <v>11423</v>
      </c>
      <c r="F102" s="14">
        <v>7</v>
      </c>
      <c r="G102" s="14">
        <v>391</v>
      </c>
      <c r="H102" s="14">
        <v>16196</v>
      </c>
      <c r="I102" s="14">
        <v>5</v>
      </c>
      <c r="J102" s="14">
        <v>635</v>
      </c>
    </row>
    <row r="103" spans="1:48" x14ac:dyDescent="0.2">
      <c r="A103" s="7" t="s">
        <v>9</v>
      </c>
      <c r="B103" s="14">
        <v>286920</v>
      </c>
      <c r="C103" s="17">
        <v>3</v>
      </c>
      <c r="D103" s="14">
        <v>8974</v>
      </c>
      <c r="E103" s="14">
        <v>162861</v>
      </c>
      <c r="F103" s="14">
        <v>10</v>
      </c>
      <c r="G103" s="14">
        <v>4019</v>
      </c>
      <c r="H103" s="14">
        <v>223319</v>
      </c>
      <c r="I103" s="14">
        <v>5</v>
      </c>
      <c r="J103" s="14">
        <v>6297</v>
      </c>
    </row>
    <row r="104" spans="1:48" x14ac:dyDescent="0.2">
      <c r="A104" s="7" t="s">
        <v>2</v>
      </c>
      <c r="B104" s="14">
        <v>33325</v>
      </c>
      <c r="C104" s="17">
        <v>10</v>
      </c>
      <c r="D104" s="14">
        <v>282</v>
      </c>
      <c r="E104" s="14">
        <v>13942</v>
      </c>
      <c r="F104" s="14">
        <v>8</v>
      </c>
      <c r="G104" s="14">
        <v>237</v>
      </c>
      <c r="H104" s="14">
        <v>15008</v>
      </c>
      <c r="I104" s="14">
        <v>10</v>
      </c>
      <c r="J104" s="14">
        <v>665</v>
      </c>
    </row>
    <row r="105" spans="1:48" x14ac:dyDescent="0.2">
      <c r="A105" s="7" t="s">
        <v>3</v>
      </c>
      <c r="B105" s="14">
        <v>17748</v>
      </c>
      <c r="C105" s="17">
        <v>5</v>
      </c>
      <c r="D105" s="14">
        <v>1027</v>
      </c>
      <c r="E105" s="14">
        <v>22306</v>
      </c>
      <c r="F105" s="14">
        <v>11</v>
      </c>
      <c r="G105" s="14">
        <v>725</v>
      </c>
      <c r="H105" s="14">
        <v>4821</v>
      </c>
      <c r="I105" s="14">
        <v>6</v>
      </c>
      <c r="J105" s="14">
        <v>154</v>
      </c>
    </row>
    <row r="106" spans="1:48" x14ac:dyDescent="0.2">
      <c r="A106" s="7" t="s">
        <v>10</v>
      </c>
      <c r="B106" s="14">
        <v>16817</v>
      </c>
      <c r="C106" s="17">
        <v>4</v>
      </c>
      <c r="D106" s="14">
        <v>358</v>
      </c>
      <c r="E106" s="14">
        <v>44329</v>
      </c>
      <c r="F106" s="14">
        <v>4</v>
      </c>
      <c r="G106" s="14">
        <v>1050</v>
      </c>
      <c r="H106" s="14">
        <v>28831</v>
      </c>
      <c r="I106" s="14">
        <v>9</v>
      </c>
      <c r="J106" s="14">
        <v>729</v>
      </c>
    </row>
    <row r="107" spans="1:48" x14ac:dyDescent="0.2">
      <c r="A107" s="7" t="s">
        <v>4</v>
      </c>
      <c r="B107" s="14">
        <v>45618</v>
      </c>
      <c r="C107" s="17">
        <v>2</v>
      </c>
      <c r="D107" s="14">
        <v>1409</v>
      </c>
      <c r="E107" s="14">
        <v>39268</v>
      </c>
      <c r="F107" s="14">
        <v>5</v>
      </c>
      <c r="G107" s="14">
        <v>1195</v>
      </c>
      <c r="H107" s="14">
        <v>6438</v>
      </c>
      <c r="I107" s="14">
        <v>9</v>
      </c>
      <c r="J107" s="14">
        <v>163</v>
      </c>
    </row>
    <row r="108" spans="1:48" x14ac:dyDescent="0.2">
      <c r="A108" s="7" t="s">
        <v>5</v>
      </c>
      <c r="B108" s="14">
        <v>43856</v>
      </c>
      <c r="C108" s="17">
        <v>3</v>
      </c>
      <c r="D108" s="14">
        <v>1080</v>
      </c>
      <c r="E108" s="14">
        <v>25818</v>
      </c>
      <c r="F108" s="14">
        <v>11</v>
      </c>
      <c r="G108" s="14">
        <v>794</v>
      </c>
      <c r="H108" s="14">
        <v>40510</v>
      </c>
      <c r="I108" s="14">
        <v>5</v>
      </c>
      <c r="J108" s="14">
        <v>1098</v>
      </c>
    </row>
    <row r="109" spans="1:48" ht="13.5" customHeight="1" x14ac:dyDescent="0.2">
      <c r="A109" s="12" t="s">
        <v>6</v>
      </c>
      <c r="B109" s="13">
        <f t="shared" ref="B109:J109" si="3">SUM(B100:B108)</f>
        <v>489231</v>
      </c>
      <c r="C109" s="13">
        <f t="shared" si="3"/>
        <v>36</v>
      </c>
      <c r="D109" s="13">
        <f t="shared" si="3"/>
        <v>14754</v>
      </c>
      <c r="E109" s="13">
        <f t="shared" si="3"/>
        <v>374502</v>
      </c>
      <c r="F109" s="13">
        <f t="shared" si="3"/>
        <v>73</v>
      </c>
      <c r="G109" s="13">
        <f t="shared" si="3"/>
        <v>9765</v>
      </c>
      <c r="H109" s="13">
        <f t="shared" si="3"/>
        <v>397632</v>
      </c>
      <c r="I109" s="13">
        <f t="shared" si="3"/>
        <v>62</v>
      </c>
      <c r="J109" s="13">
        <f t="shared" si="3"/>
        <v>11392</v>
      </c>
    </row>
    <row r="110" spans="1:48" s="5" customFormat="1" ht="25.5" customHeight="1" x14ac:dyDescent="0.2">
      <c r="A110" s="52" t="s">
        <v>25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6"/>
      <c r="L110" s="6"/>
      <c r="M110" s="6"/>
      <c r="N110" s="6"/>
    </row>
    <row r="111" spans="1:48" ht="17.25" customHeight="1" x14ac:dyDescent="0.25">
      <c r="A111" s="1" t="s">
        <v>26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1"/>
      <c r="N111" s="6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1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31"/>
      <c r="AQ111" s="31"/>
      <c r="AR111" s="31"/>
      <c r="AS111" s="31"/>
      <c r="AT111" s="2"/>
      <c r="AU111" s="2"/>
      <c r="AV111" s="2"/>
    </row>
    <row r="112" spans="1:48" ht="15" customHeight="1" x14ac:dyDescent="0.25">
      <c r="A112" s="6" t="s">
        <v>15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6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1"/>
      <c r="AQ112" s="1"/>
      <c r="AR112" s="1"/>
      <c r="AS112" s="1"/>
      <c r="AT112" s="2"/>
      <c r="AU112" s="2"/>
      <c r="AV112" s="2"/>
    </row>
    <row r="113" spans="1:13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3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3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19"/>
    </row>
    <row r="116" spans="1:13" ht="15.75" x14ac:dyDescent="0.25">
      <c r="A116" s="47" t="s">
        <v>21</v>
      </c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3" ht="15.75" x14ac:dyDescent="0.25">
      <c r="A117" s="47" t="s">
        <v>20</v>
      </c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3" ht="15.75" x14ac:dyDescent="0.25">
      <c r="A118" s="47" t="s">
        <v>30</v>
      </c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3" ht="3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3" ht="15.75" x14ac:dyDescent="0.2">
      <c r="A120" s="41"/>
      <c r="B120" s="46">
        <v>2017</v>
      </c>
      <c r="C120" s="46"/>
      <c r="D120" s="46"/>
      <c r="E120" s="46">
        <v>2018</v>
      </c>
      <c r="F120" s="46"/>
      <c r="G120" s="46"/>
      <c r="H120" s="41">
        <v>2019</v>
      </c>
      <c r="I120" s="41"/>
      <c r="J120" s="41"/>
      <c r="M120" s="33"/>
    </row>
    <row r="121" spans="1:13" s="5" customFormat="1" ht="31.5" customHeight="1" x14ac:dyDescent="0.25">
      <c r="A121" s="42" t="s">
        <v>7</v>
      </c>
      <c r="B121" s="42" t="s">
        <v>18</v>
      </c>
      <c r="C121" s="42" t="s">
        <v>16</v>
      </c>
      <c r="D121" s="42" t="s">
        <v>19</v>
      </c>
      <c r="E121" s="42" t="s">
        <v>18</v>
      </c>
      <c r="F121" s="42" t="s">
        <v>16</v>
      </c>
      <c r="G121" s="42" t="s">
        <v>19</v>
      </c>
      <c r="H121" s="42" t="s">
        <v>18</v>
      </c>
      <c r="I121" s="42" t="s">
        <v>16</v>
      </c>
      <c r="J121" s="42" t="s">
        <v>19</v>
      </c>
      <c r="K121" s="32"/>
    </row>
    <row r="122" spans="1:13" s="5" customFormat="1" x14ac:dyDescent="0.2">
      <c r="A122" s="7" t="s">
        <v>0</v>
      </c>
      <c r="B122" s="14">
        <v>21634</v>
      </c>
      <c r="C122" s="14" t="s">
        <v>22</v>
      </c>
      <c r="D122" s="14">
        <v>560</v>
      </c>
      <c r="E122" s="14">
        <v>22469</v>
      </c>
      <c r="F122" s="14"/>
      <c r="G122" s="14">
        <v>506</v>
      </c>
      <c r="H122" s="14">
        <v>71440</v>
      </c>
      <c r="I122" s="53" t="s">
        <v>24</v>
      </c>
      <c r="J122" s="53">
        <v>26347</v>
      </c>
    </row>
    <row r="123" spans="1:13" s="5" customFormat="1" x14ac:dyDescent="0.2">
      <c r="A123" s="7" t="s">
        <v>8</v>
      </c>
      <c r="B123" s="14">
        <v>31110</v>
      </c>
      <c r="C123" s="14">
        <v>9</v>
      </c>
      <c r="D123" s="14">
        <v>906</v>
      </c>
      <c r="E123" s="14">
        <v>63218</v>
      </c>
      <c r="F123" s="14">
        <v>27</v>
      </c>
      <c r="G123" s="14">
        <v>1094</v>
      </c>
      <c r="H123" s="14">
        <v>85145</v>
      </c>
      <c r="I123" s="53"/>
      <c r="J123" s="53"/>
    </row>
    <row r="124" spans="1:13" s="5" customFormat="1" x14ac:dyDescent="0.2">
      <c r="A124" s="7" t="s">
        <v>1</v>
      </c>
      <c r="B124" s="14">
        <v>36995</v>
      </c>
      <c r="C124" s="14">
        <v>5</v>
      </c>
      <c r="D124" s="14">
        <v>1483</v>
      </c>
      <c r="E124" s="14">
        <v>73269</v>
      </c>
      <c r="F124" s="14"/>
      <c r="G124" s="14">
        <v>1845</v>
      </c>
      <c r="H124" s="14">
        <v>77912</v>
      </c>
      <c r="I124" s="53"/>
      <c r="J124" s="53"/>
    </row>
    <row r="125" spans="1:13" s="5" customFormat="1" x14ac:dyDescent="0.2">
      <c r="A125" s="7" t="s">
        <v>9</v>
      </c>
      <c r="B125" s="14">
        <v>129639</v>
      </c>
      <c r="C125" s="14">
        <v>5</v>
      </c>
      <c r="D125" s="14">
        <v>3471</v>
      </c>
      <c r="E125" s="14">
        <v>371353</v>
      </c>
      <c r="F125" s="14"/>
      <c r="G125" s="14">
        <v>6415</v>
      </c>
      <c r="H125" s="14">
        <v>429686</v>
      </c>
      <c r="I125" s="53"/>
      <c r="J125" s="53"/>
    </row>
    <row r="126" spans="1:13" s="5" customFormat="1" x14ac:dyDescent="0.2">
      <c r="A126" s="7" t="s">
        <v>2</v>
      </c>
      <c r="B126" s="14">
        <v>8638</v>
      </c>
      <c r="C126" s="14" t="s">
        <v>22</v>
      </c>
      <c r="D126" s="14">
        <v>85</v>
      </c>
      <c r="E126" s="14">
        <v>14078</v>
      </c>
      <c r="F126" s="14">
        <v>238</v>
      </c>
      <c r="G126" s="14">
        <v>386</v>
      </c>
      <c r="H126" s="14">
        <v>35382</v>
      </c>
      <c r="I126" s="53"/>
      <c r="J126" s="53"/>
    </row>
    <row r="127" spans="1:13" s="5" customFormat="1" x14ac:dyDescent="0.2">
      <c r="A127" s="7" t="s">
        <v>3</v>
      </c>
      <c r="B127" s="14">
        <v>24533</v>
      </c>
      <c r="C127" s="14" t="s">
        <v>22</v>
      </c>
      <c r="D127" s="14">
        <v>607</v>
      </c>
      <c r="E127" s="14">
        <v>35727</v>
      </c>
      <c r="F127" s="14">
        <v>385</v>
      </c>
      <c r="G127" s="14">
        <v>419</v>
      </c>
      <c r="H127" s="14">
        <v>63271</v>
      </c>
      <c r="I127" s="53"/>
      <c r="J127" s="53"/>
    </row>
    <row r="128" spans="1:13" s="5" customFormat="1" x14ac:dyDescent="0.2">
      <c r="A128" s="7" t="s">
        <v>10</v>
      </c>
      <c r="B128" s="14">
        <v>90259</v>
      </c>
      <c r="C128" s="14" t="s">
        <v>22</v>
      </c>
      <c r="D128" s="14">
        <v>2030</v>
      </c>
      <c r="E128" s="14">
        <v>133242</v>
      </c>
      <c r="F128" s="14"/>
      <c r="G128" s="14">
        <v>1788</v>
      </c>
      <c r="H128" s="14">
        <v>118509</v>
      </c>
      <c r="I128" s="53"/>
      <c r="J128" s="53"/>
    </row>
    <row r="129" spans="1:13" s="5" customFormat="1" x14ac:dyDescent="0.2">
      <c r="A129" s="7" t="s">
        <v>4</v>
      </c>
      <c r="B129" s="14">
        <v>84754</v>
      </c>
      <c r="C129" s="14" t="s">
        <v>22</v>
      </c>
      <c r="D129" s="14">
        <v>2974</v>
      </c>
      <c r="E129" s="14">
        <v>61478</v>
      </c>
      <c r="F129" s="14">
        <v>16</v>
      </c>
      <c r="G129" s="14">
        <v>1368</v>
      </c>
      <c r="H129" s="14">
        <v>103233</v>
      </c>
      <c r="I129" s="53"/>
      <c r="J129" s="53"/>
    </row>
    <row r="130" spans="1:13" s="5" customFormat="1" x14ac:dyDescent="0.2">
      <c r="A130" s="7" t="s">
        <v>5</v>
      </c>
      <c r="B130" s="14">
        <v>104697</v>
      </c>
      <c r="C130" s="14" t="s">
        <v>22</v>
      </c>
      <c r="D130" s="14">
        <v>2528</v>
      </c>
      <c r="E130" s="14">
        <v>139494</v>
      </c>
      <c r="F130" s="14">
        <v>713</v>
      </c>
      <c r="G130" s="14">
        <v>2487</v>
      </c>
      <c r="H130" s="14">
        <v>66268</v>
      </c>
      <c r="I130" s="53"/>
      <c r="J130" s="53"/>
    </row>
    <row r="131" spans="1:13" s="5" customFormat="1" x14ac:dyDescent="0.2">
      <c r="A131" s="12" t="s">
        <v>6</v>
      </c>
      <c r="B131" s="13">
        <f>SUM(B122:B130)</f>
        <v>532259</v>
      </c>
      <c r="C131" s="13">
        <f>SUM(C122:C130)</f>
        <v>19</v>
      </c>
      <c r="D131" s="13">
        <f>SUM(D122:D130)</f>
        <v>14644</v>
      </c>
      <c r="E131" s="13">
        <f>SUM(E122:E130)</f>
        <v>914328</v>
      </c>
      <c r="F131" s="13">
        <v>1379</v>
      </c>
      <c r="G131" s="13">
        <v>16458</v>
      </c>
      <c r="H131" s="13">
        <f>SUM(H122:H130)</f>
        <v>1050846</v>
      </c>
      <c r="I131" s="13"/>
      <c r="J131" s="13">
        <f>SUM(J122:J130)</f>
        <v>26347</v>
      </c>
    </row>
    <row r="132" spans="1:13" s="5" customFormat="1" ht="24" customHeight="1" x14ac:dyDescent="0.2">
      <c r="A132" s="52" t="s">
        <v>28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6"/>
      <c r="L132" s="6"/>
      <c r="M132" s="6"/>
    </row>
    <row r="133" spans="1:13" s="5" customFormat="1" x14ac:dyDescent="0.2">
      <c r="A133" s="1" t="s">
        <v>26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3" s="5" customFormat="1" x14ac:dyDescent="0.2">
      <c r="A134" s="6" t="s">
        <v>15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3" s="5" customFormat="1" x14ac:dyDescent="0.2"/>
    <row r="136" spans="1:13" s="5" customFormat="1" x14ac:dyDescent="0.2"/>
    <row r="137" spans="1:13" s="5" customFormat="1" x14ac:dyDescent="0.2"/>
    <row r="138" spans="1:13" s="5" customFormat="1" x14ac:dyDescent="0.2"/>
    <row r="139" spans="1:13" s="5" customFormat="1" x14ac:dyDescent="0.2">
      <c r="J139" s="19"/>
    </row>
    <row r="140" spans="1:13" s="5" customFormat="1" ht="15.75" x14ac:dyDescent="0.25">
      <c r="A140" s="47" t="s">
        <v>21</v>
      </c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3" s="5" customFormat="1" ht="15.75" x14ac:dyDescent="0.25">
      <c r="A141" s="47" t="s">
        <v>20</v>
      </c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3" s="5" customFormat="1" ht="15.75" x14ac:dyDescent="0.25">
      <c r="A142" s="47" t="s">
        <v>30</v>
      </c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3" ht="5.2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3" ht="15.75" x14ac:dyDescent="0.2">
      <c r="A144" s="37"/>
      <c r="B144" s="46">
        <v>2020</v>
      </c>
      <c r="C144" s="46"/>
      <c r="D144" s="46"/>
      <c r="E144" s="46">
        <v>2021</v>
      </c>
      <c r="F144" s="46"/>
      <c r="G144" s="46"/>
      <c r="H144" s="46">
        <v>2022</v>
      </c>
      <c r="I144" s="46"/>
      <c r="J144" s="46"/>
    </row>
    <row r="145" spans="1:15" ht="48" thickBot="1" x14ac:dyDescent="0.25">
      <c r="A145" s="43" t="s">
        <v>7</v>
      </c>
      <c r="B145" s="43" t="s">
        <v>18</v>
      </c>
      <c r="C145" s="43" t="s">
        <v>16</v>
      </c>
      <c r="D145" s="43" t="s">
        <v>19</v>
      </c>
      <c r="E145" s="43" t="s">
        <v>18</v>
      </c>
      <c r="F145" s="43" t="s">
        <v>16</v>
      </c>
      <c r="G145" s="43" t="s">
        <v>19</v>
      </c>
      <c r="H145" s="43" t="s">
        <v>18</v>
      </c>
      <c r="I145" s="43" t="s">
        <v>16</v>
      </c>
      <c r="J145" s="43" t="s">
        <v>19</v>
      </c>
    </row>
    <row r="146" spans="1:15" x14ac:dyDescent="0.2">
      <c r="A146" s="7" t="s">
        <v>0</v>
      </c>
      <c r="B146" s="16">
        <v>83828</v>
      </c>
      <c r="C146" s="44">
        <v>5</v>
      </c>
      <c r="D146" s="49">
        <v>7560</v>
      </c>
      <c r="E146" s="16">
        <v>57378</v>
      </c>
      <c r="F146" s="45">
        <v>6</v>
      </c>
      <c r="G146" s="14">
        <v>1064</v>
      </c>
      <c r="H146" s="9">
        <v>198733</v>
      </c>
      <c r="I146" s="45">
        <v>4</v>
      </c>
      <c r="J146" s="9">
        <v>2669</v>
      </c>
    </row>
    <row r="147" spans="1:15" x14ac:dyDescent="0.2">
      <c r="A147" s="7" t="s">
        <v>8</v>
      </c>
      <c r="B147" s="16">
        <v>58716</v>
      </c>
      <c r="C147" s="44">
        <v>9</v>
      </c>
      <c r="D147" s="50"/>
      <c r="E147" s="16">
        <v>99519</v>
      </c>
      <c r="F147" s="45">
        <v>10</v>
      </c>
      <c r="G147" s="14">
        <v>1950</v>
      </c>
      <c r="H147" s="9">
        <v>77112</v>
      </c>
      <c r="I147" s="45">
        <v>6</v>
      </c>
      <c r="J147" s="9">
        <v>2113</v>
      </c>
    </row>
    <row r="148" spans="1:15" x14ac:dyDescent="0.2">
      <c r="A148" s="7" t="s">
        <v>1</v>
      </c>
      <c r="B148" s="16">
        <v>105591</v>
      </c>
      <c r="C148" s="44">
        <v>12</v>
      </c>
      <c r="D148" s="50"/>
      <c r="E148" s="16">
        <v>155087</v>
      </c>
      <c r="F148" s="45">
        <v>13</v>
      </c>
      <c r="G148" s="14">
        <v>2435</v>
      </c>
      <c r="H148" s="9">
        <v>26577</v>
      </c>
      <c r="I148" s="45">
        <v>8</v>
      </c>
      <c r="J148" s="9">
        <v>737</v>
      </c>
    </row>
    <row r="149" spans="1:15" ht="13.5" thickBot="1" x14ac:dyDescent="0.25">
      <c r="A149" s="7" t="s">
        <v>9</v>
      </c>
      <c r="B149" s="16">
        <v>217984</v>
      </c>
      <c r="C149" s="44">
        <v>11</v>
      </c>
      <c r="D149" s="51"/>
      <c r="E149" s="16">
        <v>572042</v>
      </c>
      <c r="F149" s="45">
        <v>12</v>
      </c>
      <c r="G149" s="14">
        <v>13955</v>
      </c>
      <c r="H149" s="9">
        <v>436533</v>
      </c>
      <c r="I149" s="45">
        <v>7</v>
      </c>
      <c r="J149" s="9">
        <v>9817</v>
      </c>
    </row>
    <row r="150" spans="1:15" x14ac:dyDescent="0.2">
      <c r="A150" s="7" t="s">
        <v>2</v>
      </c>
      <c r="B150" s="16">
        <v>80574</v>
      </c>
      <c r="C150" s="44">
        <v>7</v>
      </c>
      <c r="D150" s="49">
        <v>26302</v>
      </c>
      <c r="E150" s="16">
        <v>67784</v>
      </c>
      <c r="F150" s="45">
        <v>7</v>
      </c>
      <c r="G150" s="14">
        <v>1172</v>
      </c>
      <c r="H150" s="9">
        <v>87668</v>
      </c>
      <c r="I150" s="45">
        <v>4</v>
      </c>
      <c r="J150" s="9">
        <v>1321</v>
      </c>
    </row>
    <row r="151" spans="1:15" x14ac:dyDescent="0.2">
      <c r="A151" s="7" t="s">
        <v>3</v>
      </c>
      <c r="B151" s="16">
        <v>97677</v>
      </c>
      <c r="C151" s="44">
        <v>9</v>
      </c>
      <c r="D151" s="50"/>
      <c r="E151" s="16">
        <v>116563</v>
      </c>
      <c r="F151" s="45">
        <v>10</v>
      </c>
      <c r="G151" s="14">
        <v>2314</v>
      </c>
      <c r="H151" s="9">
        <v>97031</v>
      </c>
      <c r="I151" s="45">
        <v>6</v>
      </c>
      <c r="J151" s="9">
        <v>1958</v>
      </c>
    </row>
    <row r="152" spans="1:15" x14ac:dyDescent="0.2">
      <c r="A152" s="7" t="s">
        <v>10</v>
      </c>
      <c r="B152" s="16">
        <v>78371</v>
      </c>
      <c r="C152" s="44">
        <v>7</v>
      </c>
      <c r="D152" s="50"/>
      <c r="E152" s="16">
        <v>215726</v>
      </c>
      <c r="F152" s="45">
        <v>8</v>
      </c>
      <c r="G152" s="14">
        <v>3154</v>
      </c>
      <c r="H152" s="9">
        <v>282299</v>
      </c>
      <c r="I152" s="45">
        <v>5</v>
      </c>
      <c r="J152" s="9">
        <v>2208</v>
      </c>
    </row>
    <row r="153" spans="1:15" x14ac:dyDescent="0.2">
      <c r="A153" s="7" t="s">
        <v>4</v>
      </c>
      <c r="B153" s="16">
        <v>123218</v>
      </c>
      <c r="C153" s="44">
        <v>4</v>
      </c>
      <c r="D153" s="50"/>
      <c r="E153" s="16">
        <v>201517</v>
      </c>
      <c r="F153" s="45">
        <v>5</v>
      </c>
      <c r="G153" s="14">
        <v>4237</v>
      </c>
      <c r="H153" s="9">
        <v>150132</v>
      </c>
      <c r="I153" s="45">
        <v>4</v>
      </c>
      <c r="J153" s="9">
        <v>2343</v>
      </c>
    </row>
    <row r="154" spans="1:15" ht="13.5" thickBot="1" x14ac:dyDescent="0.25">
      <c r="A154" s="7" t="s">
        <v>5</v>
      </c>
      <c r="B154" s="16">
        <v>150873</v>
      </c>
      <c r="C154" s="44">
        <v>5</v>
      </c>
      <c r="D154" s="51"/>
      <c r="E154" s="16">
        <v>202668</v>
      </c>
      <c r="F154" s="45">
        <v>6</v>
      </c>
      <c r="G154" s="14">
        <v>4380</v>
      </c>
      <c r="H154" s="9">
        <v>108280</v>
      </c>
      <c r="I154" s="45">
        <v>4</v>
      </c>
      <c r="J154" s="9">
        <v>2576</v>
      </c>
    </row>
    <row r="155" spans="1:15" x14ac:dyDescent="0.2">
      <c r="A155" s="12" t="s">
        <v>6</v>
      </c>
      <c r="B155" s="13">
        <f t="shared" ref="B155:J155" si="4">SUM(B146:B154)</f>
        <v>996832</v>
      </c>
      <c r="C155" s="13">
        <f t="shared" si="4"/>
        <v>69</v>
      </c>
      <c r="D155" s="13">
        <f t="shared" si="4"/>
        <v>33862</v>
      </c>
      <c r="E155" s="13">
        <f t="shared" si="4"/>
        <v>1688284</v>
      </c>
      <c r="F155" s="13">
        <f t="shared" si="4"/>
        <v>77</v>
      </c>
      <c r="G155" s="13">
        <f t="shared" si="4"/>
        <v>34661</v>
      </c>
      <c r="H155" s="13">
        <f t="shared" si="4"/>
        <v>1464365</v>
      </c>
      <c r="I155" s="13">
        <f t="shared" si="4"/>
        <v>48</v>
      </c>
      <c r="J155" s="13">
        <f t="shared" si="4"/>
        <v>25742</v>
      </c>
    </row>
    <row r="156" spans="1:15" ht="24" customHeight="1" x14ac:dyDescent="0.2">
      <c r="A156" s="52" t="s">
        <v>28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6"/>
      <c r="L156" s="6"/>
      <c r="M156" s="6"/>
      <c r="N156" s="6"/>
      <c r="O156" s="6"/>
    </row>
    <row r="157" spans="1:15" x14ac:dyDescent="0.2">
      <c r="A157" s="1" t="s">
        <v>26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">
      <c r="A158" s="6" t="s">
        <v>15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15.7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ht="15.75" x14ac:dyDescent="0.25">
      <c r="A164" s="47" t="s">
        <v>21</v>
      </c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ht="15.75" x14ac:dyDescent="0.25">
      <c r="A165" s="47" t="s">
        <v>20</v>
      </c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ht="15.75" x14ac:dyDescent="0.25">
      <c r="A166" s="47" t="s">
        <v>29</v>
      </c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ht="3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15.75" x14ac:dyDescent="0.2">
      <c r="A168" s="37"/>
      <c r="B168" s="46">
        <v>2023</v>
      </c>
      <c r="C168" s="46"/>
      <c r="D168" s="46"/>
      <c r="E168" s="46">
        <v>2024</v>
      </c>
      <c r="F168" s="46"/>
      <c r="G168" s="46"/>
      <c r="H168" s="46">
        <v>2025</v>
      </c>
      <c r="I168" s="46"/>
      <c r="J168" s="46"/>
    </row>
    <row r="169" spans="1:10" ht="47.25" x14ac:dyDescent="0.25">
      <c r="A169" s="42" t="s">
        <v>7</v>
      </c>
      <c r="B169" s="42" t="s">
        <v>18</v>
      </c>
      <c r="C169" s="42" t="s">
        <v>16</v>
      </c>
      <c r="D169" s="42" t="s">
        <v>19</v>
      </c>
      <c r="E169" s="42" t="s">
        <v>18</v>
      </c>
      <c r="F169" s="42" t="s">
        <v>16</v>
      </c>
      <c r="G169" s="42" t="s">
        <v>19</v>
      </c>
      <c r="H169" s="42" t="s">
        <v>18</v>
      </c>
      <c r="I169" s="42" t="s">
        <v>16</v>
      </c>
      <c r="J169" s="42" t="s">
        <v>19</v>
      </c>
    </row>
    <row r="170" spans="1:10" x14ac:dyDescent="0.2">
      <c r="A170" s="7" t="s">
        <v>0</v>
      </c>
      <c r="B170" s="9">
        <v>76998</v>
      </c>
      <c r="C170" s="9">
        <v>12</v>
      </c>
      <c r="D170" s="9">
        <v>871</v>
      </c>
      <c r="E170" s="9">
        <v>39577</v>
      </c>
      <c r="F170" s="9">
        <v>10</v>
      </c>
      <c r="G170" s="9">
        <v>472</v>
      </c>
      <c r="H170" s="9">
        <v>30696</v>
      </c>
      <c r="I170" s="9">
        <v>12</v>
      </c>
      <c r="J170" s="9">
        <v>454</v>
      </c>
    </row>
    <row r="171" spans="1:10" x14ac:dyDescent="0.2">
      <c r="A171" s="7" t="s">
        <v>8</v>
      </c>
      <c r="B171" s="9">
        <v>170604</v>
      </c>
      <c r="C171" s="9">
        <v>21</v>
      </c>
      <c r="D171" s="9">
        <v>2206</v>
      </c>
      <c r="E171" s="9">
        <v>71024</v>
      </c>
      <c r="F171" s="9">
        <v>17</v>
      </c>
      <c r="G171" s="9">
        <v>1572</v>
      </c>
      <c r="H171" s="9">
        <v>68964</v>
      </c>
      <c r="I171" s="9">
        <v>15</v>
      </c>
      <c r="J171" s="9">
        <v>1544</v>
      </c>
    </row>
    <row r="172" spans="1:10" x14ac:dyDescent="0.2">
      <c r="A172" s="7" t="s">
        <v>1</v>
      </c>
      <c r="B172" s="9">
        <v>47334</v>
      </c>
      <c r="C172" s="9">
        <v>14</v>
      </c>
      <c r="D172" s="9">
        <v>706</v>
      </c>
      <c r="E172" s="9">
        <v>41640</v>
      </c>
      <c r="F172" s="9">
        <v>12</v>
      </c>
      <c r="G172" s="9">
        <v>660</v>
      </c>
      <c r="H172" s="9">
        <v>19824</v>
      </c>
      <c r="I172" s="9">
        <v>8</v>
      </c>
      <c r="J172" s="9">
        <v>394</v>
      </c>
    </row>
    <row r="173" spans="1:10" x14ac:dyDescent="0.2">
      <c r="A173" s="7" t="s">
        <v>9</v>
      </c>
      <c r="B173" s="9">
        <v>145379</v>
      </c>
      <c r="C173" s="9">
        <v>17</v>
      </c>
      <c r="D173" s="9">
        <v>2505</v>
      </c>
      <c r="E173" s="9">
        <v>121055</v>
      </c>
      <c r="F173" s="9">
        <v>13</v>
      </c>
      <c r="G173" s="9">
        <v>2149</v>
      </c>
      <c r="H173" s="9">
        <v>84716</v>
      </c>
      <c r="I173" s="9">
        <v>5</v>
      </c>
      <c r="J173" s="9">
        <v>1458</v>
      </c>
    </row>
    <row r="174" spans="1:10" x14ac:dyDescent="0.2">
      <c r="A174" s="7" t="s">
        <v>2</v>
      </c>
      <c r="B174" s="9">
        <v>52293</v>
      </c>
      <c r="C174" s="9">
        <v>16</v>
      </c>
      <c r="D174" s="9">
        <v>1077</v>
      </c>
      <c r="E174" s="9">
        <v>72581</v>
      </c>
      <c r="F174" s="9">
        <v>13</v>
      </c>
      <c r="G174" s="9">
        <v>1179</v>
      </c>
      <c r="H174" s="9">
        <v>106222</v>
      </c>
      <c r="I174" s="9">
        <v>18</v>
      </c>
      <c r="J174" s="9">
        <v>2192</v>
      </c>
    </row>
    <row r="175" spans="1:10" x14ac:dyDescent="0.2">
      <c r="A175" s="7" t="s">
        <v>3</v>
      </c>
      <c r="B175" s="9">
        <v>321612</v>
      </c>
      <c r="C175" s="9">
        <v>13</v>
      </c>
      <c r="D175" s="9">
        <v>4186</v>
      </c>
      <c r="E175" s="9">
        <v>146674</v>
      </c>
      <c r="F175" s="9">
        <v>11</v>
      </c>
      <c r="G175" s="9">
        <v>1575</v>
      </c>
      <c r="H175" s="9">
        <v>66873</v>
      </c>
      <c r="I175" s="9">
        <v>7</v>
      </c>
      <c r="J175" s="9">
        <v>1429</v>
      </c>
    </row>
    <row r="176" spans="1:10" x14ac:dyDescent="0.2">
      <c r="A176" s="7" t="s">
        <v>10</v>
      </c>
      <c r="B176" s="9">
        <v>181804</v>
      </c>
      <c r="C176" s="9">
        <v>15</v>
      </c>
      <c r="D176" s="9">
        <v>1390</v>
      </c>
      <c r="E176" s="9">
        <v>79343</v>
      </c>
      <c r="F176" s="9">
        <v>13</v>
      </c>
      <c r="G176" s="9">
        <v>662</v>
      </c>
      <c r="H176" s="9">
        <v>54049</v>
      </c>
      <c r="I176" s="9">
        <v>12</v>
      </c>
      <c r="J176" s="9">
        <v>778</v>
      </c>
    </row>
    <row r="177" spans="1:15" x14ac:dyDescent="0.2">
      <c r="A177" s="7" t="s">
        <v>4</v>
      </c>
      <c r="B177" s="9">
        <v>127877</v>
      </c>
      <c r="C177" s="9">
        <v>18</v>
      </c>
      <c r="D177" s="9">
        <v>1642</v>
      </c>
      <c r="E177" s="9">
        <v>78536</v>
      </c>
      <c r="F177" s="9">
        <v>15</v>
      </c>
      <c r="G177" s="9">
        <v>1055</v>
      </c>
      <c r="H177" s="9">
        <v>48125</v>
      </c>
      <c r="I177" s="9">
        <v>10</v>
      </c>
      <c r="J177" s="9">
        <v>881</v>
      </c>
    </row>
    <row r="178" spans="1:15" x14ac:dyDescent="0.2">
      <c r="A178" s="7" t="s">
        <v>5</v>
      </c>
      <c r="B178" s="9">
        <v>119116</v>
      </c>
      <c r="C178" s="9">
        <v>24</v>
      </c>
      <c r="D178" s="9">
        <v>2003</v>
      </c>
      <c r="E178" s="9">
        <v>141090</v>
      </c>
      <c r="F178" s="9">
        <v>18</v>
      </c>
      <c r="G178" s="9">
        <v>2462</v>
      </c>
      <c r="H178" s="9">
        <v>137392</v>
      </c>
      <c r="I178" s="9">
        <v>10</v>
      </c>
      <c r="J178" s="9">
        <v>2192</v>
      </c>
    </row>
    <row r="179" spans="1:15" x14ac:dyDescent="0.2">
      <c r="A179" s="12" t="s">
        <v>6</v>
      </c>
      <c r="B179" s="13">
        <f t="shared" ref="B179:G179" si="5">SUM(B170:B178)</f>
        <v>1243017</v>
      </c>
      <c r="C179" s="13">
        <f t="shared" si="5"/>
        <v>150</v>
      </c>
      <c r="D179" s="13">
        <f t="shared" si="5"/>
        <v>16586</v>
      </c>
      <c r="E179" s="13">
        <f t="shared" si="5"/>
        <v>791520</v>
      </c>
      <c r="F179" s="13">
        <f t="shared" si="5"/>
        <v>122</v>
      </c>
      <c r="G179" s="13">
        <f t="shared" si="5"/>
        <v>11786</v>
      </c>
      <c r="H179" s="13">
        <f>SUM(H170:H178)</f>
        <v>616861</v>
      </c>
      <c r="I179" s="13">
        <f>SUM(I170:I178)</f>
        <v>97</v>
      </c>
      <c r="J179" s="13">
        <f>SUM(J170:J178)</f>
        <v>11322</v>
      </c>
    </row>
    <row r="180" spans="1:15" ht="25.5" customHeight="1" x14ac:dyDescent="0.2">
      <c r="A180" s="52" t="s">
        <v>28</v>
      </c>
      <c r="B180" s="52"/>
      <c r="C180" s="52"/>
      <c r="D180" s="52"/>
      <c r="E180" s="52"/>
      <c r="F180" s="52"/>
      <c r="G180" s="52"/>
      <c r="H180" s="6"/>
      <c r="I180" s="6"/>
      <c r="J180" s="6"/>
      <c r="K180" s="6"/>
      <c r="L180" s="6"/>
      <c r="M180" s="6"/>
      <c r="N180" s="6"/>
      <c r="O180" s="6"/>
    </row>
    <row r="181" spans="1:15" ht="26.25" customHeight="1" x14ac:dyDescent="0.2">
      <c r="A181" s="52" t="s">
        <v>26</v>
      </c>
      <c r="B181" s="52"/>
      <c r="C181" s="52"/>
      <c r="D181" s="52"/>
      <c r="E181" s="52"/>
      <c r="F181" s="52"/>
      <c r="G181" s="52"/>
      <c r="H181" s="6"/>
      <c r="I181" s="6"/>
      <c r="J181" s="6"/>
      <c r="K181" s="6"/>
      <c r="L181" s="6"/>
      <c r="M181" s="6"/>
      <c r="N181" s="6"/>
      <c r="O181" s="6"/>
    </row>
    <row r="182" spans="1:15" x14ac:dyDescent="0.2">
      <c r="A182" s="6" t="s">
        <v>15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s="5" customFormat="1" x14ac:dyDescent="0.2"/>
    <row r="184" spans="1:15" s="5" customFormat="1" x14ac:dyDescent="0.2"/>
    <row r="185" spans="1:15" s="5" customFormat="1" x14ac:dyDescent="0.2"/>
    <row r="186" spans="1:15" s="5" customFormat="1" x14ac:dyDescent="0.2"/>
    <row r="187" spans="1:15" s="5" customFormat="1" x14ac:dyDescent="0.2"/>
    <row r="188" spans="1:15" s="5" customFormat="1" x14ac:dyDescent="0.2"/>
    <row r="189" spans="1:15" s="5" customFormat="1" x14ac:dyDescent="0.2"/>
    <row r="190" spans="1:15" s="5" customFormat="1" x14ac:dyDescent="0.2"/>
    <row r="191" spans="1:15" s="5" customFormat="1" x14ac:dyDescent="0.2"/>
    <row r="192" spans="1:15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</sheetData>
  <mergeCells count="69">
    <mergeCell ref="A166:J166"/>
    <mergeCell ref="A165:J165"/>
    <mergeCell ref="A164:J164"/>
    <mergeCell ref="A181:G181"/>
    <mergeCell ref="I122:I130"/>
    <mergeCell ref="A19:J19"/>
    <mergeCell ref="A42:J42"/>
    <mergeCell ref="A65:J65"/>
    <mergeCell ref="A88:J88"/>
    <mergeCell ref="A110:J110"/>
    <mergeCell ref="E144:G144"/>
    <mergeCell ref="H144:J144"/>
    <mergeCell ref="A156:J156"/>
    <mergeCell ref="D146:D149"/>
    <mergeCell ref="A180:G180"/>
    <mergeCell ref="A95:J95"/>
    <mergeCell ref="A96:J96"/>
    <mergeCell ref="E120:G120"/>
    <mergeCell ref="J122:J130"/>
    <mergeCell ref="B168:D168"/>
    <mergeCell ref="A140:J140"/>
    <mergeCell ref="A141:J141"/>
    <mergeCell ref="A142:J142"/>
    <mergeCell ref="B144:D144"/>
    <mergeCell ref="D150:D154"/>
    <mergeCell ref="A132:J132"/>
    <mergeCell ref="E98:G98"/>
    <mergeCell ref="H75:J75"/>
    <mergeCell ref="B98:D98"/>
    <mergeCell ref="A116:J116"/>
    <mergeCell ref="A117:J117"/>
    <mergeCell ref="A118:J118"/>
    <mergeCell ref="B120:D120"/>
    <mergeCell ref="H98:J98"/>
    <mergeCell ref="A72:J72"/>
    <mergeCell ref="A25:J25"/>
    <mergeCell ref="A5:J5"/>
    <mergeCell ref="B52:D52"/>
    <mergeCell ref="E52:G52"/>
    <mergeCell ref="A94:J94"/>
    <mergeCell ref="A73:J73"/>
    <mergeCell ref="B75:D75"/>
    <mergeCell ref="AB5:AN5"/>
    <mergeCell ref="A48:J48"/>
    <mergeCell ref="A49:J49"/>
    <mergeCell ref="A50:J50"/>
    <mergeCell ref="A71:J71"/>
    <mergeCell ref="A27:J27"/>
    <mergeCell ref="A26:J26"/>
    <mergeCell ref="AP3:AV3"/>
    <mergeCell ref="AO4:AV4"/>
    <mergeCell ref="AO5:AV5"/>
    <mergeCell ref="A4:J4"/>
    <mergeCell ref="A3:J3"/>
    <mergeCell ref="AB3:AN3"/>
    <mergeCell ref="AB4:AN4"/>
    <mergeCell ref="M3:AA3"/>
    <mergeCell ref="M4:AA4"/>
    <mergeCell ref="M5:AA5"/>
    <mergeCell ref="H168:J168"/>
    <mergeCell ref="E168:G168"/>
    <mergeCell ref="H52:J52"/>
    <mergeCell ref="E75:G75"/>
    <mergeCell ref="B29:D29"/>
    <mergeCell ref="H6:J6"/>
    <mergeCell ref="E6:G6"/>
    <mergeCell ref="B6:D6"/>
    <mergeCell ref="H29:J29"/>
    <mergeCell ref="E29:G29"/>
  </mergeCells>
  <pageMargins left="1.99" right="0.31496062992125984" top="0.91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PROSEMA</dc:creator>
  <cp:lastModifiedBy>Economia Agropecuaria</cp:lastModifiedBy>
  <cp:lastPrinted>2018-04-04T18:41:18Z</cp:lastPrinted>
  <dcterms:created xsi:type="dcterms:W3CDTF">2004-11-05T12:16:33Z</dcterms:created>
  <dcterms:modified xsi:type="dcterms:W3CDTF">2026-05-18T13:17:53Z</dcterms:modified>
</cp:coreProperties>
</file>