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d992643dfd9f879/Desktop/"/>
    </mc:Choice>
  </mc:AlternateContent>
  <xr:revisionPtr revIDLastSave="0" documentId="8_{DE2D0282-924D-4952-AE5C-489F7E071B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8" i="2" l="1"/>
  <c r="A147" i="2"/>
  <c r="A145" i="2"/>
  <c r="K143" i="2"/>
  <c r="J143" i="2"/>
  <c r="I143" i="2"/>
  <c r="H143" i="2"/>
  <c r="G143" i="2"/>
  <c r="F143" i="2"/>
  <c r="E143" i="2"/>
  <c r="C143" i="2"/>
  <c r="B143" i="2"/>
  <c r="K140" i="2"/>
  <c r="J140" i="2"/>
  <c r="I140" i="2"/>
  <c r="H140" i="2"/>
  <c r="G140" i="2"/>
  <c r="F140" i="2"/>
  <c r="E140" i="2"/>
  <c r="D140" i="2"/>
  <c r="C140" i="2"/>
  <c r="B140" i="2"/>
  <c r="A140" i="2"/>
  <c r="K137" i="2"/>
  <c r="J137" i="2"/>
  <c r="I137" i="2"/>
  <c r="H137" i="2"/>
  <c r="G137" i="2"/>
  <c r="F137" i="2"/>
  <c r="E137" i="2"/>
  <c r="D137" i="2"/>
  <c r="C137" i="2"/>
  <c r="B137" i="2"/>
  <c r="A137" i="2"/>
  <c r="K136" i="2"/>
  <c r="J136" i="2"/>
  <c r="I136" i="2"/>
  <c r="H136" i="2"/>
  <c r="G136" i="2"/>
  <c r="F136" i="2"/>
  <c r="E136" i="2"/>
  <c r="D136" i="2"/>
  <c r="C136" i="2"/>
  <c r="B136" i="2"/>
  <c r="A136" i="2"/>
  <c r="K135" i="2"/>
  <c r="J135" i="2"/>
  <c r="I135" i="2"/>
  <c r="H135" i="2"/>
  <c r="G135" i="2"/>
  <c r="F135" i="2"/>
  <c r="E135" i="2"/>
  <c r="D135" i="2"/>
  <c r="C135" i="2"/>
  <c r="B135" i="2"/>
  <c r="A135" i="2"/>
  <c r="K134" i="2"/>
  <c r="J134" i="2"/>
  <c r="I134" i="2"/>
  <c r="H134" i="2"/>
  <c r="G134" i="2"/>
  <c r="F134" i="2"/>
  <c r="E134" i="2"/>
  <c r="C134" i="2"/>
  <c r="B134" i="2"/>
  <c r="A134" i="2"/>
  <c r="K133" i="2"/>
  <c r="J133" i="2"/>
  <c r="I133" i="2"/>
  <c r="H133" i="2"/>
  <c r="G133" i="2"/>
  <c r="F133" i="2"/>
  <c r="E133" i="2"/>
  <c r="D133" i="2"/>
  <c r="C133" i="2"/>
  <c r="B133" i="2"/>
  <c r="A133" i="2"/>
  <c r="K132" i="2"/>
  <c r="J132" i="2"/>
  <c r="I132" i="2"/>
  <c r="H132" i="2"/>
  <c r="G132" i="2"/>
  <c r="F132" i="2"/>
  <c r="E132" i="2"/>
  <c r="D132" i="2"/>
  <c r="C132" i="2"/>
  <c r="B132" i="2"/>
  <c r="A132" i="2"/>
  <c r="K131" i="2"/>
  <c r="J131" i="2"/>
  <c r="I131" i="2"/>
  <c r="H131" i="2"/>
  <c r="G131" i="2"/>
  <c r="F131" i="2"/>
  <c r="E131" i="2"/>
  <c r="C131" i="2"/>
  <c r="B131" i="2"/>
  <c r="A131" i="2"/>
  <c r="K130" i="2"/>
  <c r="J130" i="2"/>
  <c r="I130" i="2"/>
  <c r="H130" i="2"/>
  <c r="G130" i="2"/>
  <c r="F130" i="2"/>
  <c r="E130" i="2"/>
  <c r="D130" i="2"/>
  <c r="A130" i="2"/>
  <c r="K129" i="2"/>
  <c r="J129" i="2"/>
  <c r="I129" i="2"/>
  <c r="H129" i="2"/>
  <c r="G129" i="2"/>
  <c r="F129" i="2"/>
  <c r="E129" i="2"/>
  <c r="D129" i="2"/>
  <c r="A129" i="2"/>
  <c r="K128" i="2"/>
  <c r="J128" i="2"/>
  <c r="I128" i="2"/>
  <c r="H128" i="2"/>
  <c r="G128" i="2"/>
  <c r="F128" i="2"/>
  <c r="E128" i="2"/>
  <c r="D128" i="2"/>
  <c r="A128" i="2"/>
  <c r="K127" i="2"/>
  <c r="J127" i="2"/>
  <c r="I127" i="2"/>
  <c r="H127" i="2"/>
  <c r="G127" i="2"/>
  <c r="F127" i="2"/>
  <c r="E127" i="2"/>
  <c r="D127" i="2"/>
  <c r="A127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K113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G97" i="2"/>
  <c r="F97" i="2"/>
  <c r="E97" i="2"/>
  <c r="D97" i="2"/>
  <c r="C97" i="2"/>
  <c r="B97" i="2"/>
  <c r="A97" i="2"/>
  <c r="K96" i="2"/>
  <c r="J96" i="2"/>
  <c r="I96" i="2"/>
  <c r="G96" i="2"/>
  <c r="F96" i="2"/>
  <c r="E96" i="2"/>
  <c r="D96" i="2"/>
  <c r="C96" i="2"/>
  <c r="B96" i="2"/>
  <c r="A96" i="2"/>
  <c r="K95" i="2"/>
  <c r="J95" i="2"/>
  <c r="I95" i="2"/>
  <c r="G95" i="2"/>
  <c r="F95" i="2"/>
  <c r="E95" i="2"/>
  <c r="D95" i="2"/>
  <c r="C95" i="2"/>
  <c r="B95" i="2"/>
  <c r="A95" i="2"/>
  <c r="J94" i="2"/>
  <c r="I94" i="2"/>
  <c r="H94" i="2"/>
  <c r="F94" i="2"/>
  <c r="D94" i="2"/>
  <c r="C94" i="2"/>
  <c r="B94" i="2"/>
  <c r="A94" i="2"/>
  <c r="J93" i="2"/>
  <c r="I93" i="2"/>
  <c r="H93" i="2"/>
  <c r="F93" i="2"/>
  <c r="D93" i="2"/>
  <c r="C93" i="2"/>
  <c r="B93" i="2"/>
  <c r="A93" i="2"/>
  <c r="J92" i="2"/>
  <c r="I92" i="2"/>
  <c r="H92" i="2"/>
  <c r="F92" i="2"/>
  <c r="D92" i="2"/>
  <c r="C92" i="2"/>
  <c r="B92" i="2"/>
  <c r="A92" i="2"/>
  <c r="K91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I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A86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K60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A51" i="2"/>
  <c r="K49" i="2"/>
  <c r="J49" i="2"/>
  <c r="I49" i="2"/>
  <c r="H49" i="2"/>
  <c r="G49" i="2"/>
  <c r="F49" i="2"/>
  <c r="E49" i="2"/>
  <c r="D49" i="2"/>
  <c r="C49" i="2"/>
  <c r="B49" i="2"/>
  <c r="A49" i="2"/>
  <c r="A48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A35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A24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A14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A3" i="2"/>
  <c r="A148" i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<sst xmlns="http://schemas.openxmlformats.org/spreadsheetml/2006/main" count="40" uniqueCount="25">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</sst>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net\Downloads\10%20de%20abril%202026%20(1).xlsx" TargetMode="External"/><Relationship Id="rId1" Type="http://schemas.openxmlformats.org/officeDocument/2006/relationships/externalLinkPath" Target="file:///C:\Users\yanet\Downloads\10%20de%20abril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45.022916666666667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40.81666666666667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33.85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N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70</v>
          </cell>
          <cell r="P17">
            <v>104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100.5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65.333333333333329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67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67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69.75</v>
          </cell>
        </row>
        <row r="23">
          <cell r="A23" t="str">
            <v>Guandul (Verde en grano)</v>
          </cell>
          <cell r="H23" t="str">
            <v>lb</v>
          </cell>
          <cell r="I23">
            <v>130</v>
          </cell>
          <cell r="J23">
            <v>175</v>
          </cell>
          <cell r="K23">
            <v>150</v>
          </cell>
          <cell r="L23">
            <v>140</v>
          </cell>
          <cell r="M23">
            <v>140</v>
          </cell>
          <cell r="N23">
            <v>150</v>
          </cell>
          <cell r="P23">
            <v>169.47499999999999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40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  <cell r="H27" t="str">
            <v>lb</v>
          </cell>
          <cell r="I27">
            <v>20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P27">
            <v>31.5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45</v>
          </cell>
          <cell r="L28">
            <v>90</v>
          </cell>
          <cell r="M28">
            <v>70</v>
          </cell>
          <cell r="N28">
            <v>50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G29">
            <v>7500</v>
          </cell>
          <cell r="H29" t="str">
            <v>lb</v>
          </cell>
          <cell r="I29">
            <v>80</v>
          </cell>
          <cell r="J29">
            <v>90</v>
          </cell>
          <cell r="K29">
            <v>85</v>
          </cell>
          <cell r="L29">
            <v>100</v>
          </cell>
          <cell r="M29">
            <v>90</v>
          </cell>
          <cell r="N29">
            <v>85</v>
          </cell>
          <cell r="P29">
            <v>81.75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35</v>
          </cell>
          <cell r="P30">
            <v>42.904166666666669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78.333333333333329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78.5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  <cell r="P34">
            <v>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39.5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2200</v>
          </cell>
          <cell r="H38" t="str">
            <v>Unidad</v>
          </cell>
          <cell r="I38">
            <v>24</v>
          </cell>
          <cell r="J38">
            <v>28</v>
          </cell>
          <cell r="K38">
            <v>27</v>
          </cell>
          <cell r="L38">
            <v>28</v>
          </cell>
          <cell r="M38">
            <v>28</v>
          </cell>
          <cell r="N38">
            <v>25</v>
          </cell>
          <cell r="P38">
            <v>21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20</v>
          </cell>
          <cell r="J39">
            <v>23</v>
          </cell>
          <cell r="K39">
            <v>23</v>
          </cell>
          <cell r="L39">
            <v>24</v>
          </cell>
          <cell r="M39">
            <v>25</v>
          </cell>
          <cell r="N39">
            <v>20</v>
          </cell>
          <cell r="P39">
            <v>21</v>
          </cell>
        </row>
        <row r="40">
          <cell r="A40" t="str">
            <v>Plátano Macho x Hembra, grande</v>
          </cell>
          <cell r="D40" t="str">
            <v>Ciento</v>
          </cell>
          <cell r="G40">
            <v>2200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L44">
            <v>15</v>
          </cell>
          <cell r="N44">
            <v>8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24</v>
          </cell>
          <cell r="K46">
            <v>25</v>
          </cell>
          <cell r="L46">
            <v>28</v>
          </cell>
          <cell r="M46">
            <v>27</v>
          </cell>
          <cell r="N46">
            <v>25</v>
          </cell>
          <cell r="P46">
            <v>21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7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68.649999999999991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2200</v>
          </cell>
          <cell r="H54" t="str">
            <v>lb</v>
          </cell>
          <cell r="I54">
            <v>70</v>
          </cell>
          <cell r="J54">
            <v>70</v>
          </cell>
          <cell r="K54">
            <v>65</v>
          </cell>
          <cell r="L54">
            <v>75</v>
          </cell>
          <cell r="N54">
            <v>70</v>
          </cell>
          <cell r="P54">
            <v>54.75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3300</v>
          </cell>
          <cell r="H55" t="str">
            <v>lb</v>
          </cell>
          <cell r="I55">
            <v>110</v>
          </cell>
          <cell r="J55">
            <v>150</v>
          </cell>
          <cell r="K55">
            <v>125</v>
          </cell>
          <cell r="L55">
            <v>115</v>
          </cell>
          <cell r="M55">
            <v>140</v>
          </cell>
          <cell r="N55">
            <v>100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  <cell r="H57" t="str">
            <v>lb</v>
          </cell>
          <cell r="I57">
            <v>85</v>
          </cell>
          <cell r="J57">
            <v>95</v>
          </cell>
          <cell r="K57">
            <v>100</v>
          </cell>
          <cell r="L57">
            <v>90</v>
          </cell>
          <cell r="M57">
            <v>100</v>
          </cell>
          <cell r="N57">
            <v>95</v>
          </cell>
          <cell r="P57">
            <v>81</v>
          </cell>
        </row>
        <row r="58">
          <cell r="A58" t="str">
            <v>Ajo, primera</v>
          </cell>
          <cell r="D58" t="str">
            <v>Saco/22 lb</v>
          </cell>
          <cell r="G58">
            <v>3080</v>
          </cell>
          <cell r="H58" t="str">
            <v>lb</v>
          </cell>
          <cell r="I58">
            <v>90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198.98750000000001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45</v>
          </cell>
          <cell r="L60">
            <v>4</v>
          </cell>
          <cell r="M60">
            <v>50</v>
          </cell>
          <cell r="N60">
            <v>30</v>
          </cell>
          <cell r="P60">
            <v>28.737500000000001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30.666666666666668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1200</v>
          </cell>
          <cell r="H62" t="str">
            <v>lb</v>
          </cell>
          <cell r="I62">
            <v>33.75</v>
          </cell>
          <cell r="J62">
            <v>37.5</v>
          </cell>
          <cell r="K62">
            <v>37.5</v>
          </cell>
          <cell r="L62">
            <v>37.5</v>
          </cell>
          <cell r="M62">
            <v>37.5</v>
          </cell>
          <cell r="N62">
            <v>31.25</v>
          </cell>
          <cell r="P62">
            <v>29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55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49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60</v>
          </cell>
          <cell r="M66">
            <v>55</v>
          </cell>
          <cell r="N66">
            <v>55</v>
          </cell>
          <cell r="P66">
            <v>49</v>
          </cell>
        </row>
        <row r="67">
          <cell r="A67" t="str">
            <v>Molondrón</v>
          </cell>
          <cell r="D67" t="str">
            <v>Saco/50 lb</v>
          </cell>
          <cell r="G67">
            <v>700</v>
          </cell>
          <cell r="H67" t="str">
            <v>lb</v>
          </cell>
          <cell r="I67">
            <v>45</v>
          </cell>
          <cell r="K67">
            <v>40</v>
          </cell>
          <cell r="L67">
            <v>40</v>
          </cell>
          <cell r="M67">
            <v>50</v>
          </cell>
          <cell r="N67">
            <v>35</v>
          </cell>
          <cell r="P67">
            <v>54</v>
          </cell>
        </row>
        <row r="68">
          <cell r="A68" t="str">
            <v>Pepino (Poisent), primera</v>
          </cell>
          <cell r="D68" t="str">
            <v>Saco/90 lb</v>
          </cell>
          <cell r="G68">
            <v>600</v>
          </cell>
          <cell r="H68" t="str">
            <v>Und</v>
          </cell>
          <cell r="I68">
            <v>25</v>
          </cell>
          <cell r="J68">
            <v>30</v>
          </cell>
          <cell r="K68">
            <v>30</v>
          </cell>
          <cell r="L68">
            <v>30</v>
          </cell>
          <cell r="M68">
            <v>30</v>
          </cell>
          <cell r="N68">
            <v>25</v>
          </cell>
          <cell r="P68">
            <v>24.5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30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24.5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40</v>
          </cell>
          <cell r="J70">
            <v>55</v>
          </cell>
          <cell r="K70">
            <v>50</v>
          </cell>
          <cell r="L70">
            <v>50</v>
          </cell>
          <cell r="M70">
            <v>50</v>
          </cell>
          <cell r="N70">
            <v>35</v>
          </cell>
          <cell r="P70">
            <v>37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300</v>
          </cell>
          <cell r="H71" t="str">
            <v>lb</v>
          </cell>
          <cell r="I71">
            <v>40</v>
          </cell>
          <cell r="J71">
            <v>55</v>
          </cell>
          <cell r="K71">
            <v>50</v>
          </cell>
          <cell r="L71">
            <v>45</v>
          </cell>
          <cell r="M71">
            <v>50</v>
          </cell>
          <cell r="N71">
            <v>25</v>
          </cell>
          <cell r="P71">
            <v>48.5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1000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40</v>
          </cell>
          <cell r="N72">
            <v>35</v>
          </cell>
          <cell r="P72">
            <v>45.25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109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1200</v>
          </cell>
          <cell r="H74" t="str">
            <v>lb</v>
          </cell>
          <cell r="I74">
            <v>55</v>
          </cell>
          <cell r="J74">
            <v>55</v>
          </cell>
          <cell r="K74">
            <v>50</v>
          </cell>
          <cell r="L74">
            <v>60</v>
          </cell>
          <cell r="M74">
            <v>55</v>
          </cell>
          <cell r="N74">
            <v>40</v>
          </cell>
          <cell r="P74">
            <v>47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35</v>
          </cell>
          <cell r="J76">
            <v>50</v>
          </cell>
          <cell r="K76">
            <v>45</v>
          </cell>
          <cell r="L76">
            <v>40</v>
          </cell>
          <cell r="M76">
            <v>35</v>
          </cell>
          <cell r="N76">
            <v>25</v>
          </cell>
          <cell r="P76">
            <v>47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34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70</v>
          </cell>
          <cell r="K78">
            <v>70</v>
          </cell>
          <cell r="L78">
            <v>60</v>
          </cell>
          <cell r="M78">
            <v>75</v>
          </cell>
          <cell r="N78">
            <v>55</v>
          </cell>
          <cell r="P78">
            <v>68.487499999999997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70</v>
          </cell>
          <cell r="K79">
            <v>70</v>
          </cell>
          <cell r="L79">
            <v>60</v>
          </cell>
          <cell r="M79">
            <v>75</v>
          </cell>
          <cell r="N79">
            <v>55</v>
          </cell>
          <cell r="P79">
            <v>68.487499999999997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152.16249999999999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80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45</v>
          </cell>
          <cell r="H84" t="str">
            <v>Paq/1.5 lb</v>
          </cell>
          <cell r="I84">
            <v>7</v>
          </cell>
          <cell r="J84">
            <v>90</v>
          </cell>
          <cell r="K84">
            <v>80</v>
          </cell>
          <cell r="L84">
            <v>80</v>
          </cell>
          <cell r="M84">
            <v>90</v>
          </cell>
          <cell r="N84">
            <v>80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30</v>
          </cell>
          <cell r="P85">
            <v>49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256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49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4500</v>
          </cell>
          <cell r="H90" t="str">
            <v>Unidad</v>
          </cell>
          <cell r="I90">
            <v>55</v>
          </cell>
          <cell r="J90">
            <v>70</v>
          </cell>
          <cell r="K90">
            <v>50</v>
          </cell>
          <cell r="M90">
            <v>75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4500</v>
          </cell>
          <cell r="H92" t="str">
            <v>Unidad</v>
          </cell>
          <cell r="I92">
            <v>50</v>
          </cell>
          <cell r="J92">
            <v>70</v>
          </cell>
          <cell r="K92">
            <v>50</v>
          </cell>
          <cell r="L92">
            <v>50</v>
          </cell>
          <cell r="M92">
            <v>75</v>
          </cell>
          <cell r="N92">
            <v>45</v>
          </cell>
        </row>
        <row r="93">
          <cell r="A93" t="str">
            <v>Aguacate (Benny), mediano</v>
          </cell>
          <cell r="D93" t="str">
            <v>Ciento</v>
          </cell>
          <cell r="G93">
            <v>3000</v>
          </cell>
          <cell r="H93" t="str">
            <v>Unidad</v>
          </cell>
          <cell r="P93">
            <v>64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130</v>
          </cell>
          <cell r="M97">
            <v>125</v>
          </cell>
          <cell r="N97">
            <v>132</v>
          </cell>
          <cell r="P97">
            <v>124.5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103.75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83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L100">
            <v>9</v>
          </cell>
          <cell r="M100">
            <v>9</v>
          </cell>
          <cell r="N100">
            <v>8</v>
          </cell>
          <cell r="P100">
            <v>10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300</v>
          </cell>
          <cell r="K102">
            <v>240</v>
          </cell>
          <cell r="L102">
            <v>180</v>
          </cell>
          <cell r="M102">
            <v>240</v>
          </cell>
          <cell r="N102">
            <v>216</v>
          </cell>
          <cell r="P102">
            <v>160.32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5000</v>
          </cell>
          <cell r="H103" t="str">
            <v>Unidad</v>
          </cell>
          <cell r="I103">
            <v>75</v>
          </cell>
          <cell r="J103">
            <v>90</v>
          </cell>
          <cell r="K103">
            <v>90</v>
          </cell>
          <cell r="L103">
            <v>90</v>
          </cell>
          <cell r="M103">
            <v>100</v>
          </cell>
          <cell r="N103">
            <v>90</v>
          </cell>
          <cell r="P103">
            <v>99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40</v>
          </cell>
          <cell r="J104">
            <v>70</v>
          </cell>
          <cell r="K104">
            <v>70</v>
          </cell>
          <cell r="L104">
            <v>60</v>
          </cell>
          <cell r="M104">
            <v>85</v>
          </cell>
          <cell r="N104">
            <v>70</v>
          </cell>
          <cell r="P104">
            <v>99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1400</v>
          </cell>
          <cell r="H107" t="str">
            <v>Doc</v>
          </cell>
          <cell r="I107">
            <v>168</v>
          </cell>
          <cell r="J107">
            <v>240</v>
          </cell>
          <cell r="K107">
            <v>180</v>
          </cell>
          <cell r="L107">
            <v>180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240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10000</v>
          </cell>
          <cell r="H110" t="str">
            <v>Unidad</v>
          </cell>
          <cell r="I110">
            <v>150</v>
          </cell>
          <cell r="J110">
            <v>150</v>
          </cell>
          <cell r="K110">
            <v>135</v>
          </cell>
          <cell r="L110">
            <v>125</v>
          </cell>
          <cell r="M110">
            <v>140</v>
          </cell>
          <cell r="N110">
            <v>125</v>
          </cell>
          <cell r="P110">
            <v>108.5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6000</v>
          </cell>
          <cell r="H111" t="str">
            <v>Unidad</v>
          </cell>
          <cell r="I111">
            <v>90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108.5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315</v>
          </cell>
          <cell r="J113">
            <v>400</v>
          </cell>
          <cell r="K113">
            <v>175</v>
          </cell>
          <cell r="L113">
            <v>400</v>
          </cell>
          <cell r="M113">
            <v>350</v>
          </cell>
          <cell r="N113">
            <v>450</v>
          </cell>
          <cell r="P113">
            <v>484.70337500000005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300</v>
          </cell>
          <cell r="K114">
            <v>250</v>
          </cell>
          <cell r="L114">
            <v>250</v>
          </cell>
          <cell r="M114">
            <v>200</v>
          </cell>
          <cell r="N114">
            <v>300</v>
          </cell>
          <cell r="P114">
            <v>387.75677000000002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55</v>
          </cell>
          <cell r="H115" t="str">
            <v>Unidad</v>
          </cell>
          <cell r="I115">
            <v>110</v>
          </cell>
          <cell r="J115">
            <v>200</v>
          </cell>
          <cell r="K115">
            <v>150</v>
          </cell>
          <cell r="L115">
            <v>150</v>
          </cell>
          <cell r="M115">
            <v>150</v>
          </cell>
          <cell r="N115">
            <v>210</v>
          </cell>
          <cell r="P115">
            <v>207.55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2500</v>
          </cell>
          <cell r="H118" t="str">
            <v>Unidad</v>
          </cell>
          <cell r="I118">
            <v>30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4000</v>
          </cell>
          <cell r="H121" t="str">
            <v>Unidad</v>
          </cell>
          <cell r="I121">
            <v>55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240</v>
          </cell>
          <cell r="J123">
            <v>300</v>
          </cell>
          <cell r="K123">
            <v>260</v>
          </cell>
          <cell r="L123">
            <v>260</v>
          </cell>
          <cell r="M123">
            <v>270</v>
          </cell>
          <cell r="N123">
            <v>240</v>
          </cell>
          <cell r="P123">
            <v>269.33333333333331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K124">
            <v>60</v>
          </cell>
          <cell r="L124">
            <v>60</v>
          </cell>
          <cell r="M124">
            <v>45</v>
          </cell>
          <cell r="N124">
            <v>50</v>
          </cell>
          <cell r="P124">
            <v>36.737499999999997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2500</v>
          </cell>
          <cell r="H125" t="str">
            <v>Unidad</v>
          </cell>
          <cell r="I125">
            <v>30</v>
          </cell>
          <cell r="K125">
            <v>40</v>
          </cell>
          <cell r="L125">
            <v>40</v>
          </cell>
          <cell r="M125">
            <v>35</v>
          </cell>
          <cell r="N125">
            <v>35</v>
          </cell>
          <cell r="P125">
            <v>36.737499999999997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100</v>
          </cell>
          <cell r="J126">
            <v>115</v>
          </cell>
          <cell r="K126">
            <v>100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288.73750000000001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288.73750000000001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134.48750000000001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333.5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158.73750000000001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125.7375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  <cell r="H137" t="str">
            <v>lb</v>
          </cell>
          <cell r="I137">
            <v>70</v>
          </cell>
          <cell r="K137">
            <v>70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85</v>
          </cell>
          <cell r="J138">
            <v>85</v>
          </cell>
          <cell r="K138">
            <v>85</v>
          </cell>
          <cell r="L138">
            <v>90</v>
          </cell>
          <cell r="M138">
            <v>85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129.31666666666666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8.3495833333333334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77.737499999999997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RD$ 61.05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H11" sqref="H11"/>
    </sheetView>
  </sheetViews>
  <sheetFormatPr baseColWidth="10" defaultColWidth="11.44140625" defaultRowHeight="13.2" x14ac:dyDescent="0.25"/>
  <cols>
    <col min="1" max="1" width="46" style="13" customWidth="1"/>
    <col min="2" max="2" width="21.5546875" style="30" customWidth="1"/>
    <col min="3" max="3" width="21.44140625" style="13" customWidth="1"/>
    <col min="4" max="4" width="9" style="13" customWidth="1"/>
    <col min="5" max="16384" width="11.44140625" style="13"/>
  </cols>
  <sheetData>
    <row r="1" spans="1:4" ht="17.25" customHeight="1" x14ac:dyDescent="0.25">
      <c r="A1" s="33"/>
      <c r="B1" s="34"/>
      <c r="C1" s="33"/>
    </row>
    <row r="2" spans="1:4" ht="30.75" customHeight="1" x14ac:dyDescent="0.25">
      <c r="A2" s="53" t="s">
        <v>0</v>
      </c>
      <c r="B2" s="53"/>
      <c r="C2" s="53"/>
    </row>
    <row r="3" spans="1:4" ht="12" customHeight="1" x14ac:dyDescent="0.25">
      <c r="A3" s="54">
        <f ca="1">TODAY()</f>
        <v>46122</v>
      </c>
      <c r="B3" s="54"/>
      <c r="C3" s="54"/>
    </row>
    <row r="4" spans="1:4" ht="11.25" customHeight="1" x14ac:dyDescent="0.25">
      <c r="A4" s="47"/>
      <c r="B4" s="47"/>
      <c r="C4" s="47"/>
    </row>
    <row r="5" spans="1:4" ht="27.75" customHeight="1" x14ac:dyDescent="0.25">
      <c r="A5" s="48" t="s">
        <v>1</v>
      </c>
      <c r="B5" s="51" t="s">
        <v>2</v>
      </c>
      <c r="C5" s="52"/>
    </row>
    <row r="6" spans="1:4" ht="23.25" customHeight="1" x14ac:dyDescent="0.25">
      <c r="A6" s="49"/>
      <c r="B6" s="45" t="s">
        <v>5</v>
      </c>
      <c r="C6" s="45" t="s">
        <v>6</v>
      </c>
    </row>
    <row r="7" spans="1:4" ht="27.75" customHeight="1" x14ac:dyDescent="0.25">
      <c r="A7" s="50"/>
      <c r="B7" s="46" t="s">
        <v>8</v>
      </c>
      <c r="C7" s="46" t="s">
        <v>9</v>
      </c>
    </row>
    <row r="8" spans="1:4" ht="24.75" customHeight="1" x14ac:dyDescent="0.25">
      <c r="A8" s="1" t="s">
        <v>15</v>
      </c>
      <c r="B8" s="2"/>
      <c r="C8" s="3"/>
    </row>
    <row r="9" spans="1:4" ht="24.75" customHeight="1" x14ac:dyDescent="0.25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25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25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25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25">
      <c r="A13" s="6"/>
      <c r="B13" s="5"/>
      <c r="C13" s="6"/>
      <c r="D13" s="17"/>
    </row>
    <row r="14" spans="1:4" ht="24.75" customHeight="1" x14ac:dyDescent="0.25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25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25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25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25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25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25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25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25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25">
      <c r="A23" s="6"/>
      <c r="B23" s="5"/>
      <c r="C23" s="6"/>
      <c r="D23" s="17"/>
    </row>
    <row r="24" spans="1:4" ht="24.75" customHeight="1" x14ac:dyDescent="0.25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25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7"/>
    </row>
    <row r="26" spans="1:4" ht="24.75" customHeight="1" x14ac:dyDescent="0.25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25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7"/>
    </row>
    <row r="28" spans="1:4" ht="24.75" customHeight="1" x14ac:dyDescent="0.25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25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25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25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25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25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25">
      <c r="A34" s="6"/>
      <c r="B34" s="5"/>
      <c r="C34" s="6"/>
      <c r="D34" s="17"/>
    </row>
    <row r="35" spans="1:4" ht="24.75" customHeight="1" x14ac:dyDescent="0.25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25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7"/>
    </row>
    <row r="37" spans="1:4" ht="24.75" customHeight="1" x14ac:dyDescent="0.25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7"/>
    </row>
    <row r="38" spans="1:4" ht="24.75" customHeight="1" x14ac:dyDescent="0.25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7"/>
    </row>
    <row r="39" spans="1:4" ht="24.75" customHeight="1" x14ac:dyDescent="0.25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7"/>
    </row>
    <row r="40" spans="1:4" ht="24.75" customHeight="1" x14ac:dyDescent="0.25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25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25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25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25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7"/>
    </row>
    <row r="45" spans="1:4" ht="21.75" customHeight="1" x14ac:dyDescent="0.25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25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25">
      <c r="A47" s="6"/>
      <c r="B47" s="5"/>
      <c r="C47" s="6"/>
      <c r="D47" s="17"/>
    </row>
    <row r="48" spans="1:4" ht="24.75" customHeight="1" x14ac:dyDescent="0.25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25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25">
      <c r="A50" s="6"/>
      <c r="B50" s="5"/>
      <c r="C50" s="6"/>
      <c r="D50" s="17"/>
    </row>
    <row r="51" spans="1:4" ht="24.75" customHeight="1" x14ac:dyDescent="0.25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25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2200</v>
      </c>
      <c r="D52" s="17"/>
    </row>
    <row r="53" spans="1:4" ht="24.75" customHeight="1" x14ac:dyDescent="0.25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3300</v>
      </c>
      <c r="D53" s="17"/>
    </row>
    <row r="54" spans="1:4" ht="24.75" customHeight="1" x14ac:dyDescent="0.25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25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6000</v>
      </c>
      <c r="D55" s="17"/>
    </row>
    <row r="56" spans="1:4" ht="24.75" customHeight="1" x14ac:dyDescent="0.25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7"/>
    </row>
    <row r="57" spans="1:4" ht="24.75" customHeight="1" x14ac:dyDescent="0.25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25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25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25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7"/>
    </row>
    <row r="61" spans="1:4" ht="24.75" customHeight="1" x14ac:dyDescent="0.25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25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25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25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25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700</v>
      </c>
      <c r="D65" s="17"/>
    </row>
    <row r="66" spans="1:4" ht="24.75" customHeight="1" x14ac:dyDescent="0.25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600</v>
      </c>
      <c r="D66" s="17"/>
    </row>
    <row r="67" spans="1:4" ht="24.75" customHeight="1" x14ac:dyDescent="0.25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7"/>
    </row>
    <row r="68" spans="1:4" ht="24.75" customHeight="1" x14ac:dyDescent="0.25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7"/>
    </row>
    <row r="69" spans="1:4" ht="24.75" customHeight="1" x14ac:dyDescent="0.25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300</v>
      </c>
      <c r="D69" s="17"/>
    </row>
    <row r="70" spans="1:4" ht="24.75" customHeight="1" x14ac:dyDescent="0.25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7"/>
    </row>
    <row r="71" spans="1:4" ht="24.75" customHeight="1" x14ac:dyDescent="0.25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25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1200</v>
      </c>
      <c r="D72" s="17"/>
    </row>
    <row r="73" spans="1:4" ht="1.5" hidden="1" customHeight="1" x14ac:dyDescent="0.25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25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7"/>
    </row>
    <row r="75" spans="1:4" ht="24.75" customHeight="1" x14ac:dyDescent="0.25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25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7"/>
    </row>
    <row r="77" spans="1:4" ht="24.75" customHeight="1" x14ac:dyDescent="0.25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7"/>
    </row>
    <row r="78" spans="1:4" ht="24.75" customHeight="1" x14ac:dyDescent="0.25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25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25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25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45</v>
      </c>
      <c r="D81" s="17"/>
    </row>
    <row r="82" spans="1:4" ht="24.75" customHeight="1" x14ac:dyDescent="0.25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25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25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25">
      <c r="A85" s="4"/>
      <c r="B85" s="5"/>
      <c r="C85" s="6"/>
      <c r="D85" s="17"/>
    </row>
    <row r="86" spans="1:4" ht="24.75" customHeight="1" x14ac:dyDescent="0.25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25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25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7"/>
    </row>
    <row r="89" spans="1:4" ht="24.75" customHeight="1" x14ac:dyDescent="0.25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25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4500</v>
      </c>
      <c r="D90" s="17"/>
    </row>
    <row r="91" spans="1:4" ht="24.75" customHeight="1" x14ac:dyDescent="0.25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3000</v>
      </c>
      <c r="D91" s="17"/>
    </row>
    <row r="92" spans="1:4" ht="24.75" customHeight="1" x14ac:dyDescent="0.25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25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25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25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25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25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25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25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25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25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7"/>
    </row>
    <row r="102" spans="1:6" ht="24.75" customHeight="1" x14ac:dyDescent="0.25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7"/>
    </row>
    <row r="103" spans="1:6" ht="24" customHeight="1" x14ac:dyDescent="0.25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25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25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7"/>
    </row>
    <row r="106" spans="1:6" ht="0.75" hidden="1" customHeight="1" x14ac:dyDescent="0.25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25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25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10000</v>
      </c>
      <c r="D108" s="17"/>
    </row>
    <row r="109" spans="1:6" ht="23.25" customHeight="1" x14ac:dyDescent="0.25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6000</v>
      </c>
      <c r="D109" s="17"/>
    </row>
    <row r="110" spans="1:6" ht="24.75" hidden="1" customHeight="1" x14ac:dyDescent="0.25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25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7"/>
    </row>
    <row r="112" spans="1:6" ht="24.75" customHeight="1" x14ac:dyDescent="0.25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7"/>
    </row>
    <row r="113" spans="1:4" ht="24.75" customHeight="1" x14ac:dyDescent="0.25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7"/>
    </row>
    <row r="114" spans="1:4" ht="24.75" customHeight="1" x14ac:dyDescent="0.25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25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25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7"/>
    </row>
    <row r="117" spans="1:4" ht="24.75" customHeight="1" x14ac:dyDescent="0.25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25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25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7"/>
    </row>
    <row r="120" spans="1:4" ht="24.75" customHeight="1" x14ac:dyDescent="0.25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25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25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7"/>
    </row>
    <row r="123" spans="1:4" ht="24.75" customHeight="1" x14ac:dyDescent="0.25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7"/>
    </row>
    <row r="124" spans="1:4" ht="24.75" customHeight="1" x14ac:dyDescent="0.25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1000</v>
      </c>
      <c r="D124" s="17"/>
    </row>
    <row r="125" spans="1:4" ht="24.75" customHeight="1" x14ac:dyDescent="0.25">
      <c r="A125" s="4"/>
      <c r="B125" s="5"/>
      <c r="C125" s="6"/>
      <c r="D125" s="17"/>
    </row>
    <row r="126" spans="1:4" ht="24.75" customHeight="1" x14ac:dyDescent="0.25">
      <c r="A126" s="7" t="s">
        <v>17</v>
      </c>
      <c r="B126" s="5"/>
      <c r="C126" s="6"/>
      <c r="D126" s="17"/>
    </row>
    <row r="127" spans="1:4" ht="24.75" customHeight="1" x14ac:dyDescent="0.25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25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25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25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25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25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25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25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25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7"/>
    </row>
    <row r="136" spans="1:4" ht="24.75" customHeight="1" x14ac:dyDescent="0.25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7"/>
    </row>
    <row r="137" spans="1:4" ht="24.75" customHeight="1" x14ac:dyDescent="0.25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25">
      <c r="A138" s="4"/>
      <c r="B138" s="5"/>
      <c r="C138" s="6"/>
      <c r="D138" s="17"/>
    </row>
    <row r="139" spans="1:4" ht="24.75" customHeight="1" x14ac:dyDescent="0.25">
      <c r="A139" s="7" t="s">
        <v>18</v>
      </c>
      <c r="B139" s="5"/>
      <c r="C139" s="6"/>
      <c r="D139" s="17"/>
    </row>
    <row r="140" spans="1:4" ht="24.75" customHeight="1" x14ac:dyDescent="0.25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25">
      <c r="A141" s="4"/>
      <c r="B141" s="5"/>
      <c r="C141" s="6"/>
      <c r="D141" s="17"/>
    </row>
    <row r="142" spans="1:4" ht="24.75" customHeight="1" x14ac:dyDescent="0.25">
      <c r="A142" s="1" t="s">
        <v>19</v>
      </c>
      <c r="B142" s="5"/>
      <c r="C142" s="6"/>
      <c r="D142" s="17"/>
    </row>
    <row r="143" spans="1:4" ht="24.75" customHeight="1" x14ac:dyDescent="0.25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1.9" customHeight="1" x14ac:dyDescent="0.25">
      <c r="A144" s="25" t="s">
        <v>23</v>
      </c>
      <c r="B144" s="22"/>
      <c r="C144" s="19"/>
      <c r="D144" s="17"/>
    </row>
    <row r="145" spans="1:4" ht="21.9" customHeight="1" x14ac:dyDescent="0.25">
      <c r="A145" s="8" t="str">
        <f>'[1]publicar mayorista Merc Nuevo'!A31</f>
        <v>1 US$ = RD$ 61.05 pesos.   Banco Central de la República Dominicana</v>
      </c>
      <c r="B145" s="22"/>
      <c r="C145" s="19"/>
      <c r="D145" s="17"/>
    </row>
    <row r="146" spans="1:4" ht="24.9" customHeight="1" x14ac:dyDescent="0.25">
      <c r="A146" s="9" t="s">
        <v>22</v>
      </c>
      <c r="B146" s="23"/>
      <c r="C146" s="31"/>
    </row>
    <row r="147" spans="1:4" ht="15" customHeight="1" x14ac:dyDescent="0.25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25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95" customHeight="1" x14ac:dyDescent="0.25">
      <c r="A149" s="11"/>
      <c r="B149" s="24"/>
      <c r="C149" s="32"/>
    </row>
    <row r="150" spans="1:4" ht="19.95" customHeight="1" x14ac:dyDescent="0.25">
      <c r="A150" s="12"/>
      <c r="B150" s="28"/>
      <c r="C150" s="12"/>
    </row>
    <row r="151" spans="1:4" ht="19.95" customHeight="1" x14ac:dyDescent="0.25">
      <c r="A151" s="12"/>
      <c r="B151" s="28"/>
      <c r="C151" s="12"/>
    </row>
    <row r="152" spans="1:4" ht="19.95" customHeight="1" x14ac:dyDescent="0.25">
      <c r="A152" s="12"/>
      <c r="B152" s="28"/>
      <c r="C152" s="12"/>
    </row>
    <row r="153" spans="1:4" ht="19.95" customHeight="1" x14ac:dyDescent="0.25">
      <c r="A153" s="26"/>
      <c r="B153" s="29"/>
      <c r="C153" s="26"/>
    </row>
    <row r="154" spans="1:4" ht="19.95" customHeight="1" x14ac:dyDescent="0.25">
      <c r="A154" s="26"/>
      <c r="B154" s="29"/>
      <c r="C154" s="26"/>
    </row>
    <row r="155" spans="1:4" ht="19.95" customHeight="1" x14ac:dyDescent="0.25">
      <c r="A155" s="26"/>
      <c r="B155" s="29"/>
      <c r="C155" s="26"/>
    </row>
    <row r="156" spans="1:4" ht="19.95" customHeight="1" x14ac:dyDescent="0.25">
      <c r="A156" s="26"/>
      <c r="B156" s="29"/>
      <c r="C156" s="26"/>
    </row>
    <row r="157" spans="1:4" ht="19.95" customHeight="1" x14ac:dyDescent="0.25">
      <c r="A157" s="26"/>
      <c r="B157" s="29"/>
      <c r="C157" s="26"/>
    </row>
    <row r="158" spans="1:4" ht="19.95" customHeight="1" x14ac:dyDescent="0.25">
      <c r="A158" s="26"/>
      <c r="B158" s="29"/>
      <c r="C158" s="26"/>
    </row>
    <row r="159" spans="1:4" ht="19.95" customHeight="1" x14ac:dyDescent="0.25">
      <c r="A159" s="26"/>
      <c r="B159" s="29"/>
      <c r="C159" s="26"/>
    </row>
    <row r="160" spans="1:4" ht="19.95" customHeight="1" x14ac:dyDescent="0.25"/>
    <row r="161" spans="4:4" ht="19.95" customHeight="1" x14ac:dyDescent="0.25"/>
    <row r="162" spans="4:4" ht="19.95" customHeight="1" x14ac:dyDescent="0.25"/>
    <row r="163" spans="4:4" ht="19.95" customHeight="1" x14ac:dyDescent="0.25"/>
    <row r="164" spans="4:4" ht="19.95" customHeight="1" x14ac:dyDescent="0.25"/>
    <row r="165" spans="4:4" ht="19.95" customHeight="1" x14ac:dyDescent="0.25"/>
    <row r="166" spans="4:4" ht="17.25" customHeight="1" x14ac:dyDescent="0.25">
      <c r="D166" s="44"/>
    </row>
    <row r="167" spans="4:4" ht="17.25" customHeight="1" x14ac:dyDescent="0.25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zoomScale="80" zoomScaleNormal="80" workbookViewId="0">
      <selection sqref="A1:XFD1048576"/>
    </sheetView>
  </sheetViews>
  <sheetFormatPr baseColWidth="10" defaultColWidth="11.44140625" defaultRowHeight="13.2" x14ac:dyDescent="0.25"/>
  <cols>
    <col min="1" max="1" width="46" style="13" customWidth="1"/>
    <col min="2" max="2" width="22.88671875" style="30" hidden="1" customWidth="1"/>
    <col min="3" max="3" width="17.5546875" style="13" hidden="1" customWidth="1"/>
    <col min="4" max="4" width="12.5546875" style="21" customWidth="1"/>
    <col min="5" max="10" width="15.88671875" style="13" customWidth="1"/>
    <col min="11" max="11" width="17.44140625" style="13" customWidth="1"/>
    <col min="12" max="12" width="9" style="13" customWidth="1"/>
    <col min="13" max="16384" width="11.44140625" style="13"/>
  </cols>
  <sheetData>
    <row r="1" spans="1:12" ht="17.25" customHeight="1" x14ac:dyDescent="0.25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25">
      <c r="A3" s="54">
        <f ca="1">TODAY()</f>
        <v>46122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25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25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25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25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25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>
        <f>'[1]base introducir Mercados '!L11</f>
        <v>40</v>
      </c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45.022916666666667</v>
      </c>
      <c r="L9" s="17"/>
    </row>
    <row r="10" spans="1:12" ht="24.75" customHeight="1" x14ac:dyDescent="0.25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>
        <f>'[1]base introducir Mercados '!L12</f>
        <v>36</v>
      </c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40.81666666666667</v>
      </c>
      <c r="L10" s="17"/>
    </row>
    <row r="11" spans="1:12" ht="24.75" customHeight="1" x14ac:dyDescent="0.25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33</v>
      </c>
      <c r="G11" s="4">
        <f>'[1]base introducir Mercados '!K13</f>
        <v>34</v>
      </c>
      <c r="H11" s="4">
        <f>'[1]base introducir Mercados '!L13</f>
        <v>34</v>
      </c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33.85</v>
      </c>
      <c r="L11" s="17"/>
    </row>
    <row r="12" spans="1:12" ht="24.75" customHeight="1" x14ac:dyDescent="0.25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>
        <f>'[1]base introducir Mercados '!L14</f>
        <v>25</v>
      </c>
      <c r="I12" s="16">
        <f>'[1]base introducir Mercados '!M14</f>
        <v>25</v>
      </c>
      <c r="J12" s="4">
        <f>'[1]base introducir Mercados '!N14</f>
        <v>25</v>
      </c>
      <c r="K12" s="6"/>
      <c r="L12" s="17"/>
    </row>
    <row r="13" spans="1:12" ht="24.75" customHeight="1" x14ac:dyDescent="0.25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25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25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70</v>
      </c>
      <c r="F15" s="4">
        <f>'[1]base introducir Mercados '!J17</f>
        <v>80</v>
      </c>
      <c r="G15" s="4">
        <f>'[1]base introducir Mercados '!K17</f>
        <v>75</v>
      </c>
      <c r="H15" s="4">
        <f>'[1]base introducir Mercados '!L17</f>
        <v>75</v>
      </c>
      <c r="I15" s="16">
        <f>'[1]base introducir Mercados '!M17</f>
        <v>75</v>
      </c>
      <c r="J15" s="4">
        <f>'[1]base introducir Mercados '!N17</f>
        <v>70</v>
      </c>
      <c r="K15" s="6">
        <f>'[1]base introducir Mercados '!P17</f>
        <v>104</v>
      </c>
      <c r="L15" s="17"/>
    </row>
    <row r="16" spans="1:12" ht="24.75" customHeight="1" x14ac:dyDescent="0.25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>
        <f>'[1]base introducir Mercados '!L18</f>
        <v>85</v>
      </c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100.5</v>
      </c>
      <c r="L16" s="17"/>
    </row>
    <row r="17" spans="1:12" ht="24.75" customHeight="1" x14ac:dyDescent="0.25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55</v>
      </c>
      <c r="H17" s="4">
        <f>'[1]base introducir Mercados '!L19</f>
        <v>55</v>
      </c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65.333333333333329</v>
      </c>
      <c r="L17" s="17"/>
    </row>
    <row r="18" spans="1:12" ht="24.75" customHeight="1" x14ac:dyDescent="0.25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>
        <f>'[1]base introducir Mercados '!L20</f>
        <v>65</v>
      </c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67</v>
      </c>
      <c r="L18" s="17"/>
    </row>
    <row r="19" spans="1:12" ht="24.75" customHeight="1" x14ac:dyDescent="0.25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>
        <f>'[1]base introducir Mercados '!L21</f>
        <v>0</v>
      </c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67</v>
      </c>
      <c r="L19" s="17"/>
    </row>
    <row r="20" spans="1:12" ht="24.75" customHeight="1" x14ac:dyDescent="0.25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>
        <f>'[1]base introducir Mercados '!L22</f>
        <v>55</v>
      </c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69.75</v>
      </c>
      <c r="L20" s="17"/>
    </row>
    <row r="21" spans="1:12" ht="24.75" customHeight="1" x14ac:dyDescent="0.25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130</v>
      </c>
      <c r="F21" s="4">
        <f>'[1]base introducir Mercados '!J23</f>
        <v>175</v>
      </c>
      <c r="G21" s="4">
        <f>'[1]base introducir Mercados '!K23</f>
        <v>150</v>
      </c>
      <c r="H21" s="4">
        <f>'[1]base introducir Mercados '!L23</f>
        <v>140</v>
      </c>
      <c r="I21" s="16">
        <f>'[1]base introducir Mercados '!M23</f>
        <v>140</v>
      </c>
      <c r="J21" s="4">
        <f>'[1]base introducir Mercados '!N23</f>
        <v>150</v>
      </c>
      <c r="K21" s="6">
        <f>'[1]base introducir Mercados '!P23</f>
        <v>169.47499999999999</v>
      </c>
      <c r="L21" s="17"/>
    </row>
    <row r="22" spans="1:12" ht="24.75" customHeight="1" x14ac:dyDescent="0.25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5" t="str">
        <f>'[1]base introducir Mercados '!H24</f>
        <v>lb</v>
      </c>
      <c r="E22" s="4">
        <f>'[1]base introducir Mercados '!I24</f>
        <v>40</v>
      </c>
      <c r="F22" s="4">
        <f>'[1]base introducir Mercados '!J24</f>
        <v>0</v>
      </c>
      <c r="G22" s="4">
        <f>'[1]base introducir Mercados '!K24</f>
        <v>0</v>
      </c>
      <c r="H22" s="4">
        <f>'[1]base introducir Mercados '!L24</f>
        <v>0</v>
      </c>
      <c r="I22" s="16">
        <f>'[1]base introducir Mercados '!M24</f>
        <v>0</v>
      </c>
      <c r="J22" s="4">
        <f>'[1]base introducir Mercados '!N24</f>
        <v>50</v>
      </c>
      <c r="K22" s="6">
        <f>'[1]base introducir Mercados '!P24</f>
        <v>0</v>
      </c>
      <c r="L22" s="17"/>
    </row>
    <row r="23" spans="1:12" ht="24.75" customHeight="1" x14ac:dyDescent="0.25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25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25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5" t="str">
        <f>'[1]base introducir Mercados '!H27</f>
        <v>lb</v>
      </c>
      <c r="E25" s="4">
        <f>'[1]base introducir Mercados '!I27</f>
        <v>20</v>
      </c>
      <c r="F25" s="4">
        <f>'[1]base introducir Mercados '!J27</f>
        <v>30</v>
      </c>
      <c r="G25" s="4">
        <f>'[1]base introducir Mercados '!K27</f>
        <v>30</v>
      </c>
      <c r="H25" s="4">
        <f>'[1]base introducir Mercados '!L27</f>
        <v>30</v>
      </c>
      <c r="I25" s="16">
        <f>'[1]base introducir Mercados '!M27</f>
        <v>30</v>
      </c>
      <c r="J25" s="4">
        <f>'[1]base introducir Mercados '!N27</f>
        <v>30</v>
      </c>
      <c r="K25" s="6">
        <f>'[1]base introducir Mercados '!P27</f>
        <v>31.5</v>
      </c>
      <c r="L25" s="17"/>
    </row>
    <row r="26" spans="1:12" ht="24.75" customHeight="1" x14ac:dyDescent="0.25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45</v>
      </c>
      <c r="H26" s="4">
        <f>'[1]base introducir Mercados '!L28</f>
        <v>90</v>
      </c>
      <c r="I26" s="16">
        <f>'[1]base introducir Mercados '!M28</f>
        <v>70</v>
      </c>
      <c r="J26" s="4">
        <f>'[1]base introducir Mercados '!N28</f>
        <v>50</v>
      </c>
      <c r="K26" s="6">
        <f>'[1]base introducir Mercados '!P28</f>
        <v>0</v>
      </c>
      <c r="L26" s="17"/>
    </row>
    <row r="27" spans="1:12" ht="24.75" customHeight="1" x14ac:dyDescent="0.25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7500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85</v>
      </c>
      <c r="H27" s="4">
        <f>'[1]base introducir Mercados '!L29</f>
        <v>100</v>
      </c>
      <c r="I27" s="16">
        <f>'[1]base introducir Mercados '!M29</f>
        <v>90</v>
      </c>
      <c r="J27" s="4">
        <f>'[1]base introducir Mercados '!N29</f>
        <v>85</v>
      </c>
      <c r="K27" s="6">
        <f>'[1]base introducir Mercados '!P29</f>
        <v>81.75</v>
      </c>
      <c r="L27" s="17"/>
    </row>
    <row r="28" spans="1:12" ht="24.75" customHeight="1" x14ac:dyDescent="0.25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38</v>
      </c>
      <c r="G28" s="4">
        <f>'[1]base introducir Mercados '!K30</f>
        <v>35</v>
      </c>
      <c r="H28" s="4">
        <f>'[1]base introducir Mercados '!L30</f>
        <v>35</v>
      </c>
      <c r="I28" s="16">
        <f>'[1]base introducir Mercados '!M30</f>
        <v>40</v>
      </c>
      <c r="J28" s="4">
        <f>'[1]base introducir Mercados '!N30</f>
        <v>35</v>
      </c>
      <c r="K28" s="6">
        <f>'[1]base introducir Mercados '!P30</f>
        <v>42.904166666666669</v>
      </c>
      <c r="L28" s="17"/>
    </row>
    <row r="29" spans="1:12" ht="24.75" customHeight="1" x14ac:dyDescent="0.25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5" t="str">
        <f>'[1]base introducir Mercados '!H31</f>
        <v>lb</v>
      </c>
      <c r="E29" s="4">
        <f>'[1]base introducir Mercados '!I31</f>
        <v>75</v>
      </c>
      <c r="F29" s="4">
        <f>'[1]base introducir Mercados '!J31</f>
        <v>85</v>
      </c>
      <c r="G29" s="4">
        <f>'[1]base introducir Mercados '!K31</f>
        <v>75</v>
      </c>
      <c r="H29" s="4">
        <f>'[1]base introducir Mercados '!L31</f>
        <v>80</v>
      </c>
      <c r="I29" s="16">
        <f>'[1]base introducir Mercados '!M31</f>
        <v>85</v>
      </c>
      <c r="J29" s="4">
        <f>'[1]base introducir Mercados '!N31</f>
        <v>85</v>
      </c>
      <c r="K29" s="6">
        <f>'[1]base introducir Mercados '!P31</f>
        <v>78.333333333333329</v>
      </c>
      <c r="L29" s="17"/>
    </row>
    <row r="30" spans="1:12" ht="24.75" customHeight="1" x14ac:dyDescent="0.25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5" t="str">
        <f>'[1]base introducir Mercados '!H32</f>
        <v>lb</v>
      </c>
      <c r="E30" s="4">
        <f>'[1]base introducir Mercados '!I32</f>
        <v>70</v>
      </c>
      <c r="F30" s="4">
        <f>'[1]base introducir Mercados '!J32</f>
        <v>85</v>
      </c>
      <c r="G30" s="4">
        <f>'[1]base introducir Mercados '!K32</f>
        <v>75</v>
      </c>
      <c r="H30" s="4">
        <f>'[1]base introducir Mercados '!L32</f>
        <v>80</v>
      </c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78.5</v>
      </c>
      <c r="L30" s="17"/>
    </row>
    <row r="31" spans="1:12" ht="24.75" customHeight="1" x14ac:dyDescent="0.25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50</v>
      </c>
      <c r="H31" s="4">
        <f>'[1]base introducir Mercados '!L33</f>
        <v>40</v>
      </c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78.5</v>
      </c>
      <c r="L31" s="17"/>
    </row>
    <row r="32" spans="1:12" ht="24.75" customHeight="1" x14ac:dyDescent="0.25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>
        <f>'[1]base introducir Mercados '!L34</f>
        <v>40</v>
      </c>
      <c r="I32" s="16">
        <f>'[1]base introducir Mercados '!M34</f>
        <v>40</v>
      </c>
      <c r="J32" s="4">
        <f>'[1]base introducir Mercados '!N34</f>
        <v>35</v>
      </c>
      <c r="K32" s="6">
        <f>'[1]base introducir Mercados '!P34</f>
        <v>0</v>
      </c>
      <c r="L32" s="17"/>
    </row>
    <row r="33" spans="1:12" ht="24.75" customHeight="1" x14ac:dyDescent="0.25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>
        <f>'[1]base introducir Mercados '!L35</f>
        <v>0</v>
      </c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39.5</v>
      </c>
      <c r="L33" s="17"/>
    </row>
    <row r="34" spans="1:12" ht="24.75" customHeight="1" x14ac:dyDescent="0.25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25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25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5" t="str">
        <f>'[1]base introducir Mercados '!H38</f>
        <v>Unidad</v>
      </c>
      <c r="E36" s="4">
        <f>'[1]base introducir Mercados '!I38</f>
        <v>24</v>
      </c>
      <c r="F36" s="4">
        <f>'[1]base introducir Mercados '!J38</f>
        <v>28</v>
      </c>
      <c r="G36" s="4">
        <f>'[1]base introducir Mercados '!K38</f>
        <v>27</v>
      </c>
      <c r="H36" s="4">
        <f>'[1]base introducir Mercados '!L38</f>
        <v>28</v>
      </c>
      <c r="I36" s="16">
        <f>'[1]base introducir Mercados '!M38</f>
        <v>28</v>
      </c>
      <c r="J36" s="4">
        <f>'[1]base introducir Mercados '!N38</f>
        <v>25</v>
      </c>
      <c r="K36" s="6">
        <f>'[1]base introducir Mercados '!P38</f>
        <v>21</v>
      </c>
      <c r="L36" s="17"/>
    </row>
    <row r="37" spans="1:12" ht="24.75" customHeight="1" x14ac:dyDescent="0.25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5" t="str">
        <f>'[1]base introducir Mercados '!H39</f>
        <v>Unidad</v>
      </c>
      <c r="E37" s="4">
        <f>'[1]base introducir Mercados '!I39</f>
        <v>20</v>
      </c>
      <c r="F37" s="4">
        <f>'[1]base introducir Mercados '!J39</f>
        <v>23</v>
      </c>
      <c r="G37" s="4">
        <f>'[1]base introducir Mercados '!K39</f>
        <v>23</v>
      </c>
      <c r="H37" s="4">
        <f>'[1]base introducir Mercados '!L39</f>
        <v>24</v>
      </c>
      <c r="I37" s="16">
        <f>'[1]base introducir Mercados '!M39</f>
        <v>25</v>
      </c>
      <c r="J37" s="4">
        <f>'[1]base introducir Mercados '!N39</f>
        <v>20</v>
      </c>
      <c r="K37" s="6">
        <f>'[1]base introducir Mercados '!P39</f>
        <v>21</v>
      </c>
      <c r="L37" s="17"/>
    </row>
    <row r="38" spans="1:12" ht="24.75" customHeight="1" x14ac:dyDescent="0.25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5" t="str">
        <f>'[1]base introducir Mercados '!H40</f>
        <v>Unidad</v>
      </c>
      <c r="E38" s="4">
        <f>'[1]base introducir Mercados '!I40</f>
        <v>24</v>
      </c>
      <c r="F38" s="4">
        <f>'[1]base introducir Mercados '!J40</f>
        <v>0</v>
      </c>
      <c r="G38" s="4">
        <f>'[1]base introducir Mercados '!K40</f>
        <v>0</v>
      </c>
      <c r="H38" s="4">
        <f>'[1]base introducir Mercados '!L40</f>
        <v>0</v>
      </c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25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5" t="str">
        <f>'[1]base introducir Mercados '!H41</f>
        <v>Unidad</v>
      </c>
      <c r="E39" s="4">
        <f>'[1]base introducir Mercados '!I41</f>
        <v>20</v>
      </c>
      <c r="F39" s="4">
        <f>'[1]base introducir Mercados '!J41</f>
        <v>0</v>
      </c>
      <c r="G39" s="4">
        <f>'[1]base introducir Mercados '!K41</f>
        <v>0</v>
      </c>
      <c r="H39" s="4">
        <f>'[1]base introducir Mercados '!L41</f>
        <v>0</v>
      </c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25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>
        <f>'[1]base introducir Mercados '!L42</f>
        <v>0</v>
      </c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25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>
        <f>'[1]base introducir Mercados '!L43</f>
        <v>0</v>
      </c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25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5" t="str">
        <f>'[1]base introducir Mercados '!H44</f>
        <v>Unidad</v>
      </c>
      <c r="E42" s="4">
        <f>'[1]base introducir Mercados '!I44</f>
        <v>9</v>
      </c>
      <c r="F42" s="4">
        <f>'[1]base introducir Mercados '!J44</f>
        <v>10</v>
      </c>
      <c r="G42" s="4">
        <f>'[1]base introducir Mercados '!K44</f>
        <v>0</v>
      </c>
      <c r="H42" s="4">
        <f>'[1]base introducir Mercados '!L44</f>
        <v>15</v>
      </c>
      <c r="I42" s="16">
        <f>'[1]base introducir Mercados '!M44</f>
        <v>0</v>
      </c>
      <c r="J42" s="4">
        <f>'[1]base introducir Mercados '!N44</f>
        <v>8</v>
      </c>
      <c r="K42" s="6">
        <f>'[1]base introducir Mercados '!P44</f>
        <v>0</v>
      </c>
      <c r="L42" s="17"/>
    </row>
    <row r="43" spans="1:12" ht="1.5" hidden="1" customHeight="1" x14ac:dyDescent="0.25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>
        <f>'[1]base introducir Mercados '!L45</f>
        <v>0</v>
      </c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25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5" t="str">
        <f>'[1]base introducir Mercados '!H46</f>
        <v>Unidad</v>
      </c>
      <c r="E44" s="4">
        <f>'[1]base introducir Mercados '!I46</f>
        <v>24</v>
      </c>
      <c r="F44" s="4">
        <f>'[1]base introducir Mercados '!J46</f>
        <v>0</v>
      </c>
      <c r="G44" s="4">
        <f>'[1]base introducir Mercados '!K46</f>
        <v>25</v>
      </c>
      <c r="H44" s="4">
        <f>'[1]base introducir Mercados '!L46</f>
        <v>28</v>
      </c>
      <c r="I44" s="16">
        <f>'[1]base introducir Mercados '!M46</f>
        <v>27</v>
      </c>
      <c r="J44" s="4">
        <f>'[1]base introducir Mercados '!N46</f>
        <v>25</v>
      </c>
      <c r="K44" s="6">
        <f>'[1]base introducir Mercados '!P46</f>
        <v>21</v>
      </c>
      <c r="L44" s="17"/>
    </row>
    <row r="45" spans="1:12" ht="21.75" customHeight="1" x14ac:dyDescent="0.25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5" t="str">
        <f>'[1]base introducir Mercados '!H47</f>
        <v>Unidad</v>
      </c>
      <c r="E45" s="4">
        <f>'[1]base introducir Mercados '!I47</f>
        <v>8</v>
      </c>
      <c r="F45" s="4">
        <f>'[1]base introducir Mercados '!J47</f>
        <v>8</v>
      </c>
      <c r="G45" s="4">
        <f>'[1]base introducir Mercados '!K47</f>
        <v>8</v>
      </c>
      <c r="H45" s="4">
        <f>'[1]base introducir Mercados '!L47</f>
        <v>8</v>
      </c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7</v>
      </c>
      <c r="L45" s="17"/>
    </row>
    <row r="46" spans="1:12" ht="1.5" hidden="1" customHeight="1" x14ac:dyDescent="0.25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>
        <f>'[1]base introducir Mercados '!L48</f>
        <v>0</v>
      </c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25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25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25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75</v>
      </c>
      <c r="H49" s="4">
        <f>'[1]base introducir Mercados '!L51</f>
        <v>75</v>
      </c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68.649999999999991</v>
      </c>
      <c r="L49" s="17"/>
    </row>
    <row r="50" spans="1:12" ht="24.75" customHeight="1" x14ac:dyDescent="0.25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25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25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2200</v>
      </c>
      <c r="D52" s="15" t="str">
        <f>'[1]base introducir Mercados '!H54</f>
        <v>lb</v>
      </c>
      <c r="E52" s="4">
        <f>'[1]base introducir Mercados '!I54</f>
        <v>70</v>
      </c>
      <c r="F52" s="4">
        <f>'[1]base introducir Mercados '!J54</f>
        <v>70</v>
      </c>
      <c r="G52" s="4">
        <f>'[1]base introducir Mercados '!K54</f>
        <v>65</v>
      </c>
      <c r="H52" s="4">
        <f>'[1]base introducir Mercados '!L54</f>
        <v>75</v>
      </c>
      <c r="I52" s="16">
        <f>'[1]base introducir Mercados '!M53</f>
        <v>0</v>
      </c>
      <c r="J52" s="4">
        <f>'[1]base introducir Mercados '!N54</f>
        <v>70</v>
      </c>
      <c r="K52" s="6">
        <f>'[1]base introducir Mercados '!P54</f>
        <v>54.75</v>
      </c>
      <c r="L52" s="17"/>
    </row>
    <row r="53" spans="1:12" ht="24.75" customHeight="1" x14ac:dyDescent="0.25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3300</v>
      </c>
      <c r="D53" s="15" t="str">
        <f>'[1]base introducir Mercados '!H55</f>
        <v>lb</v>
      </c>
      <c r="E53" s="4">
        <f>'[1]base introducir Mercados '!I55</f>
        <v>110</v>
      </c>
      <c r="F53" s="4">
        <f>'[1]base introducir Mercados '!J55</f>
        <v>150</v>
      </c>
      <c r="G53" s="4">
        <f>'[1]base introducir Mercados '!K55</f>
        <v>125</v>
      </c>
      <c r="H53" s="4">
        <f>'[1]base introducir Mercados '!L55</f>
        <v>115</v>
      </c>
      <c r="I53" s="16">
        <f>'[1]base introducir Mercados '!M55</f>
        <v>140</v>
      </c>
      <c r="J53" s="4">
        <f>'[1]base introducir Mercados '!N55</f>
        <v>100</v>
      </c>
      <c r="K53" s="6">
        <f>'[1]base introducir Mercados '!P55</f>
        <v>138</v>
      </c>
      <c r="L53" s="17"/>
    </row>
    <row r="54" spans="1:12" ht="24.75" customHeight="1" x14ac:dyDescent="0.25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>
        <f>'[1]base introducir Mercados '!L56</f>
        <v>0</v>
      </c>
      <c r="I54" s="4">
        <f>'[1]base introducir Mercados '!M56</f>
        <v>0</v>
      </c>
      <c r="J54" s="4">
        <f>'[1]base introducir Mercados '!N56</f>
        <v>0</v>
      </c>
      <c r="K54" s="6"/>
      <c r="L54" s="17"/>
    </row>
    <row r="55" spans="1:12" ht="24.75" customHeight="1" x14ac:dyDescent="0.25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6000</v>
      </c>
      <c r="D55" s="15" t="str">
        <f>'[1]base introducir Mercados '!H57</f>
        <v>lb</v>
      </c>
      <c r="E55" s="4">
        <f>'[1]base introducir Mercados '!I57</f>
        <v>85</v>
      </c>
      <c r="F55" s="4">
        <f>'[1]base introducir Mercados '!J57</f>
        <v>95</v>
      </c>
      <c r="G55" s="4">
        <f>'[1]base introducir Mercados '!K57</f>
        <v>100</v>
      </c>
      <c r="H55" s="4">
        <f>'[1]base introducir Mercados '!L57</f>
        <v>90</v>
      </c>
      <c r="I55" s="16">
        <f>'[1]base introducir Mercados '!M57</f>
        <v>100</v>
      </c>
      <c r="J55" s="4">
        <f>'[1]base introducir Mercados '!N57</f>
        <v>95</v>
      </c>
      <c r="K55" s="6">
        <f>'[1]base introducir Mercados '!P57</f>
        <v>81</v>
      </c>
      <c r="L55" s="17"/>
    </row>
    <row r="56" spans="1:12" ht="24.75" customHeight="1" x14ac:dyDescent="0.25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5" t="str">
        <f>'[1]base introducir Mercados '!H58</f>
        <v>lb</v>
      </c>
      <c r="E56" s="4">
        <f>'[1]base introducir Mercados '!I58</f>
        <v>90</v>
      </c>
      <c r="F56" s="4">
        <f>'[1]base introducir Mercados '!J58</f>
        <v>180</v>
      </c>
      <c r="G56" s="4">
        <f>'[1]base introducir Mercados '!K58</f>
        <v>175</v>
      </c>
      <c r="H56" s="4">
        <f>'[1]base introducir Mercados '!L58</f>
        <v>175</v>
      </c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198.98750000000001</v>
      </c>
      <c r="L56" s="17"/>
    </row>
    <row r="57" spans="1:12" ht="24.75" customHeight="1" x14ac:dyDescent="0.25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>
        <f>'[1]base introducir Mercados '!L59</f>
        <v>0</v>
      </c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25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5" t="str">
        <f>'[1]base introducir Mercados '!H60</f>
        <v>lb</v>
      </c>
      <c r="E58" s="4">
        <f>'[1]base introducir Mercados '!I60</f>
        <v>35</v>
      </c>
      <c r="F58" s="4">
        <f>'[1]base introducir Mercados '!J60</f>
        <v>45</v>
      </c>
      <c r="G58" s="4">
        <f>'[1]base introducir Mercados '!K60</f>
        <v>45</v>
      </c>
      <c r="H58" s="4">
        <f>'[1]base introducir Mercados '!L60</f>
        <v>4</v>
      </c>
      <c r="I58" s="16">
        <f>'[1]base introducir Mercados '!M60</f>
        <v>50</v>
      </c>
      <c r="J58" s="4">
        <f>'[1]base introducir Mercados '!N60</f>
        <v>30</v>
      </c>
      <c r="K58" s="6">
        <f>'[1]base introducir Mercados '!P60</f>
        <v>28.737500000000001</v>
      </c>
      <c r="L58" s="17"/>
    </row>
    <row r="59" spans="1:12" ht="24.75" customHeight="1" x14ac:dyDescent="0.25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>
        <f>'[1]base introducir Mercados '!L61</f>
        <v>0</v>
      </c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30.666666666666668</v>
      </c>
      <c r="L59" s="17"/>
    </row>
    <row r="60" spans="1:12" ht="24.75" customHeight="1" x14ac:dyDescent="0.25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5" t="str">
        <f>'[1]base introducir Mercados '!H62</f>
        <v>lb</v>
      </c>
      <c r="E60" s="4">
        <f>'[1]base introducir Mercados '!I62</f>
        <v>33.75</v>
      </c>
      <c r="F60" s="4">
        <f>'[1]base introducir Mercados '!J62</f>
        <v>37.5</v>
      </c>
      <c r="G60" s="4">
        <f>'[1]base introducir Mercados '!K62</f>
        <v>37.5</v>
      </c>
      <c r="H60" s="4">
        <f>'[1]base introducir Mercados '!L62</f>
        <v>37.5</v>
      </c>
      <c r="I60" s="16">
        <f>'[1]base introducir Mercados '!M62</f>
        <v>37.5</v>
      </c>
      <c r="J60" s="4">
        <f>'[1]base introducir Mercados '!N62</f>
        <v>31.25</v>
      </c>
      <c r="K60" s="6">
        <f>'[1]base introducir Mercados '!P62</f>
        <v>29</v>
      </c>
      <c r="L60" s="17"/>
    </row>
    <row r="61" spans="1:12" ht="24.75" customHeight="1" x14ac:dyDescent="0.25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>
        <f>'[1]base introducir Mercados '!L63</f>
        <v>0</v>
      </c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25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5" t="str">
        <f>'[1]base introducir Mercados '!H64</f>
        <v>lb</v>
      </c>
      <c r="E62" s="4">
        <f>'[1]base introducir Mercados '!I64</f>
        <v>45</v>
      </c>
      <c r="F62" s="4">
        <f>'[1]base introducir Mercados '!J64</f>
        <v>55</v>
      </c>
      <c r="G62" s="4">
        <f>'[1]base introducir Mercados '!K64</f>
        <v>60</v>
      </c>
      <c r="H62" s="4">
        <f>'[1]base introducir Mercados '!L64</f>
        <v>55</v>
      </c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49</v>
      </c>
      <c r="L62" s="17"/>
    </row>
    <row r="63" spans="1:12" ht="24.75" customHeight="1" x14ac:dyDescent="0.25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>
        <f>'[1]base introducir Mercados '!L65</f>
        <v>50</v>
      </c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49</v>
      </c>
      <c r="L63" s="17"/>
    </row>
    <row r="64" spans="1:12" ht="24.75" customHeight="1" x14ac:dyDescent="0.25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60</v>
      </c>
      <c r="H64" s="4">
        <f>'[1]base introducir Mercados '!L66</f>
        <v>60</v>
      </c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49</v>
      </c>
      <c r="L64" s="17"/>
    </row>
    <row r="65" spans="1:12" ht="24.75" customHeight="1" x14ac:dyDescent="0.25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700</v>
      </c>
      <c r="D65" s="15" t="str">
        <f>'[1]base introducir Mercados '!H67</f>
        <v>lb</v>
      </c>
      <c r="E65" s="4">
        <f>'[1]base introducir Mercados '!I67</f>
        <v>45</v>
      </c>
      <c r="F65" s="4">
        <f>'[1]base introducir Mercados '!J67</f>
        <v>0</v>
      </c>
      <c r="G65" s="4">
        <f>'[1]base introducir Mercados '!K67</f>
        <v>40</v>
      </c>
      <c r="H65" s="4">
        <f>'[1]base introducir Mercados '!L67</f>
        <v>40</v>
      </c>
      <c r="I65" s="16">
        <f>'[1]base introducir Mercados '!M67</f>
        <v>50</v>
      </c>
      <c r="J65" s="4">
        <f>'[1]base introducir Mercados '!N67</f>
        <v>35</v>
      </c>
      <c r="K65" s="6">
        <f>'[1]base introducir Mercados '!P67</f>
        <v>54</v>
      </c>
      <c r="L65" s="17"/>
    </row>
    <row r="66" spans="1:12" ht="24.75" customHeight="1" x14ac:dyDescent="0.25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600</v>
      </c>
      <c r="D66" s="15" t="str">
        <f>'[1]base introducir Mercados '!H68</f>
        <v>Und</v>
      </c>
      <c r="E66" s="4">
        <f>'[1]base introducir Mercados '!I68</f>
        <v>25</v>
      </c>
      <c r="F66" s="4">
        <f>'[1]base introducir Mercados '!J68</f>
        <v>30</v>
      </c>
      <c r="G66" s="4">
        <f>'[1]base introducir Mercados '!K68</f>
        <v>30</v>
      </c>
      <c r="H66" s="4">
        <f>'[1]base introducir Mercados '!L68</f>
        <v>30</v>
      </c>
      <c r="I66" s="16">
        <f>'[1]base introducir Mercados '!M68</f>
        <v>30</v>
      </c>
      <c r="J66" s="4">
        <f>'[1]base introducir Mercados '!N68</f>
        <v>25</v>
      </c>
      <c r="K66" s="6">
        <f>'[1]base introducir Mercados '!P68</f>
        <v>24.5</v>
      </c>
      <c r="L66" s="17"/>
    </row>
    <row r="67" spans="1:12" ht="24.75" customHeight="1" x14ac:dyDescent="0.25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5" t="str">
        <f>'[1]base introducir Mercados '!H69</f>
        <v>Unidad</v>
      </c>
      <c r="E67" s="4">
        <f>'[1]base introducir Mercados '!I69</f>
        <v>23</v>
      </c>
      <c r="F67" s="4">
        <f>'[1]base introducir Mercados '!J69</f>
        <v>30</v>
      </c>
      <c r="G67" s="4">
        <f>'[1]base introducir Mercados '!K69</f>
        <v>25</v>
      </c>
      <c r="H67" s="4">
        <f>'[1]base introducir Mercados '!L69</f>
        <v>25</v>
      </c>
      <c r="I67" s="16">
        <f>'[1]base introducir Mercados '!M69</f>
        <v>25</v>
      </c>
      <c r="J67" s="4">
        <f>'[1]base introducir Mercados '!N69</f>
        <v>25</v>
      </c>
      <c r="K67" s="6">
        <f>'[1]base introducir Mercados '!P69</f>
        <v>24.5</v>
      </c>
      <c r="L67" s="17"/>
    </row>
    <row r="68" spans="1:12" ht="24.75" customHeight="1" x14ac:dyDescent="0.25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200</v>
      </c>
      <c r="D68" s="15" t="str">
        <f>'[1]base introducir Mercados '!H70</f>
        <v>Mata</v>
      </c>
      <c r="E68" s="4">
        <f>'[1]base introducir Mercados '!I70</f>
        <v>40</v>
      </c>
      <c r="F68" s="4">
        <f>'[1]base introducir Mercados '!J70</f>
        <v>55</v>
      </c>
      <c r="G68" s="4">
        <f>'[1]base introducir Mercados '!K70</f>
        <v>50</v>
      </c>
      <c r="H68" s="4">
        <f>'[1]base introducir Mercados '!L70</f>
        <v>50</v>
      </c>
      <c r="I68" s="16">
        <f>'[1]base introducir Mercados '!M70</f>
        <v>50</v>
      </c>
      <c r="J68" s="4">
        <f>'[1]base introducir Mercados '!N70</f>
        <v>35</v>
      </c>
      <c r="K68" s="6">
        <f>'[1]base introducir Mercados '!P70</f>
        <v>37</v>
      </c>
      <c r="L68" s="17"/>
    </row>
    <row r="69" spans="1:12" ht="24.75" customHeight="1" x14ac:dyDescent="0.25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300</v>
      </c>
      <c r="D69" s="15" t="str">
        <f>'[1]base introducir Mercados '!H71</f>
        <v>lb</v>
      </c>
      <c r="E69" s="4">
        <f>'[1]base introducir Mercados '!I71</f>
        <v>40</v>
      </c>
      <c r="F69" s="4">
        <f>'[1]base introducir Mercados '!J71</f>
        <v>55</v>
      </c>
      <c r="G69" s="4">
        <f>'[1]base introducir Mercados '!K71</f>
        <v>50</v>
      </c>
      <c r="H69" s="4">
        <f>'[1]base introducir Mercados '!L71</f>
        <v>45</v>
      </c>
      <c r="I69" s="16">
        <f>'[1]base introducir Mercados '!M71</f>
        <v>50</v>
      </c>
      <c r="J69" s="4">
        <f>'[1]base introducir Mercados '!N71</f>
        <v>25</v>
      </c>
      <c r="K69" s="6">
        <f>'[1]base introducir Mercados '!P71</f>
        <v>48.5</v>
      </c>
      <c r="L69" s="17"/>
    </row>
    <row r="70" spans="1:12" ht="24.75" customHeight="1" x14ac:dyDescent="0.25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1000</v>
      </c>
      <c r="D70" s="15" t="str">
        <f>'[1]base introducir Mercados '!H72</f>
        <v>lb</v>
      </c>
      <c r="E70" s="4">
        <f>'[1]base introducir Mercados '!I72</f>
        <v>30</v>
      </c>
      <c r="F70" s="4">
        <f>'[1]base introducir Mercados '!J72</f>
        <v>50</v>
      </c>
      <c r="G70" s="4">
        <f>'[1]base introducir Mercados '!K72</f>
        <v>35</v>
      </c>
      <c r="H70" s="4">
        <f>'[1]base introducir Mercados '!L72</f>
        <v>30</v>
      </c>
      <c r="I70" s="16">
        <f>'[1]base introducir Mercados '!M72</f>
        <v>40</v>
      </c>
      <c r="J70" s="4">
        <f>'[1]base introducir Mercados '!N72</f>
        <v>35</v>
      </c>
      <c r="K70" s="6">
        <f>'[1]base introducir Mercados '!P72</f>
        <v>45.25</v>
      </c>
      <c r="L70" s="17"/>
    </row>
    <row r="71" spans="1:12" ht="24.75" customHeight="1" x14ac:dyDescent="0.25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>
        <f>'[1]base introducir Mercados '!L73</f>
        <v>150</v>
      </c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109</v>
      </c>
      <c r="L71" s="17"/>
    </row>
    <row r="72" spans="1:12" ht="24" customHeight="1" x14ac:dyDescent="0.25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1200</v>
      </c>
      <c r="D72" s="15" t="str">
        <f>'[1]base introducir Mercados '!H74</f>
        <v>lb</v>
      </c>
      <c r="E72" s="4">
        <f>'[1]base introducir Mercados '!I74</f>
        <v>55</v>
      </c>
      <c r="F72" s="4">
        <f>'[1]base introducir Mercados '!J74</f>
        <v>55</v>
      </c>
      <c r="G72" s="4">
        <f>'[1]base introducir Mercados '!K74</f>
        <v>50</v>
      </c>
      <c r="H72" s="4">
        <f>'[1]base introducir Mercados '!L74</f>
        <v>60</v>
      </c>
      <c r="I72" s="16">
        <f>'[1]base introducir Mercados '!M74</f>
        <v>55</v>
      </c>
      <c r="J72" s="4">
        <f>'[1]base introducir Mercados '!N74</f>
        <v>40</v>
      </c>
      <c r="K72" s="6">
        <f>'[1]base introducir Mercados '!P74</f>
        <v>47</v>
      </c>
      <c r="L72" s="17"/>
    </row>
    <row r="73" spans="1:12" ht="1.5" hidden="1" customHeight="1" x14ac:dyDescent="0.25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>
        <f>'[1]base introducir Mercados '!L75</f>
        <v>0</v>
      </c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25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5" t="str">
        <f>'[1]base introducir Mercados '!H76</f>
        <v>lb</v>
      </c>
      <c r="E74" s="4">
        <f>'[1]base introducir Mercados '!I76</f>
        <v>35</v>
      </c>
      <c r="F74" s="4">
        <f>'[1]base introducir Mercados '!J76</f>
        <v>50</v>
      </c>
      <c r="G74" s="4">
        <f>'[1]base introducir Mercados '!K76</f>
        <v>45</v>
      </c>
      <c r="H74" s="4">
        <f>'[1]base introducir Mercados '!L76</f>
        <v>40</v>
      </c>
      <c r="I74" s="16">
        <f>'[1]base introducir Mercados '!M76</f>
        <v>35</v>
      </c>
      <c r="J74" s="4">
        <f>'[1]base introducir Mercados '!N76</f>
        <v>25</v>
      </c>
      <c r="K74" s="6">
        <f>'[1]base introducir Mercados '!P76</f>
        <v>47</v>
      </c>
      <c r="L74" s="17"/>
    </row>
    <row r="75" spans="1:12" ht="24.75" customHeight="1" x14ac:dyDescent="0.25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40</v>
      </c>
      <c r="G75" s="4">
        <f>'[1]base introducir Mercados '!K77</f>
        <v>40</v>
      </c>
      <c r="H75" s="4">
        <f>'[1]base introducir Mercados '!L77</f>
        <v>30</v>
      </c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34</v>
      </c>
      <c r="L75" s="17"/>
    </row>
    <row r="76" spans="1:12" ht="24.75" customHeight="1" x14ac:dyDescent="0.25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5" t="str">
        <f>'[1]base introducir Mercados '!H78</f>
        <v>lb</v>
      </c>
      <c r="E76" s="4">
        <f>'[1]base introducir Mercados '!I78</f>
        <v>50</v>
      </c>
      <c r="F76" s="4">
        <f>'[1]base introducir Mercados '!J78</f>
        <v>70</v>
      </c>
      <c r="G76" s="4">
        <f>'[1]base introducir Mercados '!K78</f>
        <v>70</v>
      </c>
      <c r="H76" s="4">
        <f>'[1]base introducir Mercados '!L78</f>
        <v>60</v>
      </c>
      <c r="I76" s="16">
        <f>'[1]base introducir Mercados '!M78</f>
        <v>75</v>
      </c>
      <c r="J76" s="4">
        <f>'[1]base introducir Mercados '!N78</f>
        <v>55</v>
      </c>
      <c r="K76" s="6">
        <f>'[1]base introducir Mercados '!P78</f>
        <v>68.487499999999997</v>
      </c>
      <c r="L76" s="17"/>
    </row>
    <row r="77" spans="1:12" ht="24.75" customHeight="1" x14ac:dyDescent="0.25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5" t="str">
        <f>'[1]base introducir Mercados '!H79</f>
        <v>lb</v>
      </c>
      <c r="E77" s="4">
        <f>'[1]base introducir Mercados '!I79</f>
        <v>50</v>
      </c>
      <c r="F77" s="4">
        <f>'[1]base introducir Mercados '!J79</f>
        <v>70</v>
      </c>
      <c r="G77" s="4">
        <f>'[1]base introducir Mercados '!K79</f>
        <v>70</v>
      </c>
      <c r="H77" s="4">
        <f>'[1]base introducir Mercados '!L79</f>
        <v>60</v>
      </c>
      <c r="I77" s="16">
        <f>'[1]base introducir Mercados '!M79</f>
        <v>75</v>
      </c>
      <c r="J77" s="4">
        <f>'[1]base introducir Mercados '!N79</f>
        <v>55</v>
      </c>
      <c r="K77" s="6">
        <f>'[1]base introducir Mercados '!P79</f>
        <v>68.487499999999997</v>
      </c>
      <c r="L77" s="17"/>
    </row>
    <row r="78" spans="1:12" ht="24.75" customHeight="1" x14ac:dyDescent="0.25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>
        <f>'[1]base introducir Mercados '!L80</f>
        <v>75</v>
      </c>
      <c r="I78" s="16">
        <f>'[1]base introducir Mercados '!M80</f>
        <v>70</v>
      </c>
      <c r="J78" s="4">
        <f>'[1]base introducir Mercados '!N80</f>
        <v>0</v>
      </c>
      <c r="K78" s="6"/>
      <c r="L78" s="17"/>
    </row>
    <row r="79" spans="1:12" ht="24.75" customHeight="1" x14ac:dyDescent="0.25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>
        <f>'[1]base introducir Mercados '!L81</f>
        <v>80</v>
      </c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25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>
        <f>'[1]base introducir Mercados '!L82</f>
        <v>60</v>
      </c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152.16249999999999</v>
      </c>
      <c r="L80" s="17"/>
    </row>
    <row r="81" spans="1:12" ht="24.75" customHeight="1" x14ac:dyDescent="0.25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45</v>
      </c>
      <c r="D81" s="15" t="str">
        <f>'[1]base introducir Mercados '!H83</f>
        <v>Paq</v>
      </c>
      <c r="E81" s="4">
        <f>'[1]base introducir Mercados '!I83</f>
        <v>50</v>
      </c>
      <c r="F81" s="4">
        <f>'[1]base introducir Mercados '!J83</f>
        <v>100</v>
      </c>
      <c r="G81" s="4">
        <f>'[1]base introducir Mercados '!K83</f>
        <v>80</v>
      </c>
      <c r="H81" s="4">
        <f>'[1]base introducir Mercados '!L83</f>
        <v>80</v>
      </c>
      <c r="I81" s="16">
        <f>'[1]base introducir Mercados '!M83</f>
        <v>80</v>
      </c>
      <c r="J81" s="4">
        <f>'[1]base introducir Mercados '!N83</f>
        <v>50</v>
      </c>
      <c r="K81" s="6">
        <f>'[1]base introducir Mercados '!P83</f>
        <v>256</v>
      </c>
      <c r="L81" s="17"/>
    </row>
    <row r="82" spans="1:12" ht="24.75" customHeight="1" x14ac:dyDescent="0.25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5" t="str">
        <f>'[1]base introducir Mercados '!H84</f>
        <v>Paq/1.5 lb</v>
      </c>
      <c r="E82" s="4">
        <f>'[1]base introducir Mercados '!I84</f>
        <v>7</v>
      </c>
      <c r="F82" s="4">
        <f>'[1]base introducir Mercados '!J84</f>
        <v>90</v>
      </c>
      <c r="G82" s="4">
        <f>'[1]base introducir Mercados '!K84</f>
        <v>80</v>
      </c>
      <c r="H82" s="4">
        <f>'[1]base introducir Mercados '!L84</f>
        <v>80</v>
      </c>
      <c r="I82" s="16">
        <f>'[1]base introducir Mercados '!M84</f>
        <v>90</v>
      </c>
      <c r="J82" s="4">
        <f>'[1]base introducir Mercados '!N84</f>
        <v>80</v>
      </c>
      <c r="K82" s="6"/>
      <c r="L82" s="17"/>
    </row>
    <row r="83" spans="1:12" ht="24.75" customHeight="1" x14ac:dyDescent="0.25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5" t="str">
        <f>'[1]base introducir Mercados '!H85</f>
        <v>Paq/1.5 lb</v>
      </c>
      <c r="E83" s="4">
        <f>'[1]base introducir Mercados '!I85</f>
        <v>30</v>
      </c>
      <c r="F83" s="4">
        <f>'[1]base introducir Mercados '!J85</f>
        <v>70</v>
      </c>
      <c r="G83" s="4">
        <f>'[1]base introducir Mercados '!K85</f>
        <v>50</v>
      </c>
      <c r="H83" s="4">
        <f>'[1]base introducir Mercados '!L85</f>
        <v>50</v>
      </c>
      <c r="I83" s="16">
        <f>'[1]base introducir Mercados '!M85</f>
        <v>60</v>
      </c>
      <c r="J83" s="4">
        <f>'[1]base introducir Mercados '!N85</f>
        <v>30</v>
      </c>
      <c r="K83" s="6">
        <f>'[1]base introducir Mercados '!P85</f>
        <v>49</v>
      </c>
      <c r="L83" s="17"/>
    </row>
    <row r="84" spans="1:12" ht="24.75" customHeight="1" x14ac:dyDescent="0.25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>
        <f>'[1]base introducir Mercados '!L86</f>
        <v>75</v>
      </c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256</v>
      </c>
      <c r="L84" s="17"/>
    </row>
    <row r="85" spans="1:12" ht="24.75" customHeight="1" x14ac:dyDescent="0.25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25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25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>
        <f>'[1]base introducir Mercados '!L89</f>
        <v>0</v>
      </c>
      <c r="I87" s="16">
        <f>'[1]base introducir Mercados '!M89</f>
        <v>0</v>
      </c>
      <c r="J87" s="4">
        <f>'[1]base introducir Mercados '!N89</f>
        <v>0</v>
      </c>
      <c r="K87" s="6">
        <f>'[1]base introducir Mercados '!P89</f>
        <v>49</v>
      </c>
      <c r="L87" s="17"/>
    </row>
    <row r="88" spans="1:12" ht="24.75" customHeight="1" x14ac:dyDescent="0.25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5" t="str">
        <f>'[1]base introducir Mercados '!H90</f>
        <v>Unidad</v>
      </c>
      <c r="E88" s="4">
        <f>'[1]base introducir Mercados '!I90</f>
        <v>55</v>
      </c>
      <c r="F88" s="4">
        <f>'[1]base introducir Mercados '!J90</f>
        <v>70</v>
      </c>
      <c r="G88" s="4">
        <f>'[1]base introducir Mercados '!K90</f>
        <v>50</v>
      </c>
      <c r="H88" s="4"/>
      <c r="I88" s="16">
        <f>'[1]base introducir Mercados '!M90</f>
        <v>75</v>
      </c>
      <c r="J88" s="4"/>
      <c r="K88" s="6"/>
      <c r="L88" s="17"/>
    </row>
    <row r="89" spans="1:12" ht="24.75" customHeight="1" x14ac:dyDescent="0.25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>
        <f>'[1]base introducir Mercados '!L91</f>
        <v>0</v>
      </c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25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4500</v>
      </c>
      <c r="D90" s="15" t="str">
        <f>'[1]base introducir Mercados '!H92</f>
        <v>Unidad</v>
      </c>
      <c r="E90" s="4">
        <f>'[1]base introducir Mercados '!I92</f>
        <v>50</v>
      </c>
      <c r="F90" s="4">
        <f>'[1]base introducir Mercados '!J92</f>
        <v>70</v>
      </c>
      <c r="G90" s="4">
        <f>'[1]base introducir Mercados '!K92</f>
        <v>50</v>
      </c>
      <c r="H90" s="4">
        <f>'[1]base introducir Mercados '!L92</f>
        <v>50</v>
      </c>
      <c r="I90" s="16">
        <f>'[1]base introducir Mercados '!M92</f>
        <v>75</v>
      </c>
      <c r="J90" s="4">
        <f>'[1]base introducir Mercados '!N92</f>
        <v>45</v>
      </c>
      <c r="K90" s="6"/>
      <c r="L90" s="17"/>
    </row>
    <row r="91" spans="1:12" ht="24.75" customHeight="1" x14ac:dyDescent="0.25">
      <c r="A91" s="4" t="str">
        <f>'[1]base introducir Mercados '!A93</f>
        <v>Aguacate (Benny), mediano</v>
      </c>
      <c r="B91" s="5" t="str">
        <f>'[1]base introducir Mercados '!D93</f>
        <v>Ciento</v>
      </c>
      <c r="C91" s="6">
        <f>'[1]base introducir Mercados '!G93</f>
        <v>3000</v>
      </c>
      <c r="D91" s="15" t="str">
        <f>'[1]base introducir Mercados '!H93</f>
        <v>Unidad</v>
      </c>
      <c r="E91" s="4">
        <f>'[1]base introducir Mercados '!I93</f>
        <v>0</v>
      </c>
      <c r="F91" s="4">
        <f>'[1]base introducir Mercados '!J93</f>
        <v>0</v>
      </c>
      <c r="G91" s="4">
        <f>'[1]base introducir Mercados '!K93</f>
        <v>0</v>
      </c>
      <c r="H91" s="4">
        <f>'[1]base introducir Mercados '!L93</f>
        <v>0</v>
      </c>
      <c r="I91" s="16">
        <f>'[1]base introducir Mercados '!M93</f>
        <v>0</v>
      </c>
      <c r="J91" s="4">
        <f>'[1]base introducir Mercados '!N93</f>
        <v>0</v>
      </c>
      <c r="K91" s="6">
        <f>'[1]base introducir Mercados '!P93</f>
        <v>64</v>
      </c>
      <c r="L91" s="17"/>
    </row>
    <row r="92" spans="1:12" ht="24.75" customHeight="1" x14ac:dyDescent="0.25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/>
      <c r="F92" s="4">
        <f>'[1]base introducir Mercados '!J94</f>
        <v>150</v>
      </c>
      <c r="G92" s="4"/>
      <c r="H92" s="4">
        <f>'[1]base introducir Mercados '!L94</f>
        <v>0</v>
      </c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25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/>
      <c r="F93" s="4">
        <f>'[1]base introducir Mercados '!J95</f>
        <v>100</v>
      </c>
      <c r="G93" s="4"/>
      <c r="H93" s="4">
        <f>'[1]base introducir Mercados '!L95</f>
        <v>0</v>
      </c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25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/>
      <c r="F94" s="4">
        <f>'[1]base introducir Mercados '!J96</f>
        <v>80</v>
      </c>
      <c r="G94" s="4"/>
      <c r="H94" s="4">
        <f>'[1]base introducir Mercados '!L96</f>
        <v>0</v>
      </c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25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130</v>
      </c>
      <c r="H95" s="4"/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124.5</v>
      </c>
      <c r="L95" s="17"/>
    </row>
    <row r="96" spans="1:12" ht="24.75" customHeight="1" x14ac:dyDescent="0.25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100</v>
      </c>
      <c r="H96" s="4"/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103.75</v>
      </c>
      <c r="L96" s="17"/>
    </row>
    <row r="97" spans="1:14" ht="24.75" customHeight="1" x14ac:dyDescent="0.25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/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83</v>
      </c>
      <c r="L97" s="17"/>
    </row>
    <row r="98" spans="1:14" ht="24.75" customHeight="1" x14ac:dyDescent="0.25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>
        <f>'[1]base introducir Mercados '!L100</f>
        <v>9</v>
      </c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</v>
      </c>
      <c r="L98" s="17"/>
    </row>
    <row r="99" spans="1:14" ht="24.75" customHeight="1" x14ac:dyDescent="0.25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>
        <f>'[1]base introducir Mercados '!L101</f>
        <v>0</v>
      </c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25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5" t="str">
        <f>'[1]base introducir Mercados '!H102</f>
        <v>Doc</v>
      </c>
      <c r="E100" s="4">
        <f>'[1]base introducir Mercados '!I102</f>
        <v>156</v>
      </c>
      <c r="F100" s="4">
        <f>'[1]base introducir Mercados '!J102</f>
        <v>300</v>
      </c>
      <c r="G100" s="4">
        <f>'[1]base introducir Mercados '!K102</f>
        <v>240</v>
      </c>
      <c r="H100" s="4">
        <f>'[1]base introducir Mercados '!L102</f>
        <v>180</v>
      </c>
      <c r="I100" s="16">
        <f>'[1]base introducir Mercados '!M102</f>
        <v>240</v>
      </c>
      <c r="J100" s="4">
        <f>'[1]base introducir Mercados '!N102</f>
        <v>216</v>
      </c>
      <c r="K100" s="6">
        <f>'[1]base introducir Mercados '!P102</f>
        <v>160.32</v>
      </c>
      <c r="L100" s="17"/>
    </row>
    <row r="101" spans="1:14" ht="24.75" customHeight="1" x14ac:dyDescent="0.25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5" t="str">
        <f>'[1]base introducir Mercados '!H103</f>
        <v>Unidad</v>
      </c>
      <c r="E101" s="4">
        <f>'[1]base introducir Mercados '!I103</f>
        <v>75</v>
      </c>
      <c r="F101" s="4">
        <f>'[1]base introducir Mercados '!J103</f>
        <v>90</v>
      </c>
      <c r="G101" s="4">
        <f>'[1]base introducir Mercados '!K103</f>
        <v>90</v>
      </c>
      <c r="H101" s="4">
        <f>'[1]base introducir Mercados '!L103</f>
        <v>90</v>
      </c>
      <c r="I101" s="16">
        <f>'[1]base introducir Mercados '!M103</f>
        <v>100</v>
      </c>
      <c r="J101" s="4">
        <f>'[1]base introducir Mercados '!N103</f>
        <v>90</v>
      </c>
      <c r="K101" s="6">
        <f>'[1]base introducir Mercados '!P103</f>
        <v>99</v>
      </c>
      <c r="L101" s="17"/>
    </row>
    <row r="102" spans="1:14" ht="24.75" customHeight="1" x14ac:dyDescent="0.25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5" t="str">
        <f>'[1]base introducir Mercados '!H104</f>
        <v>Unidad</v>
      </c>
      <c r="E102" s="4">
        <f>'[1]base introducir Mercados '!I104</f>
        <v>40</v>
      </c>
      <c r="F102" s="4">
        <f>'[1]base introducir Mercados '!J104</f>
        <v>70</v>
      </c>
      <c r="G102" s="4">
        <f>'[1]base introducir Mercados '!K104</f>
        <v>70</v>
      </c>
      <c r="H102" s="4">
        <f>'[1]base introducir Mercados '!L104</f>
        <v>60</v>
      </c>
      <c r="I102" s="16">
        <f>'[1]base introducir Mercados '!M104</f>
        <v>85</v>
      </c>
      <c r="J102" s="4">
        <f>'[1]base introducir Mercados '!N104</f>
        <v>70</v>
      </c>
      <c r="K102" s="6">
        <f>'[1]base introducir Mercados '!P104</f>
        <v>99</v>
      </c>
      <c r="L102" s="17"/>
    </row>
    <row r="103" spans="1:14" ht="24" customHeight="1" x14ac:dyDescent="0.25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>
        <f>'[1]base introducir Mercados '!L105</f>
        <v>0</v>
      </c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25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>
        <f>'[1]base introducir Mercados '!L106</f>
        <v>0</v>
      </c>
      <c r="I104" s="16">
        <f>'[1]base introducir Mercados '!M106</f>
        <v>0</v>
      </c>
      <c r="J104" s="4">
        <f>'[1]base introducir Mercados '!N106</f>
        <v>0</v>
      </c>
      <c r="K104" s="6"/>
      <c r="L104" s="17"/>
    </row>
    <row r="105" spans="1:14" ht="22.5" customHeight="1" x14ac:dyDescent="0.25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5" t="str">
        <f>'[1]base introducir Mercados '!H107</f>
        <v>Doc</v>
      </c>
      <c r="E105" s="4">
        <f>'[1]base introducir Mercados '!I107</f>
        <v>168</v>
      </c>
      <c r="F105" s="4">
        <f>'[1]base introducir Mercados '!J107</f>
        <v>240</v>
      </c>
      <c r="G105" s="4">
        <f>'[1]base introducir Mercados '!K107</f>
        <v>180</v>
      </c>
      <c r="H105" s="4">
        <f>'[1]base introducir Mercados '!L107</f>
        <v>180</v>
      </c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25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5" t="str">
        <f>'[1]base introducir Mercados '!H108</f>
        <v>Doc</v>
      </c>
      <c r="E106" s="4">
        <f>'[1]base introducir Mercados '!I108</f>
        <v>240</v>
      </c>
      <c r="F106" s="4">
        <f>'[1]base introducir Mercados '!J108</f>
        <v>300</v>
      </c>
      <c r="G106" s="4">
        <f>'[1]base introducir Mercados '!K108</f>
        <v>0</v>
      </c>
      <c r="H106" s="4">
        <f>'[1]base introducir Mercados '!L108</f>
        <v>0</v>
      </c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25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>
        <f>'[1]base introducir Mercados '!L109</f>
        <v>0</v>
      </c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25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10000</v>
      </c>
      <c r="D108" s="15" t="str">
        <f>'[1]base introducir Mercados '!H110</f>
        <v>Unidad</v>
      </c>
      <c r="E108" s="4">
        <f>'[1]base introducir Mercados '!I110</f>
        <v>150</v>
      </c>
      <c r="F108" s="4">
        <f>'[1]base introducir Mercados '!J110</f>
        <v>150</v>
      </c>
      <c r="G108" s="4">
        <f>'[1]base introducir Mercados '!K110</f>
        <v>135</v>
      </c>
      <c r="H108" s="4">
        <f>'[1]base introducir Mercados '!L110</f>
        <v>125</v>
      </c>
      <c r="I108" s="16">
        <f>'[1]base introducir Mercados '!M110</f>
        <v>140</v>
      </c>
      <c r="J108" s="4">
        <f>'[1]base introducir Mercados '!N110</f>
        <v>125</v>
      </c>
      <c r="K108" s="6">
        <f>'[1]base introducir Mercados '!P110</f>
        <v>108.5</v>
      </c>
      <c r="L108" s="17"/>
    </row>
    <row r="109" spans="1:14" ht="23.25" customHeight="1" x14ac:dyDescent="0.25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6000</v>
      </c>
      <c r="D109" s="15" t="str">
        <f>'[1]base introducir Mercados '!H111</f>
        <v>Unidad</v>
      </c>
      <c r="E109" s="4">
        <f>'[1]base introducir Mercados '!I111</f>
        <v>90</v>
      </c>
      <c r="F109" s="4">
        <f>'[1]base introducir Mercados '!J111</f>
        <v>100</v>
      </c>
      <c r="G109" s="4">
        <f>'[1]base introducir Mercados '!K111</f>
        <v>100</v>
      </c>
      <c r="H109" s="4">
        <f>'[1]base introducir Mercados '!L111</f>
        <v>100</v>
      </c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108.5</v>
      </c>
      <c r="L109" s="17"/>
    </row>
    <row r="110" spans="1:14" ht="24.75" hidden="1" customHeight="1" x14ac:dyDescent="0.25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>
        <f>'[1]base introducir Mercados '!L112</f>
        <v>0</v>
      </c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25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5" t="str">
        <f>'[1]base introducir Mercados '!H113</f>
        <v>Unidad</v>
      </c>
      <c r="E111" s="4">
        <f>'[1]base introducir Mercados '!I113</f>
        <v>315</v>
      </c>
      <c r="F111" s="4">
        <f>'[1]base introducir Mercados '!J113</f>
        <v>400</v>
      </c>
      <c r="G111" s="4">
        <f>'[1]base introducir Mercados '!K113</f>
        <v>175</v>
      </c>
      <c r="H111" s="4">
        <f>'[1]base introducir Mercados '!L113</f>
        <v>400</v>
      </c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484.70337500000005</v>
      </c>
      <c r="L111" s="17"/>
    </row>
    <row r="112" spans="1:14" ht="24.75" customHeight="1" x14ac:dyDescent="0.25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5" t="str">
        <f>'[1]base introducir Mercados '!H114</f>
        <v>Unidad</v>
      </c>
      <c r="E112" s="4">
        <f>'[1]base introducir Mercados '!I114</f>
        <v>155</v>
      </c>
      <c r="F112" s="4">
        <f>'[1]base introducir Mercados '!J114</f>
        <v>300</v>
      </c>
      <c r="G112" s="4">
        <f>'[1]base introducir Mercados '!K114</f>
        <v>250</v>
      </c>
      <c r="H112" s="4">
        <f>'[1]base introducir Mercados '!L114</f>
        <v>250</v>
      </c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387.75677000000002</v>
      </c>
      <c r="L112" s="17"/>
    </row>
    <row r="113" spans="1:12" ht="24.75" customHeight="1" x14ac:dyDescent="0.25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5" t="str">
        <f>'[1]base introducir Mercados '!H115</f>
        <v>Unidad</v>
      </c>
      <c r="E113" s="4">
        <f>'[1]base introducir Mercados '!I115</f>
        <v>110</v>
      </c>
      <c r="F113" s="4">
        <f>'[1]base introducir Mercados '!J115</f>
        <v>200</v>
      </c>
      <c r="G113" s="4">
        <f>'[1]base introducir Mercados '!K115</f>
        <v>150</v>
      </c>
      <c r="H113" s="4">
        <f>'[1]base introducir Mercados '!L115</f>
        <v>150</v>
      </c>
      <c r="I113" s="16">
        <f>'[1]base introducir Mercados '!M115</f>
        <v>150</v>
      </c>
      <c r="J113" s="4">
        <f>'[1]base introducir Mercados '!N115</f>
        <v>210</v>
      </c>
      <c r="K113" s="6">
        <f>'[1]base introducir Mercados '!P115</f>
        <v>207.55</v>
      </c>
      <c r="L113" s="17"/>
    </row>
    <row r="114" spans="1:12" ht="24.75" customHeight="1" x14ac:dyDescent="0.25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>
        <f>'[1]base introducir Mercados '!J116</f>
        <v>0</v>
      </c>
      <c r="G114" s="4">
        <f>'[1]base introducir Mercados '!K116</f>
        <v>0</v>
      </c>
      <c r="H114" s="4">
        <f>'[1]base introducir Mercados '!L116</f>
        <v>0</v>
      </c>
      <c r="I114" s="16">
        <f>'[1]base introducir Mercados '!M116</f>
        <v>0</v>
      </c>
      <c r="J114" s="4">
        <f>'[1]base introducir Mercados '!N116</f>
        <v>0</v>
      </c>
      <c r="K114" s="6"/>
      <c r="L114" s="17"/>
    </row>
    <row r="115" spans="1:12" ht="24.75" customHeight="1" x14ac:dyDescent="0.25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>
        <f>'[1]base introducir Mercados '!L117</f>
        <v>0</v>
      </c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25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2500</v>
      </c>
      <c r="D116" s="15" t="str">
        <f>'[1]base introducir Mercados '!H118</f>
        <v>Unidad</v>
      </c>
      <c r="E116" s="4">
        <f>'[1]base introducir Mercados '!I118</f>
        <v>30</v>
      </c>
      <c r="F116" s="4">
        <f>'[1]base introducir Mercados '!J118</f>
        <v>0</v>
      </c>
      <c r="G116" s="4">
        <f>'[1]base introducir Mercados '!K118</f>
        <v>0</v>
      </c>
      <c r="H116" s="4">
        <f>'[1]base introducir Mercados '!L118</f>
        <v>0</v>
      </c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25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>
        <f>'[1]base introducir Mercados '!L119</f>
        <v>0</v>
      </c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25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>
        <f>'[1]base introducir Mercados '!L120</f>
        <v>0</v>
      </c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25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4000</v>
      </c>
      <c r="D119" s="15" t="str">
        <f>'[1]base introducir Mercados '!H121</f>
        <v>Unidad</v>
      </c>
      <c r="E119" s="4">
        <f>'[1]base introducir Mercados '!I121</f>
        <v>55</v>
      </c>
      <c r="F119" s="4">
        <f>'[1]base introducir Mercados '!J121</f>
        <v>60</v>
      </c>
      <c r="G119" s="4">
        <f>'[1]base introducir Mercados '!K121</f>
        <v>0</v>
      </c>
      <c r="H119" s="4">
        <f>'[1]base introducir Mercados '!L121</f>
        <v>0</v>
      </c>
      <c r="I119" s="16">
        <f>'[1]base introducir Mercados '!M121</f>
        <v>0</v>
      </c>
      <c r="J119" s="4">
        <f>'[1]base introducir Mercados '!N121</f>
        <v>50</v>
      </c>
      <c r="K119" s="6"/>
      <c r="L119" s="17"/>
    </row>
    <row r="120" spans="1:12" ht="24.75" customHeight="1" x14ac:dyDescent="0.25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>
        <f>'[1]base introducir Mercados '!L122</f>
        <v>0</v>
      </c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25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240</v>
      </c>
      <c r="F121" s="4">
        <f>'[1]base introducir Mercados '!J123</f>
        <v>300</v>
      </c>
      <c r="G121" s="4">
        <f>'[1]base introducir Mercados '!K123</f>
        <v>260</v>
      </c>
      <c r="H121" s="4">
        <f>'[1]base introducir Mercados '!L123</f>
        <v>260</v>
      </c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269.33333333333331</v>
      </c>
      <c r="L121" s="17"/>
    </row>
    <row r="122" spans="1:12" ht="24.75" customHeight="1" x14ac:dyDescent="0.25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5" t="str">
        <f>'[1]base introducir Mercados '!H124</f>
        <v>Unidad</v>
      </c>
      <c r="E122" s="4">
        <f>'[1]base introducir Mercados '!I124</f>
        <v>50</v>
      </c>
      <c r="F122" s="4">
        <f>'[1]base introducir Mercados '!J124</f>
        <v>0</v>
      </c>
      <c r="G122" s="4">
        <f>'[1]base introducir Mercados '!K124</f>
        <v>60</v>
      </c>
      <c r="H122" s="4">
        <f>'[1]base introducir Mercados '!L124</f>
        <v>60</v>
      </c>
      <c r="I122" s="16">
        <f>'[1]base introducir Mercados '!M124</f>
        <v>45</v>
      </c>
      <c r="J122" s="4">
        <f>'[1]base introducir Mercados '!N124</f>
        <v>50</v>
      </c>
      <c r="K122" s="6">
        <f>'[1]base introducir Mercados '!P124</f>
        <v>36.737499999999997</v>
      </c>
      <c r="L122" s="17"/>
    </row>
    <row r="123" spans="1:12" ht="24.75" customHeight="1" x14ac:dyDescent="0.25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5" t="str">
        <f>'[1]base introducir Mercados '!H125</f>
        <v>Unidad</v>
      </c>
      <c r="E123" s="4">
        <f>'[1]base introducir Mercados '!I125</f>
        <v>30</v>
      </c>
      <c r="F123" s="4">
        <f>'[1]base introducir Mercados '!J125</f>
        <v>0</v>
      </c>
      <c r="G123" s="4">
        <f>'[1]base introducir Mercados '!K125</f>
        <v>40</v>
      </c>
      <c r="H123" s="4">
        <f>'[1]base introducir Mercados '!L125</f>
        <v>40</v>
      </c>
      <c r="I123" s="16">
        <f>'[1]base introducir Mercados '!M125</f>
        <v>35</v>
      </c>
      <c r="J123" s="4">
        <f>'[1]base introducir Mercados '!N125</f>
        <v>35</v>
      </c>
      <c r="K123" s="6">
        <f>'[1]base introducir Mercados '!P125</f>
        <v>36.737499999999997</v>
      </c>
      <c r="L123" s="17"/>
    </row>
    <row r="124" spans="1:12" ht="24.75" customHeight="1" x14ac:dyDescent="0.25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1000</v>
      </c>
      <c r="D124" s="15" t="str">
        <f>'[1]base introducir Mercados '!H126</f>
        <v>Jarro/Lata</v>
      </c>
      <c r="E124" s="4">
        <f>'[1]base introducir Mercados '!I126</f>
        <v>100</v>
      </c>
      <c r="F124" s="4">
        <f>'[1]base introducir Mercados '!J126</f>
        <v>115</v>
      </c>
      <c r="G124" s="4">
        <f>'[1]base introducir Mercados '!K126</f>
        <v>100</v>
      </c>
      <c r="H124" s="4">
        <f>'[1]base introducir Mercados '!L126</f>
        <v>100</v>
      </c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25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25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25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>
        <f>'[1]base introducir Mercados '!L129</f>
        <v>200</v>
      </c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288.73750000000001</v>
      </c>
      <c r="L127" s="17"/>
    </row>
    <row r="128" spans="1:12" ht="24.75" customHeight="1" x14ac:dyDescent="0.25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>
        <f>'[1]base introducir Mercados '!L130</f>
        <v>200</v>
      </c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288.73750000000001</v>
      </c>
      <c r="L128" s="17"/>
    </row>
    <row r="129" spans="1:12" ht="24.75" customHeight="1" x14ac:dyDescent="0.25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>
        <f>'[1]base introducir Mercados '!L131</f>
        <v>160</v>
      </c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134.48750000000001</v>
      </c>
      <c r="L129" s="17"/>
    </row>
    <row r="130" spans="1:12" ht="24.75" customHeight="1" x14ac:dyDescent="0.25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>
        <f>'[1]base introducir Mercados '!L132</f>
        <v>200</v>
      </c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333.5</v>
      </c>
      <c r="L130" s="17"/>
    </row>
    <row r="131" spans="1:12" ht="24.75" customHeight="1" x14ac:dyDescent="0.25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>
        <f>'[1]base introducir Mercados '!L133</f>
        <v>0</v>
      </c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25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>
        <f>'[1]base introducir Mercados '!L134</f>
        <v>140</v>
      </c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158.73750000000001</v>
      </c>
      <c r="L132" s="17"/>
    </row>
    <row r="133" spans="1:12" ht="24.75" customHeight="1" x14ac:dyDescent="0.25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>
        <f>'[1]base introducir Mercados '!L135</f>
        <v>140</v>
      </c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125.7375</v>
      </c>
      <c r="L133" s="17"/>
    </row>
    <row r="134" spans="1:12" ht="24.75" customHeight="1" x14ac:dyDescent="0.25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>
        <f>'[1]base introducir Mercados '!L136</f>
        <v>0</v>
      </c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25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70</v>
      </c>
      <c r="H135" s="4">
        <f>'[1]base introducir Mercados '!L137</f>
        <v>0</v>
      </c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25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85</v>
      </c>
      <c r="H136" s="4">
        <f>'[1]base introducir Mercados '!L138</f>
        <v>90</v>
      </c>
      <c r="I136" s="16">
        <f>'[1]base introducir Mercados '!M138</f>
        <v>85</v>
      </c>
      <c r="J136" s="4">
        <f>'[1]base introducir Mercados '!N138</f>
        <v>85</v>
      </c>
      <c r="K136" s="6">
        <f>'[1]base introducir Mercados '!P138</f>
        <v>84</v>
      </c>
      <c r="L136" s="17"/>
    </row>
    <row r="137" spans="1:12" ht="24.75" customHeight="1" x14ac:dyDescent="0.25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>
        <f>'[1]base introducir Mercados '!L139</f>
        <v>130</v>
      </c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129.31666666666666</v>
      </c>
      <c r="L137" s="17"/>
    </row>
    <row r="138" spans="1:12" ht="24.75" customHeight="1" x14ac:dyDescent="0.25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25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25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>
        <f>'[1]base introducir Mercados '!L142</f>
        <v>8</v>
      </c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8.3495833333333334</v>
      </c>
      <c r="L140" s="17"/>
    </row>
    <row r="141" spans="1:12" ht="24.75" customHeight="1" x14ac:dyDescent="0.25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25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25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>
        <f>'[1]base introducir Mercados '!L145</f>
        <v>90</v>
      </c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77.737499999999997</v>
      </c>
      <c r="L143" s="17"/>
    </row>
    <row r="144" spans="1:12" ht="21.9" customHeight="1" x14ac:dyDescent="0.25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1.9" customHeight="1" x14ac:dyDescent="0.25">
      <c r="A145" s="8" t="str">
        <f>'[1]publicar mayorista Merc Nuevo'!A31</f>
        <v>1 US$ = RD$ 61.05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4.9" customHeight="1" x14ac:dyDescent="0.25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5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25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95" customHeight="1" x14ac:dyDescent="0.25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95" customHeight="1" x14ac:dyDescent="0.25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95" customHeight="1" x14ac:dyDescent="0.25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95" customHeight="1" x14ac:dyDescent="0.25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95" customHeight="1" x14ac:dyDescent="0.25">
      <c r="A153" s="26"/>
      <c r="B153" s="29"/>
      <c r="C153" s="26"/>
      <c r="D153" s="27"/>
      <c r="E153" s="26"/>
      <c r="F153" s="26"/>
      <c r="G153" s="26"/>
    </row>
    <row r="154" spans="1:12" ht="19.95" customHeight="1" x14ac:dyDescent="0.25">
      <c r="A154" s="26"/>
      <c r="B154" s="29"/>
      <c r="C154" s="26"/>
      <c r="D154" s="27"/>
      <c r="E154" s="26"/>
      <c r="F154" s="26"/>
      <c r="G154" s="26"/>
    </row>
    <row r="155" spans="1:12" ht="19.95" customHeight="1" x14ac:dyDescent="0.25">
      <c r="A155" s="26"/>
      <c r="B155" s="29"/>
      <c r="C155" s="26"/>
      <c r="D155" s="27"/>
      <c r="E155" s="26"/>
      <c r="F155" s="26"/>
      <c r="G155" s="26"/>
    </row>
    <row r="156" spans="1:12" ht="19.95" customHeight="1" x14ac:dyDescent="0.25">
      <c r="A156" s="26"/>
      <c r="B156" s="29"/>
      <c r="C156" s="26"/>
      <c r="D156" s="27"/>
      <c r="E156" s="26"/>
      <c r="F156" s="26"/>
      <c r="G156" s="26"/>
    </row>
    <row r="157" spans="1:12" ht="19.95" customHeight="1" x14ac:dyDescent="0.25">
      <c r="A157" s="26"/>
      <c r="B157" s="29"/>
      <c r="C157" s="26"/>
      <c r="D157" s="27"/>
      <c r="E157" s="26"/>
      <c r="F157" s="26"/>
      <c r="G157" s="26"/>
    </row>
    <row r="158" spans="1:12" ht="19.95" customHeight="1" x14ac:dyDescent="0.25">
      <c r="A158" s="26"/>
      <c r="B158" s="29"/>
      <c r="C158" s="26"/>
      <c r="D158" s="27"/>
      <c r="E158" s="26"/>
      <c r="F158" s="26"/>
      <c r="G158" s="26"/>
    </row>
    <row r="159" spans="1:12" ht="19.95" customHeight="1" x14ac:dyDescent="0.25">
      <c r="A159" s="26"/>
      <c r="B159" s="29"/>
      <c r="C159" s="26"/>
      <c r="D159" s="27"/>
      <c r="E159" s="26"/>
      <c r="F159" s="26"/>
      <c r="G159" s="26"/>
    </row>
    <row r="160" spans="1:12" ht="19.95" customHeight="1" x14ac:dyDescent="0.25"/>
    <row r="161" spans="8:12" ht="19.95" customHeight="1" x14ac:dyDescent="0.25"/>
    <row r="162" spans="8:12" ht="19.95" customHeight="1" x14ac:dyDescent="0.25"/>
    <row r="163" spans="8:12" ht="19.95" customHeight="1" x14ac:dyDescent="0.25"/>
    <row r="164" spans="8:12" ht="19.95" customHeight="1" x14ac:dyDescent="0.25"/>
    <row r="165" spans="8:12" ht="19.95" customHeight="1" x14ac:dyDescent="0.25"/>
    <row r="166" spans="8:12" ht="17.25" customHeight="1" x14ac:dyDescent="0.25">
      <c r="H166" s="44"/>
      <c r="I166" s="44"/>
      <c r="J166" s="44"/>
      <c r="K166" s="44"/>
      <c r="L166" s="44"/>
    </row>
    <row r="167" spans="8:12" ht="17.25" customHeight="1" x14ac:dyDescent="0.25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Jeannette Leo</cp:lastModifiedBy>
  <dcterms:created xsi:type="dcterms:W3CDTF">2025-01-03T21:37:01Z</dcterms:created>
  <dcterms:modified xsi:type="dcterms:W3CDTF">2026-04-10T18:50:36Z</dcterms:modified>
</cp:coreProperties>
</file>