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4B112D2E-104E-4402-80B8-D7E9557095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K143" i="2"/>
  <c r="J143" i="2"/>
  <c r="I143" i="2"/>
  <c r="G143" i="2"/>
  <c r="F143" i="2"/>
  <c r="E143" i="2"/>
  <c r="C143" i="2"/>
  <c r="B143" i="2"/>
  <c r="K140" i="2"/>
  <c r="J140" i="2"/>
  <c r="I140" i="2"/>
  <c r="G140" i="2"/>
  <c r="F140" i="2"/>
  <c r="E140" i="2"/>
  <c r="D140" i="2"/>
  <c r="C140" i="2"/>
  <c r="B140" i="2"/>
  <c r="A140" i="2"/>
  <c r="K137" i="2"/>
  <c r="J137" i="2"/>
  <c r="I137" i="2"/>
  <c r="G137" i="2"/>
  <c r="F137" i="2"/>
  <c r="E137" i="2"/>
  <c r="D137" i="2"/>
  <c r="C137" i="2"/>
  <c r="B137" i="2"/>
  <c r="A137" i="2"/>
  <c r="K136" i="2"/>
  <c r="J136" i="2"/>
  <c r="I136" i="2"/>
  <c r="G136" i="2"/>
  <c r="F136" i="2"/>
  <c r="E136" i="2"/>
  <c r="D136" i="2"/>
  <c r="C136" i="2"/>
  <c r="B136" i="2"/>
  <c r="A136" i="2"/>
  <c r="K135" i="2"/>
  <c r="J135" i="2"/>
  <c r="I135" i="2"/>
  <c r="G135" i="2"/>
  <c r="F135" i="2"/>
  <c r="E135" i="2"/>
  <c r="D135" i="2"/>
  <c r="C135" i="2"/>
  <c r="B135" i="2"/>
  <c r="A135" i="2"/>
  <c r="K134" i="2"/>
  <c r="J134" i="2"/>
  <c r="I134" i="2"/>
  <c r="G134" i="2"/>
  <c r="F134" i="2"/>
  <c r="E134" i="2"/>
  <c r="C134" i="2"/>
  <c r="B134" i="2"/>
  <c r="A134" i="2"/>
  <c r="K133" i="2"/>
  <c r="J133" i="2"/>
  <c r="I133" i="2"/>
  <c r="G133" i="2"/>
  <c r="F133" i="2"/>
  <c r="E133" i="2"/>
  <c r="D133" i="2"/>
  <c r="C133" i="2"/>
  <c r="B133" i="2"/>
  <c r="A133" i="2"/>
  <c r="K132" i="2"/>
  <c r="J132" i="2"/>
  <c r="I132" i="2"/>
  <c r="G132" i="2"/>
  <c r="F132" i="2"/>
  <c r="E132" i="2"/>
  <c r="D132" i="2"/>
  <c r="C132" i="2"/>
  <c r="B132" i="2"/>
  <c r="A132" i="2"/>
  <c r="K131" i="2"/>
  <c r="J131" i="2"/>
  <c r="I131" i="2"/>
  <c r="G131" i="2"/>
  <c r="F131" i="2"/>
  <c r="E131" i="2"/>
  <c r="C131" i="2"/>
  <c r="B131" i="2"/>
  <c r="A131" i="2"/>
  <c r="K130" i="2"/>
  <c r="J130" i="2"/>
  <c r="I130" i="2"/>
  <c r="G130" i="2"/>
  <c r="F130" i="2"/>
  <c r="E130" i="2"/>
  <c r="D130" i="2"/>
  <c r="A130" i="2"/>
  <c r="K129" i="2"/>
  <c r="J129" i="2"/>
  <c r="I129" i="2"/>
  <c r="G129" i="2"/>
  <c r="F129" i="2"/>
  <c r="E129" i="2"/>
  <c r="D129" i="2"/>
  <c r="A129" i="2"/>
  <c r="K128" i="2"/>
  <c r="J128" i="2"/>
  <c r="I128" i="2"/>
  <c r="G128" i="2"/>
  <c r="F128" i="2"/>
  <c r="E128" i="2"/>
  <c r="D128" i="2"/>
  <c r="A128" i="2"/>
  <c r="K127" i="2"/>
  <c r="J127" i="2"/>
  <c r="I127" i="2"/>
  <c r="G127" i="2"/>
  <c r="F127" i="2"/>
  <c r="E127" i="2"/>
  <c r="D127" i="2"/>
  <c r="A127" i="2"/>
  <c r="K124" i="2"/>
  <c r="J124" i="2"/>
  <c r="I124" i="2"/>
  <c r="G124" i="2"/>
  <c r="F124" i="2"/>
  <c r="E124" i="2"/>
  <c r="D124" i="2"/>
  <c r="C124" i="2"/>
  <c r="B124" i="2"/>
  <c r="A124" i="2"/>
  <c r="K123" i="2"/>
  <c r="J123" i="2"/>
  <c r="I123" i="2"/>
  <c r="G123" i="2"/>
  <c r="F123" i="2"/>
  <c r="E123" i="2"/>
  <c r="D123" i="2"/>
  <c r="C123" i="2"/>
  <c r="B123" i="2"/>
  <c r="A123" i="2"/>
  <c r="K122" i="2"/>
  <c r="J122" i="2"/>
  <c r="I122" i="2"/>
  <c r="G122" i="2"/>
  <c r="F122" i="2"/>
  <c r="E122" i="2"/>
  <c r="D122" i="2"/>
  <c r="C122" i="2"/>
  <c r="B122" i="2"/>
  <c r="A122" i="2"/>
  <c r="K121" i="2"/>
  <c r="J121" i="2"/>
  <c r="I121" i="2"/>
  <c r="G121" i="2"/>
  <c r="F121" i="2"/>
  <c r="E121" i="2"/>
  <c r="D121" i="2"/>
  <c r="C121" i="2"/>
  <c r="B121" i="2"/>
  <c r="A121" i="2"/>
  <c r="K120" i="2"/>
  <c r="J120" i="2"/>
  <c r="I120" i="2"/>
  <c r="G120" i="2"/>
  <c r="F120" i="2"/>
  <c r="E120" i="2"/>
  <c r="D120" i="2"/>
  <c r="C120" i="2"/>
  <c r="B120" i="2"/>
  <c r="A120" i="2"/>
  <c r="J119" i="2"/>
  <c r="I119" i="2"/>
  <c r="G119" i="2"/>
  <c r="F119" i="2"/>
  <c r="E119" i="2"/>
  <c r="D119" i="2"/>
  <c r="C119" i="2"/>
  <c r="B119" i="2"/>
  <c r="A119" i="2"/>
  <c r="J118" i="2"/>
  <c r="I118" i="2"/>
  <c r="G118" i="2"/>
  <c r="F118" i="2"/>
  <c r="E118" i="2"/>
  <c r="D118" i="2"/>
  <c r="C118" i="2"/>
  <c r="B118" i="2"/>
  <c r="A118" i="2"/>
  <c r="J117" i="2"/>
  <c r="I117" i="2"/>
  <c r="G117" i="2"/>
  <c r="F117" i="2"/>
  <c r="E117" i="2"/>
  <c r="D117" i="2"/>
  <c r="C117" i="2"/>
  <c r="B117" i="2"/>
  <c r="A117" i="2"/>
  <c r="J116" i="2"/>
  <c r="I116" i="2"/>
  <c r="G116" i="2"/>
  <c r="F116" i="2"/>
  <c r="E116" i="2"/>
  <c r="D116" i="2"/>
  <c r="C116" i="2"/>
  <c r="B116" i="2"/>
  <c r="A116" i="2"/>
  <c r="J115" i="2"/>
  <c r="I115" i="2"/>
  <c r="G115" i="2"/>
  <c r="F115" i="2"/>
  <c r="E115" i="2"/>
  <c r="C115" i="2"/>
  <c r="B115" i="2"/>
  <c r="A115" i="2"/>
  <c r="J114" i="2"/>
  <c r="I114" i="2"/>
  <c r="G114" i="2"/>
  <c r="F114" i="2"/>
  <c r="E114" i="2"/>
  <c r="D114" i="2"/>
  <c r="C114" i="2"/>
  <c r="B114" i="2"/>
  <c r="A114" i="2"/>
  <c r="K113" i="2"/>
  <c r="J113" i="2"/>
  <c r="I113" i="2"/>
  <c r="G113" i="2"/>
  <c r="F113" i="2"/>
  <c r="E113" i="2"/>
  <c r="D113" i="2"/>
  <c r="C113" i="2"/>
  <c r="B113" i="2"/>
  <c r="A113" i="2"/>
  <c r="K112" i="2"/>
  <c r="J112" i="2"/>
  <c r="I112" i="2"/>
  <c r="G112" i="2"/>
  <c r="F112" i="2"/>
  <c r="E112" i="2"/>
  <c r="D112" i="2"/>
  <c r="C112" i="2"/>
  <c r="B112" i="2"/>
  <c r="A112" i="2"/>
  <c r="K111" i="2"/>
  <c r="J111" i="2"/>
  <c r="I111" i="2"/>
  <c r="G111" i="2"/>
  <c r="F111" i="2"/>
  <c r="E111" i="2"/>
  <c r="D111" i="2"/>
  <c r="C111" i="2"/>
  <c r="B111" i="2"/>
  <c r="A111" i="2"/>
  <c r="K110" i="2"/>
  <c r="J110" i="2"/>
  <c r="I110" i="2"/>
  <c r="G110" i="2"/>
  <c r="F110" i="2"/>
  <c r="E110" i="2"/>
  <c r="D110" i="2"/>
  <c r="C110" i="2"/>
  <c r="B110" i="2"/>
  <c r="A110" i="2"/>
  <c r="K109" i="2"/>
  <c r="J109" i="2"/>
  <c r="I109" i="2"/>
  <c r="G109" i="2"/>
  <c r="F109" i="2"/>
  <c r="E109" i="2"/>
  <c r="D109" i="2"/>
  <c r="C109" i="2"/>
  <c r="B109" i="2"/>
  <c r="A109" i="2"/>
  <c r="K108" i="2"/>
  <c r="J108" i="2"/>
  <c r="I108" i="2"/>
  <c r="G108" i="2"/>
  <c r="F108" i="2"/>
  <c r="E108" i="2"/>
  <c r="D108" i="2"/>
  <c r="C108" i="2"/>
  <c r="B108" i="2"/>
  <c r="A108" i="2"/>
  <c r="K107" i="2"/>
  <c r="J107" i="2"/>
  <c r="I107" i="2"/>
  <c r="G107" i="2"/>
  <c r="F107" i="2"/>
  <c r="E107" i="2"/>
  <c r="D107" i="2"/>
  <c r="C107" i="2"/>
  <c r="B107" i="2"/>
  <c r="A107" i="2"/>
  <c r="K106" i="2"/>
  <c r="J106" i="2"/>
  <c r="I106" i="2"/>
  <c r="G106" i="2"/>
  <c r="F106" i="2"/>
  <c r="E106" i="2"/>
  <c r="D106" i="2"/>
  <c r="C106" i="2"/>
  <c r="B106" i="2"/>
  <c r="A106" i="2"/>
  <c r="J105" i="2"/>
  <c r="I105" i="2"/>
  <c r="G105" i="2"/>
  <c r="F105" i="2"/>
  <c r="E105" i="2"/>
  <c r="D105" i="2"/>
  <c r="C105" i="2"/>
  <c r="B105" i="2"/>
  <c r="A105" i="2"/>
  <c r="J104" i="2"/>
  <c r="I104" i="2"/>
  <c r="G104" i="2"/>
  <c r="F104" i="2"/>
  <c r="E104" i="2"/>
  <c r="D104" i="2"/>
  <c r="C104" i="2"/>
  <c r="B104" i="2"/>
  <c r="A104" i="2"/>
  <c r="J103" i="2"/>
  <c r="I103" i="2"/>
  <c r="G103" i="2"/>
  <c r="F103" i="2"/>
  <c r="E103" i="2"/>
  <c r="D103" i="2"/>
  <c r="C103" i="2"/>
  <c r="B103" i="2"/>
  <c r="A103" i="2"/>
  <c r="K102" i="2"/>
  <c r="J102" i="2"/>
  <c r="I102" i="2"/>
  <c r="G102" i="2"/>
  <c r="F102" i="2"/>
  <c r="E102" i="2"/>
  <c r="D102" i="2"/>
  <c r="C102" i="2"/>
  <c r="B102" i="2"/>
  <c r="A102" i="2"/>
  <c r="K101" i="2"/>
  <c r="J101" i="2"/>
  <c r="I101" i="2"/>
  <c r="G101" i="2"/>
  <c r="F101" i="2"/>
  <c r="E101" i="2"/>
  <c r="D101" i="2"/>
  <c r="C101" i="2"/>
  <c r="B101" i="2"/>
  <c r="A101" i="2"/>
  <c r="K100" i="2"/>
  <c r="J100" i="2"/>
  <c r="I100" i="2"/>
  <c r="G100" i="2"/>
  <c r="F100" i="2"/>
  <c r="E100" i="2"/>
  <c r="D100" i="2"/>
  <c r="C100" i="2"/>
  <c r="B100" i="2"/>
  <c r="A100" i="2"/>
  <c r="J99" i="2"/>
  <c r="I99" i="2"/>
  <c r="G99" i="2"/>
  <c r="F99" i="2"/>
  <c r="E99" i="2"/>
  <c r="D99" i="2"/>
  <c r="C99" i="2"/>
  <c r="B99" i="2"/>
  <c r="A99" i="2"/>
  <c r="K98" i="2"/>
  <c r="J98" i="2"/>
  <c r="I98" i="2"/>
  <c r="G98" i="2"/>
  <c r="F98" i="2"/>
  <c r="E98" i="2"/>
  <c r="D98" i="2"/>
  <c r="C98" i="2"/>
  <c r="B98" i="2"/>
  <c r="A98" i="2"/>
  <c r="K97" i="2"/>
  <c r="J97" i="2"/>
  <c r="I97" i="2"/>
  <c r="G97" i="2"/>
  <c r="F97" i="2"/>
  <c r="E97" i="2"/>
  <c r="D97" i="2"/>
  <c r="C97" i="2"/>
  <c r="B97" i="2"/>
  <c r="A97" i="2"/>
  <c r="K96" i="2"/>
  <c r="J96" i="2"/>
  <c r="I96" i="2"/>
  <c r="G96" i="2"/>
  <c r="F96" i="2"/>
  <c r="E96" i="2"/>
  <c r="D96" i="2"/>
  <c r="C96" i="2"/>
  <c r="B96" i="2"/>
  <c r="A96" i="2"/>
  <c r="K95" i="2"/>
  <c r="J95" i="2"/>
  <c r="I95" i="2"/>
  <c r="G95" i="2"/>
  <c r="F95" i="2"/>
  <c r="E95" i="2"/>
  <c r="D95" i="2"/>
  <c r="C95" i="2"/>
  <c r="B95" i="2"/>
  <c r="A95" i="2"/>
  <c r="J94" i="2"/>
  <c r="I94" i="2"/>
  <c r="G94" i="2"/>
  <c r="F94" i="2"/>
  <c r="E94" i="2"/>
  <c r="D94" i="2"/>
  <c r="C94" i="2"/>
  <c r="B94" i="2"/>
  <c r="A94" i="2"/>
  <c r="J93" i="2"/>
  <c r="I93" i="2"/>
  <c r="G93" i="2"/>
  <c r="F93" i="2"/>
  <c r="E93" i="2"/>
  <c r="D93" i="2"/>
  <c r="C93" i="2"/>
  <c r="B93" i="2"/>
  <c r="A93" i="2"/>
  <c r="J92" i="2"/>
  <c r="I92" i="2"/>
  <c r="G92" i="2"/>
  <c r="F92" i="2"/>
  <c r="E92" i="2"/>
  <c r="D92" i="2"/>
  <c r="C92" i="2"/>
  <c r="B92" i="2"/>
  <c r="A92" i="2"/>
  <c r="K91" i="2"/>
  <c r="J91" i="2"/>
  <c r="I91" i="2"/>
  <c r="G91" i="2"/>
  <c r="F91" i="2"/>
  <c r="E91" i="2"/>
  <c r="D91" i="2"/>
  <c r="C91" i="2"/>
  <c r="B91" i="2"/>
  <c r="A91" i="2"/>
  <c r="J90" i="2"/>
  <c r="I90" i="2"/>
  <c r="G90" i="2"/>
  <c r="F90" i="2"/>
  <c r="E90" i="2"/>
  <c r="D90" i="2"/>
  <c r="C90" i="2"/>
  <c r="B90" i="2"/>
  <c r="A90" i="2"/>
  <c r="J89" i="2"/>
  <c r="I89" i="2"/>
  <c r="G89" i="2"/>
  <c r="F89" i="2"/>
  <c r="E89" i="2"/>
  <c r="D89" i="2"/>
  <c r="C89" i="2"/>
  <c r="B89" i="2"/>
  <c r="A89" i="2"/>
  <c r="J88" i="2"/>
  <c r="I88" i="2"/>
  <c r="G88" i="2"/>
  <c r="F88" i="2"/>
  <c r="E88" i="2"/>
  <c r="D88" i="2"/>
  <c r="C88" i="2"/>
  <c r="B88" i="2"/>
  <c r="A88" i="2"/>
  <c r="K87" i="2"/>
  <c r="J87" i="2"/>
  <c r="I87" i="2"/>
  <c r="G87" i="2"/>
  <c r="F87" i="2"/>
  <c r="E87" i="2"/>
  <c r="D87" i="2"/>
  <c r="C87" i="2"/>
  <c r="B87" i="2"/>
  <c r="A87" i="2"/>
  <c r="A86" i="2"/>
  <c r="K84" i="2"/>
  <c r="J84" i="2"/>
  <c r="I84" i="2"/>
  <c r="G84" i="2"/>
  <c r="F84" i="2"/>
  <c r="E84" i="2"/>
  <c r="D84" i="2"/>
  <c r="C84" i="2"/>
  <c r="B84" i="2"/>
  <c r="A84" i="2"/>
  <c r="K83" i="2"/>
  <c r="J83" i="2"/>
  <c r="I83" i="2"/>
  <c r="G83" i="2"/>
  <c r="F83" i="2"/>
  <c r="E83" i="2"/>
  <c r="D83" i="2"/>
  <c r="C83" i="2"/>
  <c r="B83" i="2"/>
  <c r="A83" i="2"/>
  <c r="J82" i="2"/>
  <c r="I82" i="2"/>
  <c r="G82" i="2"/>
  <c r="F82" i="2"/>
  <c r="E82" i="2"/>
  <c r="D82" i="2"/>
  <c r="C82" i="2"/>
  <c r="B82" i="2"/>
  <c r="A82" i="2"/>
  <c r="K81" i="2"/>
  <c r="J81" i="2"/>
  <c r="I81" i="2"/>
  <c r="G81" i="2"/>
  <c r="F81" i="2"/>
  <c r="E81" i="2"/>
  <c r="D81" i="2"/>
  <c r="C81" i="2"/>
  <c r="B81" i="2"/>
  <c r="A81" i="2"/>
  <c r="K80" i="2"/>
  <c r="J80" i="2"/>
  <c r="I80" i="2"/>
  <c r="G80" i="2"/>
  <c r="F80" i="2"/>
  <c r="E80" i="2"/>
  <c r="D80" i="2"/>
  <c r="C80" i="2"/>
  <c r="B80" i="2"/>
  <c r="A80" i="2"/>
  <c r="J79" i="2"/>
  <c r="I79" i="2"/>
  <c r="G79" i="2"/>
  <c r="F79" i="2"/>
  <c r="E79" i="2"/>
  <c r="D79" i="2"/>
  <c r="C79" i="2"/>
  <c r="B79" i="2"/>
  <c r="A79" i="2"/>
  <c r="J78" i="2"/>
  <c r="I78" i="2"/>
  <c r="G78" i="2"/>
  <c r="F78" i="2"/>
  <c r="E78" i="2"/>
  <c r="D78" i="2"/>
  <c r="C78" i="2"/>
  <c r="B78" i="2"/>
  <c r="A78" i="2"/>
  <c r="K77" i="2"/>
  <c r="J77" i="2"/>
  <c r="I77" i="2"/>
  <c r="G77" i="2"/>
  <c r="F77" i="2"/>
  <c r="E77" i="2"/>
  <c r="D77" i="2"/>
  <c r="C77" i="2"/>
  <c r="B77" i="2"/>
  <c r="A77" i="2"/>
  <c r="K76" i="2"/>
  <c r="J76" i="2"/>
  <c r="I76" i="2"/>
  <c r="G76" i="2"/>
  <c r="F76" i="2"/>
  <c r="E76" i="2"/>
  <c r="D76" i="2"/>
  <c r="C76" i="2"/>
  <c r="B76" i="2"/>
  <c r="A76" i="2"/>
  <c r="K75" i="2"/>
  <c r="J75" i="2"/>
  <c r="I75" i="2"/>
  <c r="G75" i="2"/>
  <c r="F75" i="2"/>
  <c r="E75" i="2"/>
  <c r="D75" i="2"/>
  <c r="C75" i="2"/>
  <c r="B75" i="2"/>
  <c r="A75" i="2"/>
  <c r="K74" i="2"/>
  <c r="J74" i="2"/>
  <c r="I74" i="2"/>
  <c r="G74" i="2"/>
  <c r="F74" i="2"/>
  <c r="E74" i="2"/>
  <c r="D74" i="2"/>
  <c r="C74" i="2"/>
  <c r="B74" i="2"/>
  <c r="A74" i="2"/>
  <c r="K73" i="2"/>
  <c r="J73" i="2"/>
  <c r="I73" i="2"/>
  <c r="G73" i="2"/>
  <c r="F73" i="2"/>
  <c r="E73" i="2"/>
  <c r="D73" i="2"/>
  <c r="C73" i="2"/>
  <c r="B73" i="2"/>
  <c r="A73" i="2"/>
  <c r="K72" i="2"/>
  <c r="J72" i="2"/>
  <c r="I72" i="2"/>
  <c r="G72" i="2"/>
  <c r="F72" i="2"/>
  <c r="E72" i="2"/>
  <c r="D72" i="2"/>
  <c r="C72" i="2"/>
  <c r="B72" i="2"/>
  <c r="A72" i="2"/>
  <c r="K71" i="2"/>
  <c r="J71" i="2"/>
  <c r="I71" i="2"/>
  <c r="G71" i="2"/>
  <c r="F71" i="2"/>
  <c r="E71" i="2"/>
  <c r="D71" i="2"/>
  <c r="C71" i="2"/>
  <c r="B71" i="2"/>
  <c r="A71" i="2"/>
  <c r="K70" i="2"/>
  <c r="J70" i="2"/>
  <c r="I70" i="2"/>
  <c r="G70" i="2"/>
  <c r="F70" i="2"/>
  <c r="E70" i="2"/>
  <c r="D70" i="2"/>
  <c r="C70" i="2"/>
  <c r="B70" i="2"/>
  <c r="A70" i="2"/>
  <c r="K69" i="2"/>
  <c r="J69" i="2"/>
  <c r="I69" i="2"/>
  <c r="G69" i="2"/>
  <c r="F69" i="2"/>
  <c r="E69" i="2"/>
  <c r="D69" i="2"/>
  <c r="C69" i="2"/>
  <c r="B69" i="2"/>
  <c r="A69" i="2"/>
  <c r="K68" i="2"/>
  <c r="J68" i="2"/>
  <c r="I68" i="2"/>
  <c r="G68" i="2"/>
  <c r="F68" i="2"/>
  <c r="E68" i="2"/>
  <c r="D68" i="2"/>
  <c r="C68" i="2"/>
  <c r="B68" i="2"/>
  <c r="A68" i="2"/>
  <c r="K67" i="2"/>
  <c r="J67" i="2"/>
  <c r="I67" i="2"/>
  <c r="G67" i="2"/>
  <c r="F67" i="2"/>
  <c r="E67" i="2"/>
  <c r="D67" i="2"/>
  <c r="C67" i="2"/>
  <c r="B67" i="2"/>
  <c r="A67" i="2"/>
  <c r="K66" i="2"/>
  <c r="J66" i="2"/>
  <c r="I66" i="2"/>
  <c r="G66" i="2"/>
  <c r="F66" i="2"/>
  <c r="E66" i="2"/>
  <c r="D66" i="2"/>
  <c r="C66" i="2"/>
  <c r="B66" i="2"/>
  <c r="A66" i="2"/>
  <c r="K65" i="2"/>
  <c r="J65" i="2"/>
  <c r="I65" i="2"/>
  <c r="G65" i="2"/>
  <c r="F65" i="2"/>
  <c r="E65" i="2"/>
  <c r="D65" i="2"/>
  <c r="C65" i="2"/>
  <c r="B65" i="2"/>
  <c r="A65" i="2"/>
  <c r="K64" i="2"/>
  <c r="J64" i="2"/>
  <c r="I64" i="2"/>
  <c r="G64" i="2"/>
  <c r="F64" i="2"/>
  <c r="E64" i="2"/>
  <c r="D64" i="2"/>
  <c r="C64" i="2"/>
  <c r="B64" i="2"/>
  <c r="A64" i="2"/>
  <c r="K63" i="2"/>
  <c r="J63" i="2"/>
  <c r="I63" i="2"/>
  <c r="G63" i="2"/>
  <c r="F63" i="2"/>
  <c r="E63" i="2"/>
  <c r="D63" i="2"/>
  <c r="C63" i="2"/>
  <c r="B63" i="2"/>
  <c r="A63" i="2"/>
  <c r="K62" i="2"/>
  <c r="J62" i="2"/>
  <c r="I62" i="2"/>
  <c r="G62" i="2"/>
  <c r="F62" i="2"/>
  <c r="E62" i="2"/>
  <c r="D62" i="2"/>
  <c r="C62" i="2"/>
  <c r="B62" i="2"/>
  <c r="A62" i="2"/>
  <c r="J61" i="2"/>
  <c r="I61" i="2"/>
  <c r="G61" i="2"/>
  <c r="F61" i="2"/>
  <c r="E61" i="2"/>
  <c r="D61" i="2"/>
  <c r="C61" i="2"/>
  <c r="B61" i="2"/>
  <c r="A61" i="2"/>
  <c r="K60" i="2"/>
  <c r="J60" i="2"/>
  <c r="I60" i="2"/>
  <c r="G60" i="2"/>
  <c r="F60" i="2"/>
  <c r="E60" i="2"/>
  <c r="D60" i="2"/>
  <c r="C60" i="2"/>
  <c r="B60" i="2"/>
  <c r="A60" i="2"/>
  <c r="K59" i="2"/>
  <c r="J59" i="2"/>
  <c r="I59" i="2"/>
  <c r="G59" i="2"/>
  <c r="F59" i="2"/>
  <c r="E59" i="2"/>
  <c r="D59" i="2"/>
  <c r="C59" i="2"/>
  <c r="B59" i="2"/>
  <c r="A59" i="2"/>
  <c r="K58" i="2"/>
  <c r="J58" i="2"/>
  <c r="I58" i="2"/>
  <c r="G58" i="2"/>
  <c r="F58" i="2"/>
  <c r="E58" i="2"/>
  <c r="D58" i="2"/>
  <c r="C58" i="2"/>
  <c r="B58" i="2"/>
  <c r="A58" i="2"/>
  <c r="J57" i="2"/>
  <c r="I57" i="2"/>
  <c r="G57" i="2"/>
  <c r="F57" i="2"/>
  <c r="E57" i="2"/>
  <c r="D57" i="2"/>
  <c r="C57" i="2"/>
  <c r="B57" i="2"/>
  <c r="A57" i="2"/>
  <c r="K56" i="2"/>
  <c r="J56" i="2"/>
  <c r="I56" i="2"/>
  <c r="G56" i="2"/>
  <c r="F56" i="2"/>
  <c r="E56" i="2"/>
  <c r="D56" i="2"/>
  <c r="C56" i="2"/>
  <c r="B56" i="2"/>
  <c r="A56" i="2"/>
  <c r="K55" i="2"/>
  <c r="J55" i="2"/>
  <c r="I55" i="2"/>
  <c r="G55" i="2"/>
  <c r="F55" i="2"/>
  <c r="E55" i="2"/>
  <c r="D55" i="2"/>
  <c r="C55" i="2"/>
  <c r="B55" i="2"/>
  <c r="A55" i="2"/>
  <c r="K54" i="2"/>
  <c r="J54" i="2"/>
  <c r="I54" i="2"/>
  <c r="G54" i="2"/>
  <c r="F54" i="2"/>
  <c r="E54" i="2"/>
  <c r="D54" i="2"/>
  <c r="C54" i="2"/>
  <c r="B54" i="2"/>
  <c r="A54" i="2"/>
  <c r="K53" i="2"/>
  <c r="J53" i="2"/>
  <c r="I53" i="2"/>
  <c r="G53" i="2"/>
  <c r="F53" i="2"/>
  <c r="E53" i="2"/>
  <c r="D53" i="2"/>
  <c r="C53" i="2"/>
  <c r="B53" i="2"/>
  <c r="A53" i="2"/>
  <c r="K52" i="2"/>
  <c r="J52" i="2"/>
  <c r="I52" i="2"/>
  <c r="G52" i="2"/>
  <c r="F52" i="2"/>
  <c r="E52" i="2"/>
  <c r="D52" i="2"/>
  <c r="C52" i="2"/>
  <c r="B52" i="2"/>
  <c r="A52" i="2"/>
  <c r="A51" i="2"/>
  <c r="K49" i="2"/>
  <c r="J49" i="2"/>
  <c r="I49" i="2"/>
  <c r="G49" i="2"/>
  <c r="F49" i="2"/>
  <c r="E49" i="2"/>
  <c r="D49" i="2"/>
  <c r="C49" i="2"/>
  <c r="B49" i="2"/>
  <c r="A49" i="2"/>
  <c r="A48" i="2"/>
  <c r="K46" i="2"/>
  <c r="J46" i="2"/>
  <c r="I46" i="2"/>
  <c r="G46" i="2"/>
  <c r="F46" i="2"/>
  <c r="E46" i="2"/>
  <c r="D46" i="2"/>
  <c r="C46" i="2"/>
  <c r="B46" i="2"/>
  <c r="A46" i="2"/>
  <c r="K45" i="2"/>
  <c r="J45" i="2"/>
  <c r="I45" i="2"/>
  <c r="G45" i="2"/>
  <c r="F45" i="2"/>
  <c r="E45" i="2"/>
  <c r="D45" i="2"/>
  <c r="C45" i="2"/>
  <c r="B45" i="2"/>
  <c r="A45" i="2"/>
  <c r="K44" i="2"/>
  <c r="J44" i="2"/>
  <c r="I44" i="2"/>
  <c r="G44" i="2"/>
  <c r="F44" i="2"/>
  <c r="E44" i="2"/>
  <c r="D44" i="2"/>
  <c r="C44" i="2"/>
  <c r="B44" i="2"/>
  <c r="A44" i="2"/>
  <c r="K43" i="2"/>
  <c r="J43" i="2"/>
  <c r="I43" i="2"/>
  <c r="G43" i="2"/>
  <c r="F43" i="2"/>
  <c r="E43" i="2"/>
  <c r="D43" i="2"/>
  <c r="C43" i="2"/>
  <c r="B43" i="2"/>
  <c r="A43" i="2"/>
  <c r="K42" i="2"/>
  <c r="J42" i="2"/>
  <c r="I42" i="2"/>
  <c r="G42" i="2"/>
  <c r="F42" i="2"/>
  <c r="E42" i="2"/>
  <c r="D42" i="2"/>
  <c r="C42" i="2"/>
  <c r="B42" i="2"/>
  <c r="A42" i="2"/>
  <c r="K41" i="2"/>
  <c r="J41" i="2"/>
  <c r="I41" i="2"/>
  <c r="G41" i="2"/>
  <c r="F41" i="2"/>
  <c r="E41" i="2"/>
  <c r="D41" i="2"/>
  <c r="C41" i="2"/>
  <c r="B41" i="2"/>
  <c r="A41" i="2"/>
  <c r="K40" i="2"/>
  <c r="J40" i="2"/>
  <c r="I40" i="2"/>
  <c r="G40" i="2"/>
  <c r="F40" i="2"/>
  <c r="E40" i="2"/>
  <c r="D40" i="2"/>
  <c r="C40" i="2"/>
  <c r="B40" i="2"/>
  <c r="A40" i="2"/>
  <c r="K39" i="2"/>
  <c r="J39" i="2"/>
  <c r="I39" i="2"/>
  <c r="G39" i="2"/>
  <c r="F39" i="2"/>
  <c r="E39" i="2"/>
  <c r="D39" i="2"/>
  <c r="C39" i="2"/>
  <c r="B39" i="2"/>
  <c r="A39" i="2"/>
  <c r="K38" i="2"/>
  <c r="J38" i="2"/>
  <c r="I38" i="2"/>
  <c r="G38" i="2"/>
  <c r="F38" i="2"/>
  <c r="E38" i="2"/>
  <c r="D38" i="2"/>
  <c r="C38" i="2"/>
  <c r="B38" i="2"/>
  <c r="A38" i="2"/>
  <c r="K37" i="2"/>
  <c r="J37" i="2"/>
  <c r="I37" i="2"/>
  <c r="G37" i="2"/>
  <c r="F37" i="2"/>
  <c r="E37" i="2"/>
  <c r="D37" i="2"/>
  <c r="C37" i="2"/>
  <c r="B37" i="2"/>
  <c r="A37" i="2"/>
  <c r="K36" i="2"/>
  <c r="J36" i="2"/>
  <c r="I36" i="2"/>
  <c r="G36" i="2"/>
  <c r="F36" i="2"/>
  <c r="E36" i="2"/>
  <c r="D36" i="2"/>
  <c r="C36" i="2"/>
  <c r="B36" i="2"/>
  <c r="A36" i="2"/>
  <c r="A35" i="2"/>
  <c r="K33" i="2"/>
  <c r="J33" i="2"/>
  <c r="I33" i="2"/>
  <c r="G33" i="2"/>
  <c r="F33" i="2"/>
  <c r="E33" i="2"/>
  <c r="D33" i="2"/>
  <c r="C33" i="2"/>
  <c r="B33" i="2"/>
  <c r="A33" i="2"/>
  <c r="K32" i="2"/>
  <c r="J32" i="2"/>
  <c r="I32" i="2"/>
  <c r="G32" i="2"/>
  <c r="F32" i="2"/>
  <c r="E32" i="2"/>
  <c r="D32" i="2"/>
  <c r="C32" i="2"/>
  <c r="B32" i="2"/>
  <c r="A32" i="2"/>
  <c r="K31" i="2"/>
  <c r="J31" i="2"/>
  <c r="I31" i="2"/>
  <c r="G31" i="2"/>
  <c r="F31" i="2"/>
  <c r="E31" i="2"/>
  <c r="D31" i="2"/>
  <c r="C31" i="2"/>
  <c r="B31" i="2"/>
  <c r="A31" i="2"/>
  <c r="K30" i="2"/>
  <c r="J30" i="2"/>
  <c r="I30" i="2"/>
  <c r="G30" i="2"/>
  <c r="F30" i="2"/>
  <c r="E30" i="2"/>
  <c r="D30" i="2"/>
  <c r="C30" i="2"/>
  <c r="B30" i="2"/>
  <c r="A30" i="2"/>
  <c r="K29" i="2"/>
  <c r="J29" i="2"/>
  <c r="I29" i="2"/>
  <c r="G29" i="2"/>
  <c r="F29" i="2"/>
  <c r="E29" i="2"/>
  <c r="D29" i="2"/>
  <c r="C29" i="2"/>
  <c r="B29" i="2"/>
  <c r="A29" i="2"/>
  <c r="K28" i="2"/>
  <c r="J28" i="2"/>
  <c r="I28" i="2"/>
  <c r="G28" i="2"/>
  <c r="F28" i="2"/>
  <c r="E28" i="2"/>
  <c r="D28" i="2"/>
  <c r="C28" i="2"/>
  <c r="B28" i="2"/>
  <c r="A28" i="2"/>
  <c r="K27" i="2"/>
  <c r="J27" i="2"/>
  <c r="I27" i="2"/>
  <c r="G27" i="2"/>
  <c r="F27" i="2"/>
  <c r="E27" i="2"/>
  <c r="D27" i="2"/>
  <c r="C27" i="2"/>
  <c r="B27" i="2"/>
  <c r="A27" i="2"/>
  <c r="K26" i="2"/>
  <c r="J26" i="2"/>
  <c r="I26" i="2"/>
  <c r="G26" i="2"/>
  <c r="F26" i="2"/>
  <c r="E26" i="2"/>
  <c r="D26" i="2"/>
  <c r="C26" i="2"/>
  <c r="B26" i="2"/>
  <c r="A26" i="2"/>
  <c r="K25" i="2"/>
  <c r="J25" i="2"/>
  <c r="I25" i="2"/>
  <c r="G25" i="2"/>
  <c r="F25" i="2"/>
  <c r="E25" i="2"/>
  <c r="D25" i="2"/>
  <c r="C25" i="2"/>
  <c r="B25" i="2"/>
  <c r="A25" i="2"/>
  <c r="A24" i="2"/>
  <c r="K22" i="2"/>
  <c r="J22" i="2"/>
  <c r="I22" i="2"/>
  <c r="G22" i="2"/>
  <c r="F22" i="2"/>
  <c r="E22" i="2"/>
  <c r="D22" i="2"/>
  <c r="C22" i="2"/>
  <c r="B22" i="2"/>
  <c r="A22" i="2"/>
  <c r="K21" i="2"/>
  <c r="J21" i="2"/>
  <c r="I21" i="2"/>
  <c r="G21" i="2"/>
  <c r="F21" i="2"/>
  <c r="E21" i="2"/>
  <c r="D21" i="2"/>
  <c r="C21" i="2"/>
  <c r="B21" i="2"/>
  <c r="A21" i="2"/>
  <c r="K20" i="2"/>
  <c r="J20" i="2"/>
  <c r="I20" i="2"/>
  <c r="G20" i="2"/>
  <c r="F20" i="2"/>
  <c r="E20" i="2"/>
  <c r="D20" i="2"/>
  <c r="C20" i="2"/>
  <c r="B20" i="2"/>
  <c r="A20" i="2"/>
  <c r="K19" i="2"/>
  <c r="J19" i="2"/>
  <c r="I19" i="2"/>
  <c r="G19" i="2"/>
  <c r="F19" i="2"/>
  <c r="E19" i="2"/>
  <c r="D19" i="2"/>
  <c r="C19" i="2"/>
  <c r="B19" i="2"/>
  <c r="A19" i="2"/>
  <c r="K18" i="2"/>
  <c r="J18" i="2"/>
  <c r="I18" i="2"/>
  <c r="G18" i="2"/>
  <c r="F18" i="2"/>
  <c r="E18" i="2"/>
  <c r="D18" i="2"/>
  <c r="C18" i="2"/>
  <c r="B18" i="2"/>
  <c r="A18" i="2"/>
  <c r="K17" i="2"/>
  <c r="J17" i="2"/>
  <c r="I17" i="2"/>
  <c r="G17" i="2"/>
  <c r="F17" i="2"/>
  <c r="E17" i="2"/>
  <c r="D17" i="2"/>
  <c r="C17" i="2"/>
  <c r="B17" i="2"/>
  <c r="A17" i="2"/>
  <c r="K16" i="2"/>
  <c r="J16" i="2"/>
  <c r="I16" i="2"/>
  <c r="G16" i="2"/>
  <c r="F16" i="2"/>
  <c r="E16" i="2"/>
  <c r="D16" i="2"/>
  <c r="C16" i="2"/>
  <c r="B16" i="2"/>
  <c r="A16" i="2"/>
  <c r="K15" i="2"/>
  <c r="J15" i="2"/>
  <c r="I15" i="2"/>
  <c r="G15" i="2"/>
  <c r="F15" i="2"/>
  <c r="E15" i="2"/>
  <c r="D15" i="2"/>
  <c r="C15" i="2"/>
  <c r="B15" i="2"/>
  <c r="A15" i="2"/>
  <c r="A14" i="2"/>
  <c r="I12" i="2"/>
  <c r="G12" i="2"/>
  <c r="F12" i="2"/>
  <c r="E12" i="2"/>
  <c r="D12" i="2"/>
  <c r="C12" i="2"/>
  <c r="B12" i="2"/>
  <c r="A12" i="2"/>
  <c r="K11" i="2"/>
  <c r="J11" i="2"/>
  <c r="I11" i="2"/>
  <c r="G11" i="2"/>
  <c r="F11" i="2"/>
  <c r="E11" i="2"/>
  <c r="D11" i="2"/>
  <c r="C11" i="2"/>
  <c r="B11" i="2"/>
  <c r="A11" i="2"/>
  <c r="K10" i="2"/>
  <c r="J10" i="2"/>
  <c r="I10" i="2"/>
  <c r="G10" i="2"/>
  <c r="F10" i="2"/>
  <c r="E10" i="2"/>
  <c r="D10" i="2"/>
  <c r="C10" i="2"/>
  <c r="B10" i="2"/>
  <c r="A10" i="2"/>
  <c r="K9" i="2"/>
  <c r="J9" i="2"/>
  <c r="I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<sst xmlns="http://schemas.openxmlformats.org/spreadsheetml/2006/main" count="40" uniqueCount="25">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</sst>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06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M11">
            <v>40</v>
          </cell>
          <cell r="N11">
            <v>40</v>
          </cell>
          <cell r="P11">
            <v>45.518749999999997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M12">
            <v>37</v>
          </cell>
          <cell r="N12">
            <v>38</v>
          </cell>
          <cell r="P12">
            <v>40.944444444444443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34</v>
          </cell>
          <cell r="K13">
            <v>34</v>
          </cell>
          <cell r="M13">
            <v>34</v>
          </cell>
          <cell r="N13">
            <v>35</v>
          </cell>
          <cell r="P13">
            <v>34.56666666666667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M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M17">
            <v>75</v>
          </cell>
          <cell r="N17">
            <v>75</v>
          </cell>
          <cell r="P17">
            <v>104.5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M18">
            <v>85</v>
          </cell>
          <cell r="N18">
            <v>85</v>
          </cell>
          <cell r="P18">
            <v>100.5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50</v>
          </cell>
          <cell r="M19">
            <v>55</v>
          </cell>
          <cell r="N19">
            <v>50</v>
          </cell>
          <cell r="P19">
            <v>65.75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M20">
            <v>65</v>
          </cell>
          <cell r="N20">
            <v>60</v>
          </cell>
          <cell r="P20">
            <v>67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67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M22">
            <v>55</v>
          </cell>
          <cell r="N22">
            <v>50</v>
          </cell>
          <cell r="P22">
            <v>68.5</v>
          </cell>
        </row>
        <row r="23">
          <cell r="A23" t="str">
            <v>Guandul (Verde en grano)</v>
          </cell>
          <cell r="H23" t="str">
            <v>lb</v>
          </cell>
          <cell r="I23">
            <v>130</v>
          </cell>
          <cell r="J23">
            <v>175</v>
          </cell>
          <cell r="K23">
            <v>160</v>
          </cell>
          <cell r="M23">
            <v>150</v>
          </cell>
          <cell r="N23">
            <v>150</v>
          </cell>
          <cell r="P23">
            <v>172.65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50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  <cell r="H27" t="str">
            <v>lb</v>
          </cell>
          <cell r="I27">
            <v>20</v>
          </cell>
          <cell r="J27">
            <v>30</v>
          </cell>
          <cell r="K27">
            <v>25</v>
          </cell>
          <cell r="M27">
            <v>25</v>
          </cell>
          <cell r="N27">
            <v>30</v>
          </cell>
          <cell r="P27">
            <v>34.987499999999997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70</v>
          </cell>
          <cell r="M28">
            <v>70</v>
          </cell>
          <cell r="N28">
            <v>45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H29" t="str">
            <v>lb</v>
          </cell>
          <cell r="I29">
            <v>80</v>
          </cell>
          <cell r="J29">
            <v>90</v>
          </cell>
          <cell r="K29">
            <v>90</v>
          </cell>
          <cell r="M29">
            <v>90</v>
          </cell>
          <cell r="N29">
            <v>85</v>
          </cell>
          <cell r="P29">
            <v>83</v>
          </cell>
        </row>
        <row r="30">
          <cell r="A30" t="str">
            <v>Papa (Granola), primera</v>
          </cell>
          <cell r="D30" t="str">
            <v>Kilo</v>
          </cell>
          <cell r="G30">
            <v>48</v>
          </cell>
          <cell r="H30" t="str">
            <v>lb</v>
          </cell>
          <cell r="I30">
            <v>35</v>
          </cell>
          <cell r="J30">
            <v>40</v>
          </cell>
          <cell r="K30">
            <v>35</v>
          </cell>
          <cell r="M30">
            <v>35</v>
          </cell>
          <cell r="N30">
            <v>35</v>
          </cell>
          <cell r="P30">
            <v>45.243749999999999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M31">
            <v>85</v>
          </cell>
          <cell r="N31">
            <v>85</v>
          </cell>
          <cell r="P31">
            <v>81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M32">
            <v>85</v>
          </cell>
          <cell r="N32">
            <v>80</v>
          </cell>
          <cell r="P32">
            <v>79.75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45</v>
          </cell>
          <cell r="M33">
            <v>60</v>
          </cell>
          <cell r="N33">
            <v>50</v>
          </cell>
          <cell r="P33">
            <v>80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M34">
            <v>40</v>
          </cell>
          <cell r="N34">
            <v>35</v>
          </cell>
          <cell r="P34">
            <v>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40.5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2200</v>
          </cell>
          <cell r="H38" t="str">
            <v>Unidad</v>
          </cell>
          <cell r="I38">
            <v>24</v>
          </cell>
          <cell r="J38">
            <v>27</v>
          </cell>
          <cell r="K38">
            <v>26</v>
          </cell>
          <cell r="M38">
            <v>27</v>
          </cell>
          <cell r="N38">
            <v>25</v>
          </cell>
          <cell r="P38">
            <v>21.25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20</v>
          </cell>
          <cell r="J39">
            <v>23</v>
          </cell>
          <cell r="K39">
            <v>23</v>
          </cell>
          <cell r="M39">
            <v>24</v>
          </cell>
          <cell r="N39">
            <v>22</v>
          </cell>
          <cell r="P39">
            <v>21.25</v>
          </cell>
        </row>
        <row r="40">
          <cell r="A40" t="str">
            <v>Plátano Macho x Hembra, grande</v>
          </cell>
          <cell r="D40" t="str">
            <v>Ciento</v>
          </cell>
          <cell r="G40">
            <v>2200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N44">
            <v>8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24</v>
          </cell>
          <cell r="K46">
            <v>27</v>
          </cell>
          <cell r="M46">
            <v>27</v>
          </cell>
          <cell r="N46">
            <v>25</v>
          </cell>
          <cell r="P46">
            <v>21.25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M47">
            <v>8</v>
          </cell>
          <cell r="N47">
            <v>7</v>
          </cell>
          <cell r="P47">
            <v>7.75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80</v>
          </cell>
          <cell r="M51">
            <v>70</v>
          </cell>
          <cell r="N51">
            <v>70</v>
          </cell>
          <cell r="P51">
            <v>68.649999999999991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2500</v>
          </cell>
          <cell r="H54" t="str">
            <v>lb</v>
          </cell>
          <cell r="I54">
            <v>65</v>
          </cell>
          <cell r="J54">
            <v>70</v>
          </cell>
          <cell r="K54">
            <v>70</v>
          </cell>
          <cell r="N54">
            <v>70</v>
          </cell>
          <cell r="P54">
            <v>58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3800</v>
          </cell>
          <cell r="H55" t="str">
            <v>lb</v>
          </cell>
          <cell r="I55">
            <v>100</v>
          </cell>
          <cell r="J55">
            <v>150</v>
          </cell>
          <cell r="K55">
            <v>150</v>
          </cell>
          <cell r="M55">
            <v>140</v>
          </cell>
          <cell r="N55">
            <v>100</v>
          </cell>
          <cell r="P55">
            <v>139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  <cell r="P56" t="e">
            <v>#DIV/0!</v>
          </cell>
        </row>
        <row r="57">
          <cell r="A57" t="str">
            <v>Ají (Morrón), primera</v>
          </cell>
          <cell r="D57" t="str">
            <v>Huacal/100 lb</v>
          </cell>
          <cell r="G57">
            <v>8500</v>
          </cell>
          <cell r="H57" t="str">
            <v>lb</v>
          </cell>
          <cell r="I57">
            <v>90</v>
          </cell>
          <cell r="J57">
            <v>95</v>
          </cell>
          <cell r="K57">
            <v>110</v>
          </cell>
          <cell r="M57">
            <v>120</v>
          </cell>
          <cell r="N57">
            <v>95</v>
          </cell>
          <cell r="P57">
            <v>81.25</v>
          </cell>
        </row>
        <row r="58">
          <cell r="A58" t="str">
            <v>Ajo, primera</v>
          </cell>
          <cell r="D58" t="str">
            <v>Saco/22 lb</v>
          </cell>
          <cell r="G58">
            <v>3080</v>
          </cell>
          <cell r="H58" t="str">
            <v>lb</v>
          </cell>
          <cell r="I58">
            <v>90</v>
          </cell>
          <cell r="J58">
            <v>180</v>
          </cell>
          <cell r="K58">
            <v>170</v>
          </cell>
          <cell r="M58">
            <v>180</v>
          </cell>
          <cell r="N58">
            <v>150</v>
          </cell>
          <cell r="P58">
            <v>203.75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50</v>
          </cell>
          <cell r="M60">
            <v>50</v>
          </cell>
          <cell r="N60">
            <v>30</v>
          </cell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32.5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35</v>
          </cell>
          <cell r="J62">
            <v>43.75</v>
          </cell>
          <cell r="K62">
            <v>37.5</v>
          </cell>
          <cell r="M62">
            <v>37.5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M64">
            <v>55</v>
          </cell>
          <cell r="N64">
            <v>55</v>
          </cell>
          <cell r="P64">
            <v>54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M65">
            <v>50</v>
          </cell>
          <cell r="N65">
            <v>50</v>
          </cell>
          <cell r="P65">
            <v>53.25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M66">
            <v>55</v>
          </cell>
          <cell r="N66">
            <v>55</v>
          </cell>
          <cell r="P66">
            <v>55.666666666666664</v>
          </cell>
        </row>
        <row r="67">
          <cell r="A67" t="str">
            <v>Molondrón</v>
          </cell>
          <cell r="D67" t="str">
            <v>Saco/50 lb</v>
          </cell>
          <cell r="G67">
            <v>600</v>
          </cell>
          <cell r="H67" t="str">
            <v>lb</v>
          </cell>
          <cell r="I67">
            <v>40</v>
          </cell>
          <cell r="K67">
            <v>40</v>
          </cell>
          <cell r="M67">
            <v>40</v>
          </cell>
          <cell r="N67">
            <v>35</v>
          </cell>
          <cell r="P67">
            <v>56.5</v>
          </cell>
        </row>
        <row r="68">
          <cell r="A68" t="str">
            <v>Pepino (Poisent), primera</v>
          </cell>
          <cell r="D68" t="str">
            <v>Saco/90 lb</v>
          </cell>
          <cell r="G68">
            <v>1400</v>
          </cell>
          <cell r="H68" t="str">
            <v>Und</v>
          </cell>
          <cell r="I68">
            <v>30</v>
          </cell>
          <cell r="J68">
            <v>35</v>
          </cell>
          <cell r="K68">
            <v>30</v>
          </cell>
          <cell r="M68">
            <v>35</v>
          </cell>
          <cell r="N68">
            <v>25</v>
          </cell>
          <cell r="P68">
            <v>25.5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23</v>
          </cell>
          <cell r="J69">
            <v>30</v>
          </cell>
          <cell r="K69">
            <v>25</v>
          </cell>
          <cell r="M69">
            <v>25</v>
          </cell>
          <cell r="N69">
            <v>25</v>
          </cell>
          <cell r="P69">
            <v>25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350</v>
          </cell>
          <cell r="H70" t="str">
            <v>Mata</v>
          </cell>
          <cell r="I70">
            <v>45</v>
          </cell>
          <cell r="J70">
            <v>60</v>
          </cell>
          <cell r="K70">
            <v>50</v>
          </cell>
          <cell r="M70">
            <v>60</v>
          </cell>
          <cell r="N70">
            <v>40</v>
          </cell>
          <cell r="P70">
            <v>39.75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350</v>
          </cell>
          <cell r="H71" t="str">
            <v>lb</v>
          </cell>
          <cell r="I71">
            <v>40</v>
          </cell>
          <cell r="J71">
            <v>60</v>
          </cell>
          <cell r="K71">
            <v>50</v>
          </cell>
          <cell r="M71">
            <v>60</v>
          </cell>
          <cell r="N71">
            <v>40</v>
          </cell>
          <cell r="P71">
            <v>51.25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35</v>
          </cell>
          <cell r="J72">
            <v>50</v>
          </cell>
          <cell r="K72">
            <v>35</v>
          </cell>
          <cell r="M72">
            <v>50</v>
          </cell>
          <cell r="N72">
            <v>35</v>
          </cell>
          <cell r="P72">
            <v>49.25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M73">
            <v>120</v>
          </cell>
          <cell r="N73">
            <v>100</v>
          </cell>
          <cell r="P73">
            <v>109.33333333333333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1000</v>
          </cell>
          <cell r="H74" t="str">
            <v>lb</v>
          </cell>
          <cell r="I74">
            <v>50</v>
          </cell>
          <cell r="J74">
            <v>55</v>
          </cell>
          <cell r="K74">
            <v>50</v>
          </cell>
          <cell r="M74">
            <v>50</v>
          </cell>
          <cell r="N74">
            <v>40</v>
          </cell>
          <cell r="P74">
            <v>50.5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40</v>
          </cell>
          <cell r="J76">
            <v>50</v>
          </cell>
          <cell r="K76">
            <v>40</v>
          </cell>
          <cell r="M76">
            <v>40</v>
          </cell>
          <cell r="N76">
            <v>25</v>
          </cell>
          <cell r="P76">
            <v>50.5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35</v>
          </cell>
          <cell r="M77">
            <v>35</v>
          </cell>
          <cell r="N77">
            <v>25</v>
          </cell>
          <cell r="P77">
            <v>37.5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70</v>
          </cell>
          <cell r="K78">
            <v>70</v>
          </cell>
          <cell r="M78">
            <v>75</v>
          </cell>
          <cell r="N78">
            <v>55</v>
          </cell>
          <cell r="P78">
            <v>71.237499999999997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70</v>
          </cell>
          <cell r="K79">
            <v>70</v>
          </cell>
          <cell r="M79">
            <v>75</v>
          </cell>
          <cell r="N79">
            <v>55</v>
          </cell>
          <cell r="P79">
            <v>71.237499999999997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M82">
            <v>50</v>
          </cell>
          <cell r="N82">
            <v>45</v>
          </cell>
          <cell r="P82">
            <v>157.32500000000002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M83">
            <v>90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45</v>
          </cell>
          <cell r="H84" t="str">
            <v>Paq/1.5 lb</v>
          </cell>
          <cell r="I84">
            <v>70</v>
          </cell>
          <cell r="J84">
            <v>100</v>
          </cell>
          <cell r="K84">
            <v>90</v>
          </cell>
          <cell r="M84">
            <v>100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M85">
            <v>60</v>
          </cell>
          <cell r="N85">
            <v>35</v>
          </cell>
          <cell r="P85">
            <v>51.25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39.950000000000003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4500</v>
          </cell>
          <cell r="H90" t="str">
            <v>Unidad</v>
          </cell>
          <cell r="I90">
            <v>50</v>
          </cell>
          <cell r="J90">
            <v>70</v>
          </cell>
          <cell r="K90">
            <v>50</v>
          </cell>
          <cell r="M90">
            <v>70</v>
          </cell>
          <cell r="N90">
            <v>45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3500</v>
          </cell>
          <cell r="H92" t="str">
            <v>Unidad</v>
          </cell>
          <cell r="I92">
            <v>40</v>
          </cell>
          <cell r="J92">
            <v>70</v>
          </cell>
          <cell r="K92">
            <v>40</v>
          </cell>
          <cell r="M92">
            <v>70</v>
          </cell>
          <cell r="N92">
            <v>40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P93">
            <v>59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125</v>
          </cell>
          <cell r="M97">
            <v>125</v>
          </cell>
          <cell r="N97">
            <v>132</v>
          </cell>
          <cell r="P97">
            <v>127.5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90</v>
          </cell>
          <cell r="M98">
            <v>100</v>
          </cell>
          <cell r="N98">
            <v>110</v>
          </cell>
          <cell r="P98">
            <v>106.25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85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M100">
            <v>9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8000</v>
          </cell>
          <cell r="H102" t="str">
            <v>Doc</v>
          </cell>
          <cell r="I102">
            <v>168</v>
          </cell>
          <cell r="J102">
            <v>200</v>
          </cell>
          <cell r="K102">
            <v>240</v>
          </cell>
          <cell r="M102">
            <v>240</v>
          </cell>
          <cell r="N102">
            <v>240</v>
          </cell>
          <cell r="P102">
            <v>162.72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5000</v>
          </cell>
          <cell r="H103" t="str">
            <v>Unidad</v>
          </cell>
          <cell r="I103">
            <v>75</v>
          </cell>
          <cell r="J103">
            <v>90</v>
          </cell>
          <cell r="K103">
            <v>90</v>
          </cell>
          <cell r="M103">
            <v>100</v>
          </cell>
          <cell r="N103">
            <v>90</v>
          </cell>
          <cell r="P103">
            <v>104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40</v>
          </cell>
          <cell r="J104">
            <v>70</v>
          </cell>
          <cell r="K104">
            <v>70</v>
          </cell>
          <cell r="M104">
            <v>85</v>
          </cell>
          <cell r="N104">
            <v>70</v>
          </cell>
          <cell r="P104">
            <v>104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1400</v>
          </cell>
          <cell r="H107" t="str">
            <v>Doc</v>
          </cell>
          <cell r="I107">
            <v>168</v>
          </cell>
          <cell r="J107">
            <v>240</v>
          </cell>
          <cell r="K107">
            <v>180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1400</v>
          </cell>
          <cell r="H108" t="str">
            <v>Doc</v>
          </cell>
          <cell r="I108">
            <v>228</v>
          </cell>
          <cell r="J108">
            <v>250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140</v>
          </cell>
          <cell r="J110">
            <v>150</v>
          </cell>
          <cell r="K110">
            <v>125</v>
          </cell>
          <cell r="M110">
            <v>130</v>
          </cell>
          <cell r="N110">
            <v>125</v>
          </cell>
          <cell r="P110">
            <v>111.25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M111">
            <v>100</v>
          </cell>
          <cell r="N111">
            <v>75</v>
          </cell>
          <cell r="P111">
            <v>111.25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315</v>
          </cell>
          <cell r="J113">
            <v>400</v>
          </cell>
          <cell r="K113">
            <v>350</v>
          </cell>
          <cell r="M113">
            <v>350</v>
          </cell>
          <cell r="N113">
            <v>450</v>
          </cell>
          <cell r="P113">
            <v>479.25420833333334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300</v>
          </cell>
          <cell r="K114">
            <v>200</v>
          </cell>
          <cell r="M114">
            <v>200</v>
          </cell>
          <cell r="N114">
            <v>300</v>
          </cell>
          <cell r="P114">
            <v>383.3975033333333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55</v>
          </cell>
          <cell r="H115" t="str">
            <v>Unidad</v>
          </cell>
          <cell r="I115">
            <v>110</v>
          </cell>
          <cell r="J115">
            <v>200</v>
          </cell>
          <cell r="K115">
            <v>150</v>
          </cell>
          <cell r="M115">
            <v>150</v>
          </cell>
          <cell r="N115">
            <v>210</v>
          </cell>
          <cell r="P115">
            <v>205.21666666666667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3000</v>
          </cell>
          <cell r="H118" t="str">
            <v>Unidad</v>
          </cell>
          <cell r="I118">
            <v>35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5000</v>
          </cell>
          <cell r="H121" t="str">
            <v>Unidad</v>
          </cell>
          <cell r="I121">
            <v>60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240</v>
          </cell>
          <cell r="J123">
            <v>300</v>
          </cell>
          <cell r="K123">
            <v>260</v>
          </cell>
          <cell r="M123">
            <v>270</v>
          </cell>
          <cell r="N123">
            <v>240</v>
          </cell>
          <cell r="P123">
            <v>241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K124">
            <v>60</v>
          </cell>
          <cell r="M124">
            <v>45</v>
          </cell>
          <cell r="N124">
            <v>50</v>
          </cell>
          <cell r="P124">
            <v>37.987499999999997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2500</v>
          </cell>
          <cell r="H125" t="str">
            <v>Unidad</v>
          </cell>
          <cell r="I125">
            <v>30</v>
          </cell>
          <cell r="K125">
            <v>40</v>
          </cell>
          <cell r="M125">
            <v>35</v>
          </cell>
          <cell r="N125">
            <v>30</v>
          </cell>
          <cell r="P125">
            <v>37.987499999999997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  <cell r="H126" t="str">
            <v>Jarro/Lata</v>
          </cell>
          <cell r="I126">
            <v>113.63636363636363</v>
          </cell>
          <cell r="J126">
            <v>115</v>
          </cell>
          <cell r="K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M129">
            <v>200</v>
          </cell>
          <cell r="N129">
            <v>210</v>
          </cell>
          <cell r="P129">
            <v>274.98750000000001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M130">
            <v>200</v>
          </cell>
          <cell r="N130">
            <v>210</v>
          </cell>
          <cell r="P130">
            <v>270.31666666666666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M131">
            <v>150</v>
          </cell>
          <cell r="N131">
            <v>125</v>
          </cell>
          <cell r="P131">
            <v>174.98750000000001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M132">
            <v>200</v>
          </cell>
          <cell r="N132">
            <v>220</v>
          </cell>
          <cell r="P132">
            <v>336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M134">
            <v>150</v>
          </cell>
          <cell r="N134">
            <v>130</v>
          </cell>
          <cell r="P134">
            <v>176.23750000000001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M135">
            <v>150</v>
          </cell>
          <cell r="N135">
            <v>130</v>
          </cell>
          <cell r="P135">
            <v>127.31666666666666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  <cell r="H137" t="str">
            <v>lb</v>
          </cell>
          <cell r="I137">
            <v>70</v>
          </cell>
          <cell r="K137">
            <v>70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85</v>
          </cell>
          <cell r="J138">
            <v>85</v>
          </cell>
          <cell r="K138">
            <v>85</v>
          </cell>
          <cell r="M138">
            <v>85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M139">
            <v>130</v>
          </cell>
          <cell r="N139">
            <v>125</v>
          </cell>
          <cell r="P139">
            <v>128.48750000000001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M142">
            <v>8</v>
          </cell>
          <cell r="N142">
            <v>7</v>
          </cell>
          <cell r="P142">
            <v>7.0222222222222221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M145">
            <v>90</v>
          </cell>
          <cell r="N145">
            <v>85</v>
          </cell>
          <cell r="P145">
            <v>77.987499999999997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RD$ 61.19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B47" sqref="B47"/>
    </sheetView>
  </sheetViews>
  <sheetFormatPr baseColWidth="10" defaultColWidth="11.42578125" defaultRowHeight="12.75" x14ac:dyDescent="0.2"/>
  <cols>
    <col min="1" max="1" width="46" style="13" customWidth="1"/>
    <col min="2" max="2" width="21.28515625" style="30" customWidth="1"/>
    <col min="3" max="3" width="18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46118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2500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3800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2200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600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1400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350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350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1400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1000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45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8000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3000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RD$ 61.19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zoomScale="80" zoomScaleNormal="80" workbookViewId="0">
      <selection activeCell="K10" sqref="K10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hidden="1" customWidth="1"/>
    <col min="3" max="3" width="17.5703125" style="13" hidden="1" customWidth="1"/>
    <col min="4" max="4" width="12.5703125" style="21" customWidth="1"/>
    <col min="5" max="6" width="15.85546875" style="13" customWidth="1"/>
    <col min="7" max="7" width="14.85546875" style="13" customWidth="1"/>
    <col min="8" max="8" width="15.85546875" style="13" hidden="1" customWidth="1"/>
    <col min="9" max="10" width="15.85546875" style="13" customWidth="1"/>
    <col min="11" max="11" width="17.42578125" style="13" customWidth="1"/>
    <col min="12" max="12" width="9" style="13" customWidth="1"/>
    <col min="13" max="16384" width="11.42578125" style="13"/>
  </cols>
  <sheetData>
    <row r="1" spans="1:12" ht="17.25" customHeight="1" x14ac:dyDescent="0.2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2">
      <c r="A3" s="54">
        <f ca="1">TODAY()</f>
        <v>46118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2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2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2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2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/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45.518749999999997</v>
      </c>
      <c r="L9" s="17"/>
    </row>
    <row r="10" spans="1:12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/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40.944444444444443</v>
      </c>
      <c r="L10" s="17"/>
    </row>
    <row r="11" spans="1:12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34</v>
      </c>
      <c r="G11" s="4">
        <f>'[1]base introducir Mercados '!K13</f>
        <v>34</v>
      </c>
      <c r="H11" s="4"/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34.56666666666667</v>
      </c>
      <c r="L11" s="17"/>
    </row>
    <row r="12" spans="1:12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/>
      <c r="I12" s="16">
        <f>'[1]base introducir Mercados '!M14</f>
        <v>25</v>
      </c>
      <c r="J12" s="4"/>
      <c r="K12" s="6"/>
      <c r="L12" s="17"/>
    </row>
    <row r="13" spans="1:12" ht="24.75" customHeight="1" x14ac:dyDescent="0.2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2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70</v>
      </c>
      <c r="F15" s="4">
        <f>'[1]base introducir Mercados '!J17</f>
        <v>80</v>
      </c>
      <c r="G15" s="4">
        <f>'[1]base introducir Mercados '!K17</f>
        <v>75</v>
      </c>
      <c r="H15" s="4"/>
      <c r="I15" s="16">
        <f>'[1]base introducir Mercados '!M17</f>
        <v>75</v>
      </c>
      <c r="J15" s="4">
        <f>'[1]base introducir Mercados '!N17</f>
        <v>75</v>
      </c>
      <c r="K15" s="6">
        <f>'[1]base introducir Mercados '!P17</f>
        <v>104.5</v>
      </c>
      <c r="L15" s="17"/>
    </row>
    <row r="16" spans="1:12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/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100.5</v>
      </c>
      <c r="L16" s="17"/>
    </row>
    <row r="17" spans="1:12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50</v>
      </c>
      <c r="H17" s="4"/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65.75</v>
      </c>
      <c r="L17" s="17"/>
    </row>
    <row r="18" spans="1:12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/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67</v>
      </c>
      <c r="L18" s="17"/>
    </row>
    <row r="19" spans="1:12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/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67</v>
      </c>
      <c r="L19" s="17"/>
    </row>
    <row r="20" spans="1:12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/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68.5</v>
      </c>
      <c r="L20" s="17"/>
    </row>
    <row r="21" spans="1:12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130</v>
      </c>
      <c r="F21" s="4">
        <f>'[1]base introducir Mercados '!J23</f>
        <v>175</v>
      </c>
      <c r="G21" s="4">
        <f>'[1]base introducir Mercados '!K23</f>
        <v>160</v>
      </c>
      <c r="H21" s="4"/>
      <c r="I21" s="16">
        <f>'[1]base introducir Mercados '!M23</f>
        <v>150</v>
      </c>
      <c r="J21" s="4">
        <f>'[1]base introducir Mercados '!N23</f>
        <v>150</v>
      </c>
      <c r="K21" s="6">
        <f>'[1]base introducir Mercados '!P23</f>
        <v>172.65</v>
      </c>
      <c r="L21" s="17"/>
    </row>
    <row r="22" spans="1:12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5" t="str">
        <f>'[1]base introducir Mercados '!H24</f>
        <v>lb</v>
      </c>
      <c r="E22" s="4">
        <f>'[1]base introducir Mercados '!I24</f>
        <v>50</v>
      </c>
      <c r="F22" s="4">
        <f>'[1]base introducir Mercados '!J24</f>
        <v>0</v>
      </c>
      <c r="G22" s="4">
        <f>'[1]base introducir Mercados '!K24</f>
        <v>0</v>
      </c>
      <c r="H22" s="4"/>
      <c r="I22" s="16">
        <f>'[1]base introducir Mercados '!M24</f>
        <v>0</v>
      </c>
      <c r="J22" s="4">
        <f>'[1]base introducir Mercados '!N24</f>
        <v>50</v>
      </c>
      <c r="K22" s="6">
        <f>'[1]base introducir Mercados '!P24</f>
        <v>0</v>
      </c>
      <c r="L22" s="17"/>
    </row>
    <row r="23" spans="1:12" ht="24.75" customHeight="1" x14ac:dyDescent="0.2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2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5" t="str">
        <f>'[1]base introducir Mercados '!H27</f>
        <v>lb</v>
      </c>
      <c r="E25" s="4">
        <f>'[1]base introducir Mercados '!I27</f>
        <v>20</v>
      </c>
      <c r="F25" s="4">
        <f>'[1]base introducir Mercados '!J27</f>
        <v>30</v>
      </c>
      <c r="G25" s="4">
        <f>'[1]base introducir Mercados '!K27</f>
        <v>25</v>
      </c>
      <c r="H25" s="4"/>
      <c r="I25" s="16">
        <f>'[1]base introducir Mercados '!M27</f>
        <v>25</v>
      </c>
      <c r="J25" s="4">
        <f>'[1]base introducir Mercados '!N27</f>
        <v>30</v>
      </c>
      <c r="K25" s="6">
        <f>'[1]base introducir Mercados '!P27</f>
        <v>34.987499999999997</v>
      </c>
      <c r="L25" s="17"/>
    </row>
    <row r="26" spans="1:12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70</v>
      </c>
      <c r="H26" s="4"/>
      <c r="I26" s="16">
        <f>'[1]base introducir Mercados '!M28</f>
        <v>70</v>
      </c>
      <c r="J26" s="4">
        <f>'[1]base introducir Mercados '!N28</f>
        <v>45</v>
      </c>
      <c r="K26" s="6">
        <f>'[1]base introducir Mercados '!P28</f>
        <v>0</v>
      </c>
      <c r="L26" s="17"/>
    </row>
    <row r="27" spans="1:12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90</v>
      </c>
      <c r="H27" s="4"/>
      <c r="I27" s="16">
        <f>'[1]base introducir Mercados '!M29</f>
        <v>90</v>
      </c>
      <c r="J27" s="4">
        <f>'[1]base introducir Mercados '!N29</f>
        <v>85</v>
      </c>
      <c r="K27" s="6">
        <f>'[1]base introducir Mercados '!P29</f>
        <v>83</v>
      </c>
      <c r="L27" s="17"/>
    </row>
    <row r="28" spans="1:12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40</v>
      </c>
      <c r="G28" s="4">
        <f>'[1]base introducir Mercados '!K30</f>
        <v>35</v>
      </c>
      <c r="H28" s="4"/>
      <c r="I28" s="16">
        <f>'[1]base introducir Mercados '!M30</f>
        <v>35</v>
      </c>
      <c r="J28" s="4">
        <f>'[1]base introducir Mercados '!N30</f>
        <v>35</v>
      </c>
      <c r="K28" s="6">
        <f>'[1]base introducir Mercados '!P30</f>
        <v>45.243749999999999</v>
      </c>
      <c r="L28" s="17"/>
    </row>
    <row r="29" spans="1:12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5" t="str">
        <f>'[1]base introducir Mercados '!H31</f>
        <v>lb</v>
      </c>
      <c r="E29" s="4">
        <f>'[1]base introducir Mercados '!I31</f>
        <v>75</v>
      </c>
      <c r="F29" s="4">
        <f>'[1]base introducir Mercados '!J31</f>
        <v>85</v>
      </c>
      <c r="G29" s="4">
        <f>'[1]base introducir Mercados '!K31</f>
        <v>75</v>
      </c>
      <c r="H29" s="4"/>
      <c r="I29" s="16">
        <f>'[1]base introducir Mercados '!M31</f>
        <v>85</v>
      </c>
      <c r="J29" s="4">
        <f>'[1]base introducir Mercados '!N31</f>
        <v>85</v>
      </c>
      <c r="K29" s="6">
        <f>'[1]base introducir Mercados '!P31</f>
        <v>81</v>
      </c>
      <c r="L29" s="17"/>
    </row>
    <row r="30" spans="1:12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5" t="str">
        <f>'[1]base introducir Mercados '!H32</f>
        <v>lb</v>
      </c>
      <c r="E30" s="4">
        <f>'[1]base introducir Mercados '!I32</f>
        <v>70</v>
      </c>
      <c r="F30" s="4">
        <f>'[1]base introducir Mercados '!J32</f>
        <v>85</v>
      </c>
      <c r="G30" s="4">
        <f>'[1]base introducir Mercados '!K32</f>
        <v>75</v>
      </c>
      <c r="H30" s="4"/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79.75</v>
      </c>
      <c r="L30" s="17"/>
    </row>
    <row r="31" spans="1:12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45</v>
      </c>
      <c r="H31" s="4"/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80</v>
      </c>
      <c r="L31" s="17"/>
    </row>
    <row r="32" spans="1:12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/>
      <c r="I32" s="16">
        <f>'[1]base introducir Mercados '!M34</f>
        <v>40</v>
      </c>
      <c r="J32" s="4">
        <f>'[1]base introducir Mercados '!N34</f>
        <v>35</v>
      </c>
      <c r="K32" s="6">
        <f>'[1]base introducir Mercados '!P34</f>
        <v>0</v>
      </c>
      <c r="L32" s="17"/>
    </row>
    <row r="33" spans="1:12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/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40.5</v>
      </c>
      <c r="L33" s="17"/>
    </row>
    <row r="34" spans="1:12" ht="24.75" customHeight="1" x14ac:dyDescent="0.2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2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5" t="str">
        <f>'[1]base introducir Mercados '!H38</f>
        <v>Unidad</v>
      </c>
      <c r="E36" s="4">
        <f>'[1]base introducir Mercados '!I38</f>
        <v>24</v>
      </c>
      <c r="F36" s="4">
        <f>'[1]base introducir Mercados '!J38</f>
        <v>27</v>
      </c>
      <c r="G36" s="4">
        <f>'[1]base introducir Mercados '!K38</f>
        <v>26</v>
      </c>
      <c r="H36" s="4"/>
      <c r="I36" s="16">
        <f>'[1]base introducir Mercados '!M38</f>
        <v>27</v>
      </c>
      <c r="J36" s="4">
        <f>'[1]base introducir Mercados '!N38</f>
        <v>25</v>
      </c>
      <c r="K36" s="6">
        <f>'[1]base introducir Mercados '!P38</f>
        <v>21.25</v>
      </c>
      <c r="L36" s="17"/>
    </row>
    <row r="37" spans="1:12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5" t="str">
        <f>'[1]base introducir Mercados '!H39</f>
        <v>Unidad</v>
      </c>
      <c r="E37" s="4">
        <f>'[1]base introducir Mercados '!I39</f>
        <v>20</v>
      </c>
      <c r="F37" s="4">
        <f>'[1]base introducir Mercados '!J39</f>
        <v>23</v>
      </c>
      <c r="G37" s="4">
        <f>'[1]base introducir Mercados '!K39</f>
        <v>23</v>
      </c>
      <c r="H37" s="4"/>
      <c r="I37" s="16">
        <f>'[1]base introducir Mercados '!M39</f>
        <v>24</v>
      </c>
      <c r="J37" s="4">
        <f>'[1]base introducir Mercados '!N39</f>
        <v>22</v>
      </c>
      <c r="K37" s="6">
        <f>'[1]base introducir Mercados '!P39</f>
        <v>21.25</v>
      </c>
      <c r="L37" s="17"/>
    </row>
    <row r="38" spans="1:12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5" t="str">
        <f>'[1]base introducir Mercados '!H40</f>
        <v>Unidad</v>
      </c>
      <c r="E38" s="4">
        <f>'[1]base introducir Mercados '!I40</f>
        <v>24</v>
      </c>
      <c r="F38" s="4">
        <f>'[1]base introducir Mercados '!J40</f>
        <v>0</v>
      </c>
      <c r="G38" s="4">
        <f>'[1]base introducir Mercados '!K40</f>
        <v>0</v>
      </c>
      <c r="H38" s="4"/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5" t="str">
        <f>'[1]base introducir Mercados '!H41</f>
        <v>Unidad</v>
      </c>
      <c r="E39" s="4">
        <f>'[1]base introducir Mercados '!I41</f>
        <v>20</v>
      </c>
      <c r="F39" s="4">
        <f>'[1]base introducir Mercados '!J41</f>
        <v>0</v>
      </c>
      <c r="G39" s="4">
        <f>'[1]base introducir Mercados '!K41</f>
        <v>0</v>
      </c>
      <c r="H39" s="4"/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/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/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5" t="str">
        <f>'[1]base introducir Mercados '!H44</f>
        <v>Unidad</v>
      </c>
      <c r="E42" s="4">
        <f>'[1]base introducir Mercados '!I44</f>
        <v>9</v>
      </c>
      <c r="F42" s="4">
        <f>'[1]base introducir Mercados '!J44</f>
        <v>0</v>
      </c>
      <c r="G42" s="4">
        <f>'[1]base introducir Mercados '!K44</f>
        <v>0</v>
      </c>
      <c r="H42" s="4"/>
      <c r="I42" s="16">
        <f>'[1]base introducir Mercados '!M44</f>
        <v>0</v>
      </c>
      <c r="J42" s="4">
        <f>'[1]base introducir Mercados '!N44</f>
        <v>8</v>
      </c>
      <c r="K42" s="6">
        <f>'[1]base introducir Mercados '!P44</f>
        <v>0</v>
      </c>
      <c r="L42" s="17"/>
    </row>
    <row r="43" spans="1:12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/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5" t="str">
        <f>'[1]base introducir Mercados '!H46</f>
        <v>Unidad</v>
      </c>
      <c r="E44" s="4">
        <f>'[1]base introducir Mercados '!I46</f>
        <v>24</v>
      </c>
      <c r="F44" s="4">
        <f>'[1]base introducir Mercados '!J46</f>
        <v>0</v>
      </c>
      <c r="G44" s="4">
        <f>'[1]base introducir Mercados '!K46</f>
        <v>27</v>
      </c>
      <c r="H44" s="4"/>
      <c r="I44" s="16">
        <f>'[1]base introducir Mercados '!M46</f>
        <v>27</v>
      </c>
      <c r="J44" s="4">
        <f>'[1]base introducir Mercados '!N46</f>
        <v>25</v>
      </c>
      <c r="K44" s="6">
        <f>'[1]base introducir Mercados '!P46</f>
        <v>21.25</v>
      </c>
      <c r="L44" s="17"/>
    </row>
    <row r="45" spans="1:12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5" t="str">
        <f>'[1]base introducir Mercados '!H47</f>
        <v>Unidad</v>
      </c>
      <c r="E45" s="4">
        <f>'[1]base introducir Mercados '!I47</f>
        <v>8</v>
      </c>
      <c r="F45" s="4">
        <f>'[1]base introducir Mercados '!J47</f>
        <v>8</v>
      </c>
      <c r="G45" s="4">
        <f>'[1]base introducir Mercados '!K47</f>
        <v>8</v>
      </c>
      <c r="H45" s="4"/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7.75</v>
      </c>
      <c r="L45" s="17"/>
    </row>
    <row r="46" spans="1:12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/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2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2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80</v>
      </c>
      <c r="H49" s="4"/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68.649999999999991</v>
      </c>
      <c r="L49" s="17"/>
    </row>
    <row r="50" spans="1:12" ht="24.75" customHeight="1" x14ac:dyDescent="0.2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2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2500</v>
      </c>
      <c r="D52" s="15" t="str">
        <f>'[1]base introducir Mercados '!H54</f>
        <v>lb</v>
      </c>
      <c r="E52" s="4">
        <f>'[1]base introducir Mercados '!I54</f>
        <v>65</v>
      </c>
      <c r="F52" s="4">
        <f>'[1]base introducir Mercados '!J54</f>
        <v>70</v>
      </c>
      <c r="G52" s="4">
        <f>'[1]base introducir Mercados '!K54</f>
        <v>70</v>
      </c>
      <c r="H52" s="4"/>
      <c r="I52" s="16">
        <f>'[1]base introducir Mercados '!M53</f>
        <v>0</v>
      </c>
      <c r="J52" s="4">
        <f>'[1]base introducir Mercados '!N54</f>
        <v>70</v>
      </c>
      <c r="K52" s="6">
        <f>'[1]base introducir Mercados '!P54</f>
        <v>58</v>
      </c>
      <c r="L52" s="17"/>
    </row>
    <row r="53" spans="1:12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3800</v>
      </c>
      <c r="D53" s="15" t="str">
        <f>'[1]base introducir Mercados '!H55</f>
        <v>lb</v>
      </c>
      <c r="E53" s="4">
        <f>'[1]base introducir Mercados '!I55</f>
        <v>100</v>
      </c>
      <c r="F53" s="4">
        <f>'[1]base introducir Mercados '!J55</f>
        <v>150</v>
      </c>
      <c r="G53" s="4">
        <f>'[1]base introducir Mercados '!K55</f>
        <v>150</v>
      </c>
      <c r="H53" s="4"/>
      <c r="I53" s="16">
        <f>'[1]base introducir Mercados '!M55</f>
        <v>140</v>
      </c>
      <c r="J53" s="4">
        <f>'[1]base introducir Mercados '!N55</f>
        <v>100</v>
      </c>
      <c r="K53" s="6">
        <f>'[1]base introducir Mercados '!P55</f>
        <v>139</v>
      </c>
      <c r="L53" s="17"/>
    </row>
    <row r="54" spans="1:12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/>
      <c r="I54" s="4">
        <f>'[1]base introducir Mercados '!M56</f>
        <v>0</v>
      </c>
      <c r="J54" s="4">
        <f>'[1]base introducir Mercados '!N56</f>
        <v>0</v>
      </c>
      <c r="K54" s="6" t="e">
        <f>'[1]base introducir Mercados '!P56</f>
        <v>#DIV/0!</v>
      </c>
      <c r="L54" s="17"/>
    </row>
    <row r="55" spans="1:12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5" t="str">
        <f>'[1]base introducir Mercados '!H57</f>
        <v>lb</v>
      </c>
      <c r="E55" s="4">
        <f>'[1]base introducir Mercados '!I57</f>
        <v>90</v>
      </c>
      <c r="F55" s="4">
        <f>'[1]base introducir Mercados '!J57</f>
        <v>95</v>
      </c>
      <c r="G55" s="4">
        <f>'[1]base introducir Mercados '!K57</f>
        <v>110</v>
      </c>
      <c r="H55" s="4"/>
      <c r="I55" s="16">
        <f>'[1]base introducir Mercados '!M57</f>
        <v>120</v>
      </c>
      <c r="J55" s="4">
        <f>'[1]base introducir Mercados '!N57</f>
        <v>95</v>
      </c>
      <c r="K55" s="6">
        <f>'[1]base introducir Mercados '!P57</f>
        <v>81.25</v>
      </c>
      <c r="L55" s="17"/>
    </row>
    <row r="56" spans="1:12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5" t="str">
        <f>'[1]base introducir Mercados '!H58</f>
        <v>lb</v>
      </c>
      <c r="E56" s="4">
        <f>'[1]base introducir Mercados '!I58</f>
        <v>90</v>
      </c>
      <c r="F56" s="4">
        <f>'[1]base introducir Mercados '!J58</f>
        <v>180</v>
      </c>
      <c r="G56" s="4">
        <f>'[1]base introducir Mercados '!K58</f>
        <v>170</v>
      </c>
      <c r="H56" s="4"/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203.75</v>
      </c>
      <c r="L56" s="17"/>
    </row>
    <row r="57" spans="1:12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/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5" t="str">
        <f>'[1]base introducir Mercados '!H60</f>
        <v>lb</v>
      </c>
      <c r="E58" s="4">
        <f>'[1]base introducir Mercados '!I60</f>
        <v>35</v>
      </c>
      <c r="F58" s="4">
        <f>'[1]base introducir Mercados '!J60</f>
        <v>45</v>
      </c>
      <c r="G58" s="4">
        <f>'[1]base introducir Mercados '!K60</f>
        <v>50</v>
      </c>
      <c r="H58" s="4"/>
      <c r="I58" s="16">
        <f>'[1]base introducir Mercados '!M60</f>
        <v>50</v>
      </c>
      <c r="J58" s="4">
        <f>'[1]base introducir Mercados '!N60</f>
        <v>30</v>
      </c>
      <c r="K58" s="6">
        <f>'[1]base introducir Mercados '!P60</f>
        <v>28.987500000000001</v>
      </c>
      <c r="L58" s="17"/>
    </row>
    <row r="59" spans="1:12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/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32.5</v>
      </c>
      <c r="L59" s="17"/>
    </row>
    <row r="60" spans="1:12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2200</v>
      </c>
      <c r="D60" s="15" t="str">
        <f>'[1]base introducir Mercados '!H62</f>
        <v>lb</v>
      </c>
      <c r="E60" s="4">
        <f>'[1]base introducir Mercados '!I62</f>
        <v>35</v>
      </c>
      <c r="F60" s="4">
        <f>'[1]base introducir Mercados '!J62</f>
        <v>43.75</v>
      </c>
      <c r="G60" s="4">
        <f>'[1]base introducir Mercados '!K62</f>
        <v>37.5</v>
      </c>
      <c r="H60" s="4"/>
      <c r="I60" s="16">
        <f>'[1]base introducir Mercados '!M62</f>
        <v>37.5</v>
      </c>
      <c r="J60" s="4">
        <f>'[1]base introducir Mercados '!N62</f>
        <v>31.25</v>
      </c>
      <c r="K60" s="6">
        <f>'[1]base introducir Mercados '!P62</f>
        <v>27</v>
      </c>
      <c r="L60" s="17"/>
    </row>
    <row r="61" spans="1:12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/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5" t="str">
        <f>'[1]base introducir Mercados '!H64</f>
        <v>lb</v>
      </c>
      <c r="E62" s="4">
        <f>'[1]base introducir Mercados '!I64</f>
        <v>45</v>
      </c>
      <c r="F62" s="4">
        <f>'[1]base introducir Mercados '!J64</f>
        <v>55</v>
      </c>
      <c r="G62" s="4">
        <f>'[1]base introducir Mercados '!K64</f>
        <v>60</v>
      </c>
      <c r="H62" s="4"/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54</v>
      </c>
      <c r="L62" s="17"/>
    </row>
    <row r="63" spans="1:12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/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53.25</v>
      </c>
      <c r="L63" s="17"/>
    </row>
    <row r="64" spans="1:12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60</v>
      </c>
      <c r="H64" s="4"/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55.666666666666664</v>
      </c>
      <c r="L64" s="17"/>
    </row>
    <row r="65" spans="1:12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600</v>
      </c>
      <c r="D65" s="15" t="str">
        <f>'[1]base introducir Mercados '!H67</f>
        <v>lb</v>
      </c>
      <c r="E65" s="4">
        <f>'[1]base introducir Mercados '!I67</f>
        <v>40</v>
      </c>
      <c r="F65" s="4">
        <f>'[1]base introducir Mercados '!J67</f>
        <v>0</v>
      </c>
      <c r="G65" s="4">
        <f>'[1]base introducir Mercados '!K67</f>
        <v>40</v>
      </c>
      <c r="H65" s="4"/>
      <c r="I65" s="16">
        <f>'[1]base introducir Mercados '!M67</f>
        <v>40</v>
      </c>
      <c r="J65" s="4">
        <f>'[1]base introducir Mercados '!N67</f>
        <v>35</v>
      </c>
      <c r="K65" s="6">
        <f>'[1]base introducir Mercados '!P67</f>
        <v>56.5</v>
      </c>
      <c r="L65" s="17"/>
    </row>
    <row r="66" spans="1:12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1400</v>
      </c>
      <c r="D66" s="15" t="str">
        <f>'[1]base introducir Mercados '!H68</f>
        <v>Und</v>
      </c>
      <c r="E66" s="4">
        <f>'[1]base introducir Mercados '!I68</f>
        <v>30</v>
      </c>
      <c r="F66" s="4">
        <f>'[1]base introducir Mercados '!J68</f>
        <v>35</v>
      </c>
      <c r="G66" s="4">
        <f>'[1]base introducir Mercados '!K68</f>
        <v>30</v>
      </c>
      <c r="H66" s="4"/>
      <c r="I66" s="16">
        <f>'[1]base introducir Mercados '!M68</f>
        <v>35</v>
      </c>
      <c r="J66" s="4">
        <f>'[1]base introducir Mercados '!N68</f>
        <v>25</v>
      </c>
      <c r="K66" s="6">
        <f>'[1]base introducir Mercados '!P68</f>
        <v>25.5</v>
      </c>
      <c r="L66" s="17"/>
    </row>
    <row r="67" spans="1:12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5" t="str">
        <f>'[1]base introducir Mercados '!H69</f>
        <v>Unidad</v>
      </c>
      <c r="E67" s="4">
        <f>'[1]base introducir Mercados '!I69</f>
        <v>23</v>
      </c>
      <c r="F67" s="4">
        <f>'[1]base introducir Mercados '!J69</f>
        <v>30</v>
      </c>
      <c r="G67" s="4">
        <f>'[1]base introducir Mercados '!K69</f>
        <v>25</v>
      </c>
      <c r="H67" s="4"/>
      <c r="I67" s="16">
        <f>'[1]base introducir Mercados '!M69</f>
        <v>25</v>
      </c>
      <c r="J67" s="4">
        <f>'[1]base introducir Mercados '!N69</f>
        <v>25</v>
      </c>
      <c r="K67" s="6">
        <f>'[1]base introducir Mercados '!P69</f>
        <v>25</v>
      </c>
      <c r="L67" s="17"/>
    </row>
    <row r="68" spans="1:12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350</v>
      </c>
      <c r="D68" s="15" t="str">
        <f>'[1]base introducir Mercados '!H70</f>
        <v>Mata</v>
      </c>
      <c r="E68" s="4">
        <f>'[1]base introducir Mercados '!I70</f>
        <v>45</v>
      </c>
      <c r="F68" s="4">
        <f>'[1]base introducir Mercados '!J70</f>
        <v>60</v>
      </c>
      <c r="G68" s="4">
        <f>'[1]base introducir Mercados '!K70</f>
        <v>50</v>
      </c>
      <c r="H68" s="4"/>
      <c r="I68" s="16">
        <f>'[1]base introducir Mercados '!M70</f>
        <v>60</v>
      </c>
      <c r="J68" s="4">
        <f>'[1]base introducir Mercados '!N70</f>
        <v>40</v>
      </c>
      <c r="K68" s="6">
        <f>'[1]base introducir Mercados '!P70</f>
        <v>39.75</v>
      </c>
      <c r="L68" s="17"/>
    </row>
    <row r="69" spans="1:12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350</v>
      </c>
      <c r="D69" s="15" t="str">
        <f>'[1]base introducir Mercados '!H71</f>
        <v>lb</v>
      </c>
      <c r="E69" s="4">
        <f>'[1]base introducir Mercados '!I71</f>
        <v>40</v>
      </c>
      <c r="F69" s="4">
        <f>'[1]base introducir Mercados '!J71</f>
        <v>60</v>
      </c>
      <c r="G69" s="4">
        <f>'[1]base introducir Mercados '!K71</f>
        <v>50</v>
      </c>
      <c r="H69" s="4"/>
      <c r="I69" s="16">
        <f>'[1]base introducir Mercados '!M71</f>
        <v>60</v>
      </c>
      <c r="J69" s="4">
        <f>'[1]base introducir Mercados '!N71</f>
        <v>40</v>
      </c>
      <c r="K69" s="6">
        <f>'[1]base introducir Mercados '!P71</f>
        <v>51.25</v>
      </c>
      <c r="L69" s="17"/>
    </row>
    <row r="70" spans="1:12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1400</v>
      </c>
      <c r="D70" s="15" t="str">
        <f>'[1]base introducir Mercados '!H72</f>
        <v>lb</v>
      </c>
      <c r="E70" s="4">
        <f>'[1]base introducir Mercados '!I72</f>
        <v>35</v>
      </c>
      <c r="F70" s="4">
        <f>'[1]base introducir Mercados '!J72</f>
        <v>50</v>
      </c>
      <c r="G70" s="4">
        <f>'[1]base introducir Mercados '!K72</f>
        <v>35</v>
      </c>
      <c r="H70" s="4"/>
      <c r="I70" s="16">
        <f>'[1]base introducir Mercados '!M72</f>
        <v>50</v>
      </c>
      <c r="J70" s="4">
        <f>'[1]base introducir Mercados '!N72</f>
        <v>35</v>
      </c>
      <c r="K70" s="6">
        <f>'[1]base introducir Mercados '!P72</f>
        <v>49.25</v>
      </c>
      <c r="L70" s="17"/>
    </row>
    <row r="71" spans="1:12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/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109.33333333333333</v>
      </c>
      <c r="L71" s="17"/>
    </row>
    <row r="72" spans="1:12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1000</v>
      </c>
      <c r="D72" s="15" t="str">
        <f>'[1]base introducir Mercados '!H74</f>
        <v>lb</v>
      </c>
      <c r="E72" s="4">
        <f>'[1]base introducir Mercados '!I74</f>
        <v>50</v>
      </c>
      <c r="F72" s="4">
        <f>'[1]base introducir Mercados '!J74</f>
        <v>55</v>
      </c>
      <c r="G72" s="4">
        <f>'[1]base introducir Mercados '!K74</f>
        <v>50</v>
      </c>
      <c r="H72" s="4"/>
      <c r="I72" s="16">
        <f>'[1]base introducir Mercados '!M74</f>
        <v>50</v>
      </c>
      <c r="J72" s="4">
        <f>'[1]base introducir Mercados '!N74</f>
        <v>40</v>
      </c>
      <c r="K72" s="6">
        <f>'[1]base introducir Mercados '!P74</f>
        <v>50.5</v>
      </c>
      <c r="L72" s="17"/>
    </row>
    <row r="73" spans="1:12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/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5" t="str">
        <f>'[1]base introducir Mercados '!H76</f>
        <v>lb</v>
      </c>
      <c r="E74" s="4">
        <f>'[1]base introducir Mercados '!I76</f>
        <v>40</v>
      </c>
      <c r="F74" s="4">
        <f>'[1]base introducir Mercados '!J76</f>
        <v>50</v>
      </c>
      <c r="G74" s="4">
        <f>'[1]base introducir Mercados '!K76</f>
        <v>40</v>
      </c>
      <c r="H74" s="4"/>
      <c r="I74" s="16">
        <f>'[1]base introducir Mercados '!M76</f>
        <v>40</v>
      </c>
      <c r="J74" s="4">
        <f>'[1]base introducir Mercados '!N76</f>
        <v>25</v>
      </c>
      <c r="K74" s="6">
        <f>'[1]base introducir Mercados '!P76</f>
        <v>50.5</v>
      </c>
      <c r="L74" s="17"/>
    </row>
    <row r="75" spans="1:12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40</v>
      </c>
      <c r="G75" s="4">
        <f>'[1]base introducir Mercados '!K77</f>
        <v>35</v>
      </c>
      <c r="H75" s="4"/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37.5</v>
      </c>
      <c r="L75" s="17"/>
    </row>
    <row r="76" spans="1:12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5" t="str">
        <f>'[1]base introducir Mercados '!H78</f>
        <v>lb</v>
      </c>
      <c r="E76" s="4">
        <f>'[1]base introducir Mercados '!I78</f>
        <v>50</v>
      </c>
      <c r="F76" s="4">
        <f>'[1]base introducir Mercados '!J78</f>
        <v>70</v>
      </c>
      <c r="G76" s="4">
        <f>'[1]base introducir Mercados '!K78</f>
        <v>70</v>
      </c>
      <c r="H76" s="4"/>
      <c r="I76" s="16">
        <f>'[1]base introducir Mercados '!M78</f>
        <v>75</v>
      </c>
      <c r="J76" s="4">
        <f>'[1]base introducir Mercados '!N78</f>
        <v>55</v>
      </c>
      <c r="K76" s="6">
        <f>'[1]base introducir Mercados '!P78</f>
        <v>71.237499999999997</v>
      </c>
      <c r="L76" s="17"/>
    </row>
    <row r="77" spans="1:12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5" t="str">
        <f>'[1]base introducir Mercados '!H79</f>
        <v>lb</v>
      </c>
      <c r="E77" s="4">
        <f>'[1]base introducir Mercados '!I79</f>
        <v>50</v>
      </c>
      <c r="F77" s="4">
        <f>'[1]base introducir Mercados '!J79</f>
        <v>70</v>
      </c>
      <c r="G77" s="4">
        <f>'[1]base introducir Mercados '!K79</f>
        <v>70</v>
      </c>
      <c r="H77" s="4"/>
      <c r="I77" s="16">
        <f>'[1]base introducir Mercados '!M79</f>
        <v>75</v>
      </c>
      <c r="J77" s="4">
        <f>'[1]base introducir Mercados '!N79</f>
        <v>55</v>
      </c>
      <c r="K77" s="6">
        <f>'[1]base introducir Mercados '!P79</f>
        <v>71.237499999999997</v>
      </c>
      <c r="L77" s="17"/>
    </row>
    <row r="78" spans="1:12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/>
      <c r="I78" s="16">
        <f>'[1]base introducir Mercados '!M80</f>
        <v>70</v>
      </c>
      <c r="J78" s="4">
        <f>'[1]base introducir Mercados '!N80</f>
        <v>0</v>
      </c>
      <c r="K78" s="6"/>
      <c r="L78" s="17"/>
    </row>
    <row r="79" spans="1:12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/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/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157.32500000000002</v>
      </c>
      <c r="L80" s="17"/>
    </row>
    <row r="81" spans="1:12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45</v>
      </c>
      <c r="D81" s="15" t="str">
        <f>'[1]base introducir Mercados '!H83</f>
        <v>Paq</v>
      </c>
      <c r="E81" s="4">
        <f>'[1]base introducir Mercados '!I83</f>
        <v>50</v>
      </c>
      <c r="F81" s="4">
        <f>'[1]base introducir Mercados '!J83</f>
        <v>100</v>
      </c>
      <c r="G81" s="4">
        <f>'[1]base introducir Mercados '!K83</f>
        <v>80</v>
      </c>
      <c r="H81" s="4"/>
      <c r="I81" s="16">
        <f>'[1]base introducir Mercados '!M83</f>
        <v>90</v>
      </c>
      <c r="J81" s="4">
        <f>'[1]base introducir Mercados '!N83</f>
        <v>50</v>
      </c>
      <c r="K81" s="6">
        <f>'[1]base introducir Mercados '!P83</f>
        <v>256</v>
      </c>
      <c r="L81" s="17"/>
    </row>
    <row r="82" spans="1:12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5" t="str">
        <f>'[1]base introducir Mercados '!H84</f>
        <v>Paq/1.5 lb</v>
      </c>
      <c r="E82" s="4">
        <f>'[1]base introducir Mercados '!I84</f>
        <v>70</v>
      </c>
      <c r="F82" s="4">
        <f>'[1]base introducir Mercados '!J84</f>
        <v>100</v>
      </c>
      <c r="G82" s="4">
        <f>'[1]base introducir Mercados '!K84</f>
        <v>90</v>
      </c>
      <c r="H82" s="4"/>
      <c r="I82" s="16">
        <f>'[1]base introducir Mercados '!M84</f>
        <v>100</v>
      </c>
      <c r="J82" s="4">
        <f>'[1]base introducir Mercados '!N84</f>
        <v>80</v>
      </c>
      <c r="K82" s="6"/>
      <c r="L82" s="17"/>
    </row>
    <row r="83" spans="1:12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5" t="str">
        <f>'[1]base introducir Mercados '!H85</f>
        <v>Paq/1.5 lb</v>
      </c>
      <c r="E83" s="4">
        <f>'[1]base introducir Mercados '!I85</f>
        <v>30</v>
      </c>
      <c r="F83" s="4">
        <f>'[1]base introducir Mercados '!J85</f>
        <v>70</v>
      </c>
      <c r="G83" s="4">
        <f>'[1]base introducir Mercados '!K85</f>
        <v>50</v>
      </c>
      <c r="H83" s="4"/>
      <c r="I83" s="16">
        <f>'[1]base introducir Mercados '!M85</f>
        <v>60</v>
      </c>
      <c r="J83" s="4">
        <f>'[1]base introducir Mercados '!N85</f>
        <v>35</v>
      </c>
      <c r="K83" s="6">
        <f>'[1]base introducir Mercados '!P85</f>
        <v>51.25</v>
      </c>
      <c r="L83" s="17"/>
    </row>
    <row r="84" spans="1:12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/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256</v>
      </c>
      <c r="L84" s="17"/>
    </row>
    <row r="85" spans="1:12" ht="24.75" customHeight="1" x14ac:dyDescent="0.2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2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/>
      <c r="I87" s="16">
        <f>'[1]base introducir Mercados '!M89</f>
        <v>0</v>
      </c>
      <c r="J87" s="4">
        <f>'[1]base introducir Mercados '!N89</f>
        <v>0</v>
      </c>
      <c r="K87" s="6">
        <f>'[1]base introducir Mercados '!P89</f>
        <v>39.950000000000003</v>
      </c>
      <c r="L87" s="17"/>
    </row>
    <row r="88" spans="1:12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5" t="str">
        <f>'[1]base introducir Mercados '!H90</f>
        <v>Unidad</v>
      </c>
      <c r="E88" s="4">
        <f>'[1]base introducir Mercados '!I90</f>
        <v>50</v>
      </c>
      <c r="F88" s="4">
        <f>'[1]base introducir Mercados '!J90</f>
        <v>70</v>
      </c>
      <c r="G88" s="4">
        <f>'[1]base introducir Mercados '!K90</f>
        <v>50</v>
      </c>
      <c r="H88" s="4"/>
      <c r="I88" s="16">
        <f>'[1]base introducir Mercados '!M90</f>
        <v>70</v>
      </c>
      <c r="J88" s="4">
        <f>'[1]base introducir Mercados '!N90</f>
        <v>45</v>
      </c>
      <c r="K88" s="6"/>
      <c r="L88" s="17"/>
    </row>
    <row r="89" spans="1:12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/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5" t="str">
        <f>'[1]base introducir Mercados '!H92</f>
        <v>Unidad</v>
      </c>
      <c r="E90" s="4">
        <f>'[1]base introducir Mercados '!I92</f>
        <v>40</v>
      </c>
      <c r="F90" s="4">
        <f>'[1]base introducir Mercados '!J92</f>
        <v>70</v>
      </c>
      <c r="G90" s="4">
        <f>'[1]base introducir Mercados '!K92</f>
        <v>40</v>
      </c>
      <c r="H90" s="4"/>
      <c r="I90" s="16">
        <f>'[1]base introducir Mercados '!M92</f>
        <v>70</v>
      </c>
      <c r="J90" s="4">
        <f>'[1]base introducir Mercados '!N92</f>
        <v>40</v>
      </c>
      <c r="K90" s="6"/>
      <c r="L90" s="17"/>
    </row>
    <row r="91" spans="1:12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5" t="str">
        <f>'[1]base introducir Mercados '!H93</f>
        <v>Unidad</v>
      </c>
      <c r="E91" s="4">
        <f>'[1]base introducir Mercados '!I93</f>
        <v>0</v>
      </c>
      <c r="F91" s="4">
        <f>'[1]base introducir Mercados '!J93</f>
        <v>0</v>
      </c>
      <c r="G91" s="4">
        <f>'[1]base introducir Mercados '!K93</f>
        <v>0</v>
      </c>
      <c r="H91" s="4"/>
      <c r="I91" s="16">
        <f>'[1]base introducir Mercados '!M93</f>
        <v>0</v>
      </c>
      <c r="J91" s="4">
        <f>'[1]base introducir Mercados '!N93</f>
        <v>0</v>
      </c>
      <c r="K91" s="6">
        <f>'[1]base introducir Mercados '!P93</f>
        <v>59</v>
      </c>
      <c r="L91" s="17"/>
    </row>
    <row r="92" spans="1:12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>
        <f>'[1]base introducir Mercados '!I94</f>
        <v>0</v>
      </c>
      <c r="F92" s="4">
        <f>'[1]base introducir Mercados '!J94</f>
        <v>150</v>
      </c>
      <c r="G92" s="4">
        <f>'[1]base introducir Mercados '!K94</f>
        <v>0</v>
      </c>
      <c r="H92" s="4"/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>
        <f>'[1]base introducir Mercados '!I95</f>
        <v>0</v>
      </c>
      <c r="F93" s="4">
        <f>'[1]base introducir Mercados '!J95</f>
        <v>100</v>
      </c>
      <c r="G93" s="4">
        <f>'[1]base introducir Mercados '!K95</f>
        <v>0</v>
      </c>
      <c r="H93" s="4"/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>
        <f>'[1]base introducir Mercados '!I96</f>
        <v>0</v>
      </c>
      <c r="F94" s="4">
        <f>'[1]base introducir Mercados '!J96</f>
        <v>80</v>
      </c>
      <c r="G94" s="4">
        <f>'[1]base introducir Mercados '!K96</f>
        <v>0</v>
      </c>
      <c r="H94" s="4"/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125</v>
      </c>
      <c r="H95" s="4"/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127.5</v>
      </c>
      <c r="L95" s="17"/>
    </row>
    <row r="96" spans="1:12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90</v>
      </c>
      <c r="H96" s="4"/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106.25</v>
      </c>
      <c r="L96" s="17"/>
    </row>
    <row r="97" spans="1:14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/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85</v>
      </c>
      <c r="L97" s="17"/>
    </row>
    <row r="98" spans="1:14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/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10.25</v>
      </c>
      <c r="L98" s="17"/>
    </row>
    <row r="99" spans="1:14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/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8000</v>
      </c>
      <c r="D100" s="15" t="str">
        <f>'[1]base introducir Mercados '!H102</f>
        <v>Doc</v>
      </c>
      <c r="E100" s="4">
        <f>'[1]base introducir Mercados '!I102</f>
        <v>168</v>
      </c>
      <c r="F100" s="4">
        <f>'[1]base introducir Mercados '!J102</f>
        <v>200</v>
      </c>
      <c r="G100" s="4">
        <f>'[1]base introducir Mercados '!K102</f>
        <v>240</v>
      </c>
      <c r="H100" s="4"/>
      <c r="I100" s="16">
        <f>'[1]base introducir Mercados '!M102</f>
        <v>240</v>
      </c>
      <c r="J100" s="4">
        <f>'[1]base introducir Mercados '!N102</f>
        <v>240</v>
      </c>
      <c r="K100" s="6">
        <f>'[1]base introducir Mercados '!P102</f>
        <v>162.72</v>
      </c>
      <c r="L100" s="17"/>
    </row>
    <row r="101" spans="1:14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5" t="str">
        <f>'[1]base introducir Mercados '!H103</f>
        <v>Unidad</v>
      </c>
      <c r="E101" s="4">
        <f>'[1]base introducir Mercados '!I103</f>
        <v>75</v>
      </c>
      <c r="F101" s="4">
        <f>'[1]base introducir Mercados '!J103</f>
        <v>90</v>
      </c>
      <c r="G101" s="4">
        <f>'[1]base introducir Mercados '!K103</f>
        <v>90</v>
      </c>
      <c r="H101" s="4"/>
      <c r="I101" s="16">
        <f>'[1]base introducir Mercados '!M103</f>
        <v>100</v>
      </c>
      <c r="J101" s="4">
        <f>'[1]base introducir Mercados '!N103</f>
        <v>90</v>
      </c>
      <c r="K101" s="6">
        <f>'[1]base introducir Mercados '!P103</f>
        <v>104</v>
      </c>
      <c r="L101" s="17"/>
    </row>
    <row r="102" spans="1:14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5" t="str">
        <f>'[1]base introducir Mercados '!H104</f>
        <v>Unidad</v>
      </c>
      <c r="E102" s="4">
        <f>'[1]base introducir Mercados '!I104</f>
        <v>40</v>
      </c>
      <c r="F102" s="4">
        <f>'[1]base introducir Mercados '!J104</f>
        <v>70</v>
      </c>
      <c r="G102" s="4">
        <f>'[1]base introducir Mercados '!K104</f>
        <v>70</v>
      </c>
      <c r="H102" s="4"/>
      <c r="I102" s="16">
        <f>'[1]base introducir Mercados '!M104</f>
        <v>85</v>
      </c>
      <c r="J102" s="4">
        <f>'[1]base introducir Mercados '!N104</f>
        <v>70</v>
      </c>
      <c r="K102" s="6">
        <f>'[1]base introducir Mercados '!P104</f>
        <v>104</v>
      </c>
      <c r="L102" s="17"/>
    </row>
    <row r="103" spans="1:14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/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/>
      <c r="I104" s="16">
        <f>'[1]base introducir Mercados '!M106</f>
        <v>0</v>
      </c>
      <c r="J104" s="4">
        <f>'[1]base introducir Mercados '!N106</f>
        <v>0</v>
      </c>
      <c r="K104" s="6"/>
      <c r="L104" s="17"/>
    </row>
    <row r="105" spans="1:14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5" t="str">
        <f>'[1]base introducir Mercados '!H107</f>
        <v>Doc</v>
      </c>
      <c r="E105" s="4">
        <f>'[1]base introducir Mercados '!I107</f>
        <v>168</v>
      </c>
      <c r="F105" s="4">
        <f>'[1]base introducir Mercados '!J107</f>
        <v>240</v>
      </c>
      <c r="G105" s="4">
        <f>'[1]base introducir Mercados '!K107</f>
        <v>180</v>
      </c>
      <c r="H105" s="4"/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5" t="str">
        <f>'[1]base introducir Mercados '!H108</f>
        <v>Doc</v>
      </c>
      <c r="E106" s="4">
        <f>'[1]base introducir Mercados '!I108</f>
        <v>228</v>
      </c>
      <c r="F106" s="4">
        <f>'[1]base introducir Mercados '!J108</f>
        <v>250</v>
      </c>
      <c r="G106" s="4">
        <f>'[1]base introducir Mercados '!K108</f>
        <v>0</v>
      </c>
      <c r="H106" s="4"/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/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5" t="str">
        <f>'[1]base introducir Mercados '!H110</f>
        <v>Unidad</v>
      </c>
      <c r="E108" s="4">
        <f>'[1]base introducir Mercados '!I110</f>
        <v>140</v>
      </c>
      <c r="F108" s="4">
        <f>'[1]base introducir Mercados '!J110</f>
        <v>150</v>
      </c>
      <c r="G108" s="4">
        <f>'[1]base introducir Mercados '!K110</f>
        <v>125</v>
      </c>
      <c r="H108" s="4"/>
      <c r="I108" s="16">
        <f>'[1]base introducir Mercados '!M110</f>
        <v>130</v>
      </c>
      <c r="J108" s="4">
        <f>'[1]base introducir Mercados '!N110</f>
        <v>125</v>
      </c>
      <c r="K108" s="6">
        <f>'[1]base introducir Mercados '!P110</f>
        <v>111.25</v>
      </c>
      <c r="L108" s="17"/>
    </row>
    <row r="109" spans="1:14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5" t="str">
        <f>'[1]base introducir Mercados '!H111</f>
        <v>Unidad</v>
      </c>
      <c r="E109" s="4">
        <f>'[1]base introducir Mercados '!I111</f>
        <v>80</v>
      </c>
      <c r="F109" s="4">
        <f>'[1]base introducir Mercados '!J111</f>
        <v>100</v>
      </c>
      <c r="G109" s="4">
        <f>'[1]base introducir Mercados '!K111</f>
        <v>100</v>
      </c>
      <c r="H109" s="4"/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111.25</v>
      </c>
      <c r="L109" s="17"/>
    </row>
    <row r="110" spans="1:14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/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5" t="str">
        <f>'[1]base introducir Mercados '!H113</f>
        <v>Unidad</v>
      </c>
      <c r="E111" s="4">
        <f>'[1]base introducir Mercados '!I113</f>
        <v>315</v>
      </c>
      <c r="F111" s="4">
        <f>'[1]base introducir Mercados '!J113</f>
        <v>400</v>
      </c>
      <c r="G111" s="4">
        <f>'[1]base introducir Mercados '!K113</f>
        <v>350</v>
      </c>
      <c r="H111" s="4"/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479.25420833333334</v>
      </c>
      <c r="L111" s="17"/>
    </row>
    <row r="112" spans="1:14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5" t="str">
        <f>'[1]base introducir Mercados '!H114</f>
        <v>Unidad</v>
      </c>
      <c r="E112" s="4">
        <f>'[1]base introducir Mercados '!I114</f>
        <v>155</v>
      </c>
      <c r="F112" s="4">
        <f>'[1]base introducir Mercados '!J114</f>
        <v>300</v>
      </c>
      <c r="G112" s="4">
        <f>'[1]base introducir Mercados '!K114</f>
        <v>200</v>
      </c>
      <c r="H112" s="4"/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383.3975033333333</v>
      </c>
      <c r="L112" s="17"/>
    </row>
    <row r="113" spans="1:12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5" t="str">
        <f>'[1]base introducir Mercados '!H115</f>
        <v>Unidad</v>
      </c>
      <c r="E113" s="4">
        <f>'[1]base introducir Mercados '!I115</f>
        <v>110</v>
      </c>
      <c r="F113" s="4">
        <f>'[1]base introducir Mercados '!J115</f>
        <v>200</v>
      </c>
      <c r="G113" s="4">
        <f>'[1]base introducir Mercados '!K115</f>
        <v>150</v>
      </c>
      <c r="H113" s="4"/>
      <c r="I113" s="16">
        <f>'[1]base introducir Mercados '!M115</f>
        <v>150</v>
      </c>
      <c r="J113" s="4">
        <f>'[1]base introducir Mercados '!N115</f>
        <v>210</v>
      </c>
      <c r="K113" s="6">
        <f>'[1]base introducir Mercados '!P115</f>
        <v>205.21666666666667</v>
      </c>
      <c r="L113" s="17"/>
    </row>
    <row r="114" spans="1:12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>
        <f>'[1]base introducir Mercados '!J116</f>
        <v>0</v>
      </c>
      <c r="G114" s="4">
        <f>'[1]base introducir Mercados '!K116</f>
        <v>0</v>
      </c>
      <c r="H114" s="4"/>
      <c r="I114" s="16">
        <f>'[1]base introducir Mercados '!M116</f>
        <v>0</v>
      </c>
      <c r="J114" s="4">
        <f>'[1]base introducir Mercados '!N116</f>
        <v>0</v>
      </c>
      <c r="K114" s="6"/>
      <c r="L114" s="17"/>
    </row>
    <row r="115" spans="1:12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/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3000</v>
      </c>
      <c r="D116" s="15" t="str">
        <f>'[1]base introducir Mercados '!H118</f>
        <v>Unidad</v>
      </c>
      <c r="E116" s="4">
        <f>'[1]base introducir Mercados '!I118</f>
        <v>35</v>
      </c>
      <c r="F116" s="4">
        <f>'[1]base introducir Mercados '!J118</f>
        <v>0</v>
      </c>
      <c r="G116" s="4">
        <f>'[1]base introducir Mercados '!K118</f>
        <v>0</v>
      </c>
      <c r="H116" s="4"/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/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/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5" t="str">
        <f>'[1]base introducir Mercados '!H121</f>
        <v>Unidad</v>
      </c>
      <c r="E119" s="4">
        <f>'[1]base introducir Mercados '!I121</f>
        <v>60</v>
      </c>
      <c r="F119" s="4">
        <f>'[1]base introducir Mercados '!J121</f>
        <v>60</v>
      </c>
      <c r="G119" s="4">
        <f>'[1]base introducir Mercados '!K121</f>
        <v>0</v>
      </c>
      <c r="H119" s="4"/>
      <c r="I119" s="16">
        <f>'[1]base introducir Mercados '!M121</f>
        <v>0</v>
      </c>
      <c r="J119" s="4">
        <f>'[1]base introducir Mercados '!N121</f>
        <v>50</v>
      </c>
      <c r="K119" s="6"/>
      <c r="L119" s="17"/>
    </row>
    <row r="120" spans="1:12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/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240</v>
      </c>
      <c r="F121" s="4">
        <f>'[1]base introducir Mercados '!J123</f>
        <v>300</v>
      </c>
      <c r="G121" s="4">
        <f>'[1]base introducir Mercados '!K123</f>
        <v>260</v>
      </c>
      <c r="H121" s="4"/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241</v>
      </c>
      <c r="L121" s="17"/>
    </row>
    <row r="122" spans="1:12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5" t="str">
        <f>'[1]base introducir Mercados '!H124</f>
        <v>Unidad</v>
      </c>
      <c r="E122" s="4">
        <f>'[1]base introducir Mercados '!I124</f>
        <v>50</v>
      </c>
      <c r="F122" s="4">
        <f>'[1]base introducir Mercados '!J124</f>
        <v>0</v>
      </c>
      <c r="G122" s="4">
        <f>'[1]base introducir Mercados '!K124</f>
        <v>60</v>
      </c>
      <c r="H122" s="4"/>
      <c r="I122" s="16">
        <f>'[1]base introducir Mercados '!M124</f>
        <v>45</v>
      </c>
      <c r="J122" s="4">
        <f>'[1]base introducir Mercados '!N124</f>
        <v>50</v>
      </c>
      <c r="K122" s="6">
        <f>'[1]base introducir Mercados '!P124</f>
        <v>37.987499999999997</v>
      </c>
      <c r="L122" s="17"/>
    </row>
    <row r="123" spans="1:12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5" t="str">
        <f>'[1]base introducir Mercados '!H125</f>
        <v>Unidad</v>
      </c>
      <c r="E123" s="4">
        <f>'[1]base introducir Mercados '!I125</f>
        <v>30</v>
      </c>
      <c r="F123" s="4">
        <f>'[1]base introducir Mercados '!J125</f>
        <v>0</v>
      </c>
      <c r="G123" s="4">
        <f>'[1]base introducir Mercados '!K125</f>
        <v>40</v>
      </c>
      <c r="H123" s="4"/>
      <c r="I123" s="16">
        <f>'[1]base introducir Mercados '!M125</f>
        <v>35</v>
      </c>
      <c r="J123" s="4">
        <f>'[1]base introducir Mercados '!N125</f>
        <v>30</v>
      </c>
      <c r="K123" s="6">
        <f>'[1]base introducir Mercados '!P125</f>
        <v>37.987499999999997</v>
      </c>
      <c r="L123" s="17"/>
    </row>
    <row r="124" spans="1:12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5" t="str">
        <f>'[1]base introducir Mercados '!H126</f>
        <v>Jarro/Lata</v>
      </c>
      <c r="E124" s="4">
        <f>'[1]base introducir Mercados '!I126</f>
        <v>113.63636363636363</v>
      </c>
      <c r="F124" s="4">
        <f>'[1]base introducir Mercados '!J126</f>
        <v>115</v>
      </c>
      <c r="G124" s="4">
        <f>'[1]base introducir Mercados '!K126</f>
        <v>100</v>
      </c>
      <c r="H124" s="4"/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2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2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2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/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274.98750000000001</v>
      </c>
      <c r="L127" s="17"/>
    </row>
    <row r="128" spans="1:12" ht="24.75" customHeight="1" x14ac:dyDescent="0.2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/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270.31666666666666</v>
      </c>
      <c r="L128" s="17"/>
    </row>
    <row r="129" spans="1:12" ht="24.75" customHeight="1" x14ac:dyDescent="0.2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/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174.98750000000001</v>
      </c>
      <c r="L129" s="17"/>
    </row>
    <row r="130" spans="1:12" ht="24.75" customHeight="1" x14ac:dyDescent="0.2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/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336</v>
      </c>
      <c r="L130" s="17"/>
    </row>
    <row r="131" spans="1:12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/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/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176.23750000000001</v>
      </c>
      <c r="L132" s="17"/>
    </row>
    <row r="133" spans="1:12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/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127.31666666666666</v>
      </c>
      <c r="L133" s="17"/>
    </row>
    <row r="134" spans="1:12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/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70</v>
      </c>
      <c r="H135" s="4"/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85</v>
      </c>
      <c r="H136" s="4"/>
      <c r="I136" s="16">
        <f>'[1]base introducir Mercados '!M138</f>
        <v>85</v>
      </c>
      <c r="J136" s="4">
        <f>'[1]base introducir Mercados '!N138</f>
        <v>85</v>
      </c>
      <c r="K136" s="6">
        <f>'[1]base introducir Mercados '!P138</f>
        <v>84</v>
      </c>
      <c r="L136" s="17"/>
    </row>
    <row r="137" spans="1:12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/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128.48750000000001</v>
      </c>
      <c r="L137" s="17"/>
    </row>
    <row r="138" spans="1:12" ht="24.75" customHeight="1" x14ac:dyDescent="0.2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2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/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7.0222222222222221</v>
      </c>
      <c r="L140" s="17"/>
    </row>
    <row r="141" spans="1:12" ht="24.75" customHeight="1" x14ac:dyDescent="0.2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2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/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77.987499999999997</v>
      </c>
      <c r="L143" s="17"/>
    </row>
    <row r="144" spans="1:12" ht="21.95" customHeight="1" x14ac:dyDescent="0.2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1.95" customHeight="1" x14ac:dyDescent="0.2">
      <c r="A145" s="8" t="str">
        <f>'[1]publicar mayorista Merc Nuevo'!A31</f>
        <v>1 US$ = RD$ 61.19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4.95" customHeight="1" x14ac:dyDescent="0.2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899999999999999" customHeight="1" x14ac:dyDescent="0.2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899999999999999" customHeight="1" x14ac:dyDescent="0.2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899999999999999" customHeight="1" x14ac:dyDescent="0.2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899999999999999" customHeight="1" x14ac:dyDescent="0.2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899999999999999" customHeight="1" x14ac:dyDescent="0.2">
      <c r="A153" s="26"/>
      <c r="B153" s="29"/>
      <c r="C153" s="26"/>
      <c r="D153" s="27"/>
      <c r="E153" s="26"/>
      <c r="F153" s="26"/>
      <c r="G153" s="26"/>
    </row>
    <row r="154" spans="1:12" ht="19.899999999999999" customHeight="1" x14ac:dyDescent="0.2">
      <c r="A154" s="26"/>
      <c r="B154" s="29"/>
      <c r="C154" s="26"/>
      <c r="D154" s="27"/>
      <c r="E154" s="26"/>
      <c r="F154" s="26"/>
      <c r="G154" s="26"/>
    </row>
    <row r="155" spans="1:12" ht="19.899999999999999" customHeight="1" x14ac:dyDescent="0.2">
      <c r="A155" s="26"/>
      <c r="B155" s="29"/>
      <c r="C155" s="26"/>
      <c r="D155" s="27"/>
      <c r="E155" s="26"/>
      <c r="F155" s="26"/>
      <c r="G155" s="26"/>
    </row>
    <row r="156" spans="1:12" ht="19.899999999999999" customHeight="1" x14ac:dyDescent="0.2">
      <c r="A156" s="26"/>
      <c r="B156" s="29"/>
      <c r="C156" s="26"/>
      <c r="D156" s="27"/>
      <c r="E156" s="26"/>
      <c r="F156" s="26"/>
      <c r="G156" s="26"/>
    </row>
    <row r="157" spans="1:12" ht="19.899999999999999" customHeight="1" x14ac:dyDescent="0.2">
      <c r="A157" s="26"/>
      <c r="B157" s="29"/>
      <c r="C157" s="26"/>
      <c r="D157" s="27"/>
      <c r="E157" s="26"/>
      <c r="F157" s="26"/>
      <c r="G157" s="26"/>
    </row>
    <row r="158" spans="1:12" ht="19.899999999999999" customHeight="1" x14ac:dyDescent="0.2">
      <c r="A158" s="26"/>
      <c r="B158" s="29"/>
      <c r="C158" s="26"/>
      <c r="D158" s="27"/>
      <c r="E158" s="26"/>
      <c r="F158" s="26"/>
      <c r="G158" s="26"/>
    </row>
    <row r="159" spans="1:12" ht="19.899999999999999" customHeight="1" x14ac:dyDescent="0.2">
      <c r="A159" s="26"/>
      <c r="B159" s="29"/>
      <c r="C159" s="26"/>
      <c r="D159" s="27"/>
      <c r="E159" s="26"/>
      <c r="F159" s="26"/>
      <c r="G159" s="26"/>
    </row>
    <row r="160" spans="1:12" ht="19.899999999999999" customHeight="1" x14ac:dyDescent="0.2"/>
    <row r="161" spans="8:12" ht="19.899999999999999" customHeight="1" x14ac:dyDescent="0.2"/>
    <row r="162" spans="8:12" ht="19.899999999999999" customHeight="1" x14ac:dyDescent="0.2"/>
    <row r="163" spans="8:12" ht="19.899999999999999" customHeight="1" x14ac:dyDescent="0.2"/>
    <row r="164" spans="8:12" ht="19.899999999999999" customHeight="1" x14ac:dyDescent="0.2"/>
    <row r="165" spans="8:12" ht="19.899999999999999" customHeight="1" x14ac:dyDescent="0.2"/>
    <row r="166" spans="8:12" ht="17.25" customHeight="1" x14ac:dyDescent="0.2">
      <c r="H166" s="44"/>
      <c r="I166" s="44"/>
      <c r="J166" s="44"/>
      <c r="K166" s="44"/>
      <c r="L166" s="44"/>
    </row>
    <row r="167" spans="8:12" ht="17.25" customHeight="1" x14ac:dyDescent="0.2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2026-04-06T16:25:34Z</dcterms:modified>
</cp:coreProperties>
</file>