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Exportaciones por País Destino 2025\"/>
    </mc:Choice>
  </mc:AlternateContent>
  <xr:revisionPtr revIDLastSave="0" documentId="13_ncr:1_{47B6BF65-9322-4212-A169-46623C417494}" xr6:coauthVersionLast="47" xr6:coauthVersionMax="47" xr10:uidLastSave="{00000000-0000-0000-0000-000000000000}"/>
  <bookViews>
    <workbookView xWindow="-120" yWindow="-120" windowWidth="20730" windowHeight="11040" firstSheet="7" activeTab="9" xr2:uid="{00000000-000D-0000-FFFF-FFFF00000000}"/>
  </bookViews>
  <sheets>
    <sheet name="Raices y Tuberculos 14-16" sheetId="1" r:id="rId1"/>
    <sheet name="Raices y Tuberculos 2017" sheetId="4" r:id="rId2"/>
    <sheet name="Raices y Tuberculos 2018" sheetId="5" r:id="rId3"/>
    <sheet name="Raices y Tuberculos 2019" sheetId="3" r:id="rId4"/>
    <sheet name="Raices y Tuberculos 2020" sheetId="6" r:id="rId5"/>
    <sheet name="Raices y Tuberculos 2021" sheetId="7" r:id="rId6"/>
    <sheet name="Raices y Tuberculos 2022" sheetId="8" r:id="rId7"/>
    <sheet name="Raices y Tuberculos 2023 " sheetId="10" r:id="rId8"/>
    <sheet name="Raices y Tuberculos 2024" sheetId="11" r:id="rId9"/>
    <sheet name="Raices y Tuberculos 2025" sheetId="12" r:id="rId10"/>
  </sheets>
  <definedNames>
    <definedName name="_xlnm._FilterDatabase" localSheetId="1" hidden="1">'Raices y Tuberculos 2017'!$A$75:$C$75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1" i="12" l="1"/>
  <c r="B10" i="12" l="1"/>
  <c r="C10" i="12"/>
  <c r="C61" i="12" l="1"/>
  <c r="C47" i="12"/>
  <c r="B47" i="12"/>
  <c r="C28" i="12"/>
  <c r="B28" i="12"/>
  <c r="C35" i="11"/>
  <c r="B35" i="11"/>
  <c r="C10" i="11"/>
  <c r="B10" i="11"/>
  <c r="C74" i="11" l="1"/>
  <c r="B74" i="11"/>
  <c r="C56" i="11"/>
  <c r="B56" i="11"/>
  <c r="B35" i="3"/>
  <c r="B30" i="10"/>
  <c r="C30" i="10"/>
  <c r="C154" i="10" l="1"/>
  <c r="B154" i="10"/>
  <c r="C103" i="10"/>
  <c r="B103" i="10"/>
  <c r="C36" i="10"/>
  <c r="B36" i="10"/>
  <c r="C10" i="10"/>
  <c r="B10" i="10"/>
  <c r="C67" i="8" l="1"/>
  <c r="B67" i="8"/>
  <c r="C54" i="8"/>
  <c r="B54" i="8"/>
  <c r="C39" i="8"/>
  <c r="B39" i="8"/>
  <c r="C27" i="8"/>
  <c r="B27" i="8"/>
  <c r="C10" i="8"/>
  <c r="B10" i="8"/>
  <c r="C73" i="7"/>
  <c r="B73" i="7"/>
  <c r="C61" i="7"/>
  <c r="B61" i="7"/>
  <c r="C42" i="7"/>
  <c r="B42" i="7"/>
  <c r="C29" i="7"/>
  <c r="B29" i="7"/>
  <c r="C10" i="7"/>
  <c r="B10" i="7"/>
  <c r="E22" i="1"/>
  <c r="C66" i="6" l="1"/>
  <c r="B51" i="6"/>
  <c r="B32" i="6"/>
  <c r="B9" i="6"/>
  <c r="C83" i="6"/>
  <c r="B83" i="6"/>
  <c r="B66" i="6"/>
  <c r="C51" i="6"/>
  <c r="C32" i="6"/>
  <c r="C9" i="6"/>
  <c r="C96" i="5" l="1"/>
  <c r="B96" i="5"/>
  <c r="C76" i="5"/>
  <c r="B76" i="5"/>
  <c r="C55" i="5"/>
  <c r="B55" i="5"/>
  <c r="C35" i="5"/>
  <c r="B35" i="5"/>
  <c r="C8" i="5"/>
  <c r="B8" i="5"/>
  <c r="C93" i="4" l="1"/>
  <c r="B93" i="4"/>
  <c r="C75" i="4"/>
  <c r="B75" i="4"/>
  <c r="C52" i="4"/>
  <c r="B52" i="4"/>
  <c r="C35" i="4"/>
  <c r="B35" i="4"/>
  <c r="C8" i="4"/>
  <c r="B8" i="4"/>
  <c r="C91" i="3" l="1"/>
  <c r="B91" i="3"/>
  <c r="C74" i="3"/>
  <c r="B74" i="3"/>
  <c r="C55" i="3"/>
  <c r="B55" i="3"/>
  <c r="C35" i="3"/>
  <c r="C8" i="3"/>
  <c r="B8" i="3"/>
  <c r="B8" i="1" l="1"/>
  <c r="C8" i="1"/>
  <c r="D8" i="1"/>
  <c r="E8" i="1"/>
  <c r="F8" i="1"/>
  <c r="G8" i="1"/>
  <c r="B22" i="1"/>
  <c r="C22" i="1"/>
  <c r="D22" i="1"/>
  <c r="F22" i="1"/>
  <c r="G22" i="1"/>
  <c r="B31" i="1"/>
  <c r="C31" i="1"/>
  <c r="D31" i="1"/>
  <c r="E31" i="1"/>
  <c r="F31" i="1"/>
  <c r="G31" i="1"/>
  <c r="B44" i="1"/>
  <c r="C44" i="1"/>
  <c r="D44" i="1"/>
  <c r="E44" i="1"/>
  <c r="F44" i="1"/>
  <c r="G44" i="1"/>
  <c r="B52" i="1"/>
  <c r="C52" i="1"/>
  <c r="D52" i="1"/>
  <c r="E52" i="1"/>
  <c r="F52" i="1"/>
  <c r="G52" i="1"/>
</calcChain>
</file>

<file path=xl/sharedStrings.xml><?xml version="1.0" encoding="utf-8"?>
<sst xmlns="http://schemas.openxmlformats.org/spreadsheetml/2006/main" count="815" uniqueCount="152">
  <si>
    <t>OTROS PAISES</t>
  </si>
  <si>
    <t>ESTADOS UNIDOS</t>
  </si>
  <si>
    <t>MALTA</t>
  </si>
  <si>
    <t>CAICOS Y TURCAS, ISLAS</t>
  </si>
  <si>
    <t>HAITI</t>
  </si>
  <si>
    <t>Papa</t>
  </si>
  <si>
    <t>SAINT MARTEEN</t>
  </si>
  <si>
    <t>PUERTO RICO</t>
  </si>
  <si>
    <t>Ñame</t>
  </si>
  <si>
    <t>CANADA</t>
  </si>
  <si>
    <t>MARTINICA</t>
  </si>
  <si>
    <t>ANTILLAS NEERLANDESAS</t>
  </si>
  <si>
    <t>REINO UNIDO</t>
  </si>
  <si>
    <t>GUADALUPE</t>
  </si>
  <si>
    <t>Yautía</t>
  </si>
  <si>
    <t>PROVIDENCIA, ISLA</t>
  </si>
  <si>
    <t>Yuca</t>
  </si>
  <si>
    <t>ESPAÑA</t>
  </si>
  <si>
    <t>TORTOLA DE ISLAS</t>
  </si>
  <si>
    <t>ST. THOMAS</t>
  </si>
  <si>
    <t>ARUBA</t>
  </si>
  <si>
    <t>VIRGENES (EEUU), ISLAS</t>
  </si>
  <si>
    <t>Batata</t>
  </si>
  <si>
    <t>Valor</t>
  </si>
  <si>
    <t>Volumen</t>
  </si>
  <si>
    <t>Producto/País</t>
  </si>
  <si>
    <t xml:space="preserve">                                            (Volumen en Kilogramos y Valor en FOB US$)</t>
  </si>
  <si>
    <t>Exportaciones de Productos Raíces y Tubérculos a los Principales países de Destino, 2014-2016</t>
  </si>
  <si>
    <t xml:space="preserve">                                            (Volumen en Tonelada Metrica y Valor en FOB US$)</t>
  </si>
  <si>
    <t>ALEMANIA</t>
  </si>
  <si>
    <t>ANTIGUA Y BARBUDA</t>
  </si>
  <si>
    <t>CURAZAO</t>
  </si>
  <si>
    <t>ISLAS TURCAS Y CAICOS</t>
  </si>
  <si>
    <t>ISLAS VIRGENES BRITANICAS</t>
  </si>
  <si>
    <t>ISLAS VIRGENES ESTADOUNIDENSES</t>
  </si>
  <si>
    <t>ITALIA</t>
  </si>
  <si>
    <t>JAMAICA</t>
  </si>
  <si>
    <t>PAISES BAJOS</t>
  </si>
  <si>
    <t>PANAMA</t>
  </si>
  <si>
    <t>REPUBLICA DOMINICANA</t>
  </si>
  <si>
    <t>SAN MARTIN (FRANCIA)</t>
  </si>
  <si>
    <t>SANTO TOME Y PRINCIPE</t>
  </si>
  <si>
    <t>SUIZA</t>
  </si>
  <si>
    <t>Exportaciones de Productos Raíces y Tubérculos a los Principales países de Destino, 2017</t>
  </si>
  <si>
    <t>Puerto Rico</t>
  </si>
  <si>
    <t>San Martin (Francia)</t>
  </si>
  <si>
    <t>Islas Virgenes EEUU</t>
  </si>
  <si>
    <t>Estados Unidos</t>
  </si>
  <si>
    <t>Holanda (Paises B ajos)</t>
  </si>
  <si>
    <t>Santo Tome y Principe</t>
  </si>
  <si>
    <t>Martinica</t>
  </si>
  <si>
    <t>Guadalupe</t>
  </si>
  <si>
    <t>Jamaica</t>
  </si>
  <si>
    <t>Antigua y Barbuda</t>
  </si>
  <si>
    <t>Reino Unido</t>
  </si>
  <si>
    <t>Curazao</t>
  </si>
  <si>
    <t>Haiti</t>
  </si>
  <si>
    <t>Aruba</t>
  </si>
  <si>
    <t>España</t>
  </si>
  <si>
    <t>Anguila</t>
  </si>
  <si>
    <t>Italia</t>
  </si>
  <si>
    <t>Islas Virgenes Britanicas</t>
  </si>
  <si>
    <t>Alemania</t>
  </si>
  <si>
    <t>Malta</t>
  </si>
  <si>
    <t>Bahamas</t>
  </si>
  <si>
    <t>Suiza</t>
  </si>
  <si>
    <t>San Martin(Francia)</t>
  </si>
  <si>
    <t>Paises Bajos</t>
  </si>
  <si>
    <t>Islas Turcas y Caicos</t>
  </si>
  <si>
    <t>Guyana</t>
  </si>
  <si>
    <t>Estados unidos</t>
  </si>
  <si>
    <t>Francia</t>
  </si>
  <si>
    <t>Canada</t>
  </si>
  <si>
    <t>Islas Virgenes  Britanicas</t>
  </si>
  <si>
    <t>Republica Dominicana</t>
  </si>
  <si>
    <t>Grecia</t>
  </si>
  <si>
    <t>Liberia</t>
  </si>
  <si>
    <t>Singapur</t>
  </si>
  <si>
    <t>Exportaciones de Productos Raíces y Tubérculos a los Principales países de Destino, 2019</t>
  </si>
  <si>
    <t>ANGUILA</t>
  </si>
  <si>
    <t>BAHAMAS</t>
  </si>
  <si>
    <t>BELGICA</t>
  </si>
  <si>
    <t>POLONIA</t>
  </si>
  <si>
    <t>PORTUGAL</t>
  </si>
  <si>
    <t>TRINIDAD Y TOBAGO</t>
  </si>
  <si>
    <t>Exportaciones de Productos Raíces y Tubérculos a los Principales países de Destino, 2018</t>
  </si>
  <si>
    <t>SAN CRISTOBAL Y NIEVES</t>
  </si>
  <si>
    <t>VENEZUELA</t>
  </si>
  <si>
    <t>FRANCIA</t>
  </si>
  <si>
    <t>HONDURAS</t>
  </si>
  <si>
    <r>
      <rPr>
        <b/>
        <sz val="9"/>
        <rFont val="Calibri"/>
        <family val="2"/>
      </rPr>
      <t>Fuente:</t>
    </r>
    <r>
      <rPr>
        <sz val="9"/>
        <rFont val="Arial Narrow"/>
        <family val="2"/>
      </rPr>
      <t xml:space="preserve"> Dirección General de Aduanas (DGA), Departamento de Estadísticas.</t>
    </r>
  </si>
  <si>
    <t>Exportaciones de Productos Raíces y Tubérculos a los Principales países de Destino, 2020</t>
  </si>
  <si>
    <t>COLOMBIA</t>
  </si>
  <si>
    <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</si>
  <si>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t xml:space="preserve">   Elaborado:  Ministerio de Agricultura de la República Dominicana.   Departamento de Economía Agropecuaria y Estadísticas.</t>
  </si>
  <si>
    <t>Elaborado:  Ministerio de Agricultura de la República Dominicana.   Departamento de Economía Agropecuaria y Estadísticas.</t>
  </si>
  <si>
    <t xml:space="preserve">  Elaborado:  Ministerio de Agricultura de la República Dominicana.   Departamento de Economía Agropecuaria y Estadísticas.</t>
  </si>
  <si>
    <t>Exportaciones de Productos Raíces y Tubérculos a los Principales países de Destino, 2021</t>
  </si>
  <si>
    <t>RUSIA</t>
  </si>
  <si>
    <t>Exportaciones de Productos Raíces y Tubérculos a los Principales países de Destino, 2022</t>
  </si>
  <si>
    <t>ANTILLAS HOLANDESAS</t>
  </si>
  <si>
    <t>COSTA RICA</t>
  </si>
  <si>
    <t>IRLANDA</t>
  </si>
  <si>
    <t>ISLANDIA</t>
  </si>
  <si>
    <t>Exportaciones de Productos Raíces y Tubérculos a los Principales países de Destino, 2023</t>
  </si>
  <si>
    <t>ANGOLA</t>
  </si>
  <si>
    <t>AUSTRALIA</t>
  </si>
  <si>
    <t>BARBADOS</t>
  </si>
  <si>
    <t>BELICE</t>
  </si>
  <si>
    <t>BULGARIA</t>
  </si>
  <si>
    <t>CHILE</t>
  </si>
  <si>
    <t>CHIPRE</t>
  </si>
  <si>
    <t>COSTA DE MARFIL</t>
  </si>
  <si>
    <t>CROACIA</t>
  </si>
  <si>
    <t>CUBA</t>
  </si>
  <si>
    <t>DOMINICA</t>
  </si>
  <si>
    <t>ECUADOR</t>
  </si>
  <si>
    <t>EL SALVADOR</t>
  </si>
  <si>
    <t>EMIRATOS ARABES UNIDOS</t>
  </si>
  <si>
    <t>FILIPINAS</t>
  </si>
  <si>
    <t>GRANADA</t>
  </si>
  <si>
    <t>GRECIA</t>
  </si>
  <si>
    <t>GUATEMALA</t>
  </si>
  <si>
    <t>GUAYANA FRANCESA</t>
  </si>
  <si>
    <t>GUYANA</t>
  </si>
  <si>
    <t>INDIA</t>
  </si>
  <si>
    <t>INDONESIA</t>
  </si>
  <si>
    <t>ISLAS CAIMAN</t>
  </si>
  <si>
    <t>ISRAEL</t>
  </si>
  <si>
    <t>JAPON</t>
  </si>
  <si>
    <t>JORDANIA</t>
  </si>
  <si>
    <t>LETONIA</t>
  </si>
  <si>
    <t>LIBERIA</t>
  </si>
  <si>
    <t>MALASIA</t>
  </si>
  <si>
    <t>MEXICO</t>
  </si>
  <si>
    <t>NICARAGUA</t>
  </si>
  <si>
    <t>NUEVA ZELANDA</t>
  </si>
  <si>
    <t>PERU</t>
  </si>
  <si>
    <t>SANTA LUCIA</t>
  </si>
  <si>
    <t>SUECIA</t>
  </si>
  <si>
    <t>SURINAM</t>
  </si>
  <si>
    <t>TURQUIA</t>
  </si>
  <si>
    <t>URUGUAY</t>
  </si>
  <si>
    <t>VIETNAM</t>
  </si>
  <si>
    <t>BRASIL</t>
  </si>
  <si>
    <t>CHINA</t>
  </si>
  <si>
    <t>LIBANO</t>
  </si>
  <si>
    <t>Exportaciones de Productos Raíces y Tubérculos a los Principales países de Destino, 2024</t>
  </si>
  <si>
    <t>MONTSERRAT</t>
  </si>
  <si>
    <t xml:space="preserve"> </t>
  </si>
  <si>
    <t>Exportaciones de Productos Raíces y Tubérculos a los Principales países de Destino, 2025</t>
  </si>
  <si>
    <t>SAN BARTOLOME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</si>
</sst>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Calibri"/>
      <family val="2"/>
      <scheme val="minor"/>
    </font>
    <font>
      <sz val="11"/>
      <name val="Arial Narrow"/>
      <family val="2"/>
    </font>
    <font>
      <sz val="10"/>
      <name val="Arial Narrow"/>
      <family val="2"/>
    </font>
    <font>
      <b/>
      <sz val="9"/>
      <color theme="0"/>
      <name val="Arial Narrow"/>
      <family val="2"/>
    </font>
    <font>
      <sz val="10"/>
      <name val="MS Sans Serif"/>
      <family val="2"/>
    </font>
    <font>
      <sz val="9"/>
      <name val="Arial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  <font>
      <sz val="9"/>
      <color indexed="8"/>
      <name val="Arial Narrow"/>
      <family val="2"/>
    </font>
    <font>
      <b/>
      <sz val="10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166" fontId="1" fillId="0" borderId="0" applyFont="0" applyFill="0" applyBorder="0" applyAlignment="0" applyProtection="0"/>
  </cellStyleXfs>
  <cellXfs count="170">
    <xf numFmtId="0" fontId="0" fillId="0" borderId="0" xfId="0"/>
    <xf numFmtId="164" fontId="4" fillId="2" borderId="2" xfId="2" applyNumberFormat="1" applyFont="1" applyFill="1" applyBorder="1"/>
    <xf numFmtId="164" fontId="6" fillId="2" borderId="3" xfId="3" applyNumberFormat="1" applyFont="1" applyFill="1" applyBorder="1"/>
    <xf numFmtId="164" fontId="4" fillId="2" borderId="0" xfId="2" applyNumberFormat="1" applyFont="1" applyFill="1" applyBorder="1"/>
    <xf numFmtId="0" fontId="0" fillId="2" borderId="0" xfId="0" applyFill="1"/>
    <xf numFmtId="0" fontId="4" fillId="2" borderId="0" xfId="4" applyFont="1" applyFill="1"/>
    <xf numFmtId="0" fontId="9" fillId="2" borderId="0" xfId="4" applyFont="1" applyFill="1"/>
    <xf numFmtId="0" fontId="10" fillId="2" borderId="0" xfId="0" applyFont="1" applyFill="1"/>
    <xf numFmtId="0" fontId="3" fillId="2" borderId="0" xfId="0" applyFont="1" applyFill="1"/>
    <xf numFmtId="164" fontId="0" fillId="2" borderId="0" xfId="0" applyNumberFormat="1" applyFill="1"/>
    <xf numFmtId="164" fontId="11" fillId="2" borderId="0" xfId="1" applyNumberFormat="1" applyFont="1" applyFill="1" applyBorder="1"/>
    <xf numFmtId="0" fontId="12" fillId="2" borderId="0" xfId="4" applyFont="1" applyFill="1"/>
    <xf numFmtId="164" fontId="4" fillId="2" borderId="0" xfId="2" quotePrefix="1" applyNumberFormat="1" applyFont="1" applyFill="1" applyBorder="1"/>
    <xf numFmtId="165" fontId="4" fillId="2" borderId="0" xfId="2" quotePrefix="1" applyNumberFormat="1" applyFont="1" applyFill="1" applyBorder="1"/>
    <xf numFmtId="0" fontId="9" fillId="2" borderId="5" xfId="4" applyFont="1" applyFill="1" applyBorder="1"/>
    <xf numFmtId="164" fontId="4" fillId="2" borderId="2" xfId="2" quotePrefix="1" applyNumberFormat="1" applyFont="1" applyFill="1" applyBorder="1"/>
    <xf numFmtId="0" fontId="13" fillId="2" borderId="0" xfId="4" applyFont="1" applyFill="1"/>
    <xf numFmtId="0" fontId="15" fillId="0" borderId="5" xfId="5" quotePrefix="1" applyFont="1" applyBorder="1"/>
    <xf numFmtId="43" fontId="0" fillId="2" borderId="0" xfId="0" applyNumberFormat="1" applyFill="1"/>
    <xf numFmtId="0" fontId="13" fillId="2" borderId="0" xfId="4" applyFont="1" applyFill="1" applyAlignment="1">
      <alignment horizontal="center"/>
    </xf>
    <xf numFmtId="164" fontId="4" fillId="2" borderId="3" xfId="3" applyNumberFormat="1" applyFont="1" applyFill="1" applyBorder="1"/>
    <xf numFmtId="165" fontId="4" fillId="2" borderId="2" xfId="2" applyNumberFormat="1" applyFont="1" applyFill="1" applyBorder="1"/>
    <xf numFmtId="43" fontId="4" fillId="2" borderId="2" xfId="1" applyFont="1" applyFill="1" applyBorder="1"/>
    <xf numFmtId="43" fontId="0" fillId="2" borderId="0" xfId="1" applyFont="1" applyFill="1" applyBorder="1"/>
    <xf numFmtId="164" fontId="7" fillId="2" borderId="5" xfId="3" applyNumberFormat="1" applyFont="1" applyFill="1" applyBorder="1"/>
    <xf numFmtId="164" fontId="7" fillId="2" borderId="8" xfId="3" applyNumberFormat="1" applyFont="1" applyFill="1" applyBorder="1"/>
    <xf numFmtId="0" fontId="16" fillId="3" borderId="0" xfId="4" applyFont="1" applyFill="1" applyAlignment="1">
      <alignment horizontal="left"/>
    </xf>
    <xf numFmtId="0" fontId="13" fillId="4" borderId="8" xfId="4" applyFont="1" applyFill="1" applyBorder="1" applyAlignment="1">
      <alignment horizontal="center"/>
    </xf>
    <xf numFmtId="164" fontId="19" fillId="5" borderId="11" xfId="3" applyNumberFormat="1" applyFont="1" applyFill="1" applyBorder="1"/>
    <xf numFmtId="164" fontId="19" fillId="4" borderId="11" xfId="3" applyNumberFormat="1" applyFont="1" applyFill="1" applyBorder="1"/>
    <xf numFmtId="0" fontId="21" fillId="4" borderId="2" xfId="4" applyFont="1" applyFill="1" applyBorder="1" applyAlignment="1">
      <alignment horizontal="center"/>
    </xf>
    <xf numFmtId="0" fontId="21" fillId="4" borderId="3" xfId="4" applyFont="1" applyFill="1" applyBorder="1" applyAlignment="1">
      <alignment horizontal="center"/>
    </xf>
    <xf numFmtId="0" fontId="21" fillId="4" borderId="1" xfId="4" applyFont="1" applyFill="1" applyBorder="1" applyAlignment="1">
      <alignment horizontal="center"/>
    </xf>
    <xf numFmtId="164" fontId="7" fillId="2" borderId="7" xfId="2" applyNumberFormat="1" applyFont="1" applyFill="1" applyBorder="1"/>
    <xf numFmtId="164" fontId="7" fillId="2" borderId="6" xfId="2" applyNumberFormat="1" applyFont="1" applyFill="1" applyBorder="1"/>
    <xf numFmtId="164" fontId="7" fillId="2" borderId="0" xfId="2" applyNumberFormat="1" applyFont="1" applyFill="1" applyBorder="1"/>
    <xf numFmtId="164" fontId="7" fillId="2" borderId="4" xfId="2" applyNumberFormat="1" applyFont="1" applyFill="1" applyBorder="1"/>
    <xf numFmtId="164" fontId="22" fillId="2" borderId="3" xfId="3" applyNumberFormat="1" applyFont="1" applyFill="1" applyBorder="1"/>
    <xf numFmtId="164" fontId="7" fillId="2" borderId="2" xfId="2" applyNumberFormat="1" applyFont="1" applyFill="1" applyBorder="1"/>
    <xf numFmtId="164" fontId="21" fillId="5" borderId="10" xfId="3" applyNumberFormat="1" applyFont="1" applyFill="1" applyBorder="1"/>
    <xf numFmtId="164" fontId="21" fillId="5" borderId="9" xfId="3" applyNumberFormat="1" applyFont="1" applyFill="1" applyBorder="1"/>
    <xf numFmtId="164" fontId="23" fillId="2" borderId="8" xfId="3" applyNumberFormat="1" applyFont="1" applyFill="1" applyBorder="1"/>
    <xf numFmtId="164" fontId="23" fillId="2" borderId="7" xfId="2" applyNumberFormat="1" applyFont="1" applyFill="1" applyBorder="1"/>
    <xf numFmtId="164" fontId="23" fillId="2" borderId="6" xfId="2" applyNumberFormat="1" applyFont="1" applyFill="1" applyBorder="1"/>
    <xf numFmtId="164" fontId="23" fillId="2" borderId="5" xfId="3" applyNumberFormat="1" applyFont="1" applyFill="1" applyBorder="1"/>
    <xf numFmtId="164" fontId="23" fillId="2" borderId="0" xfId="2" applyNumberFormat="1" applyFont="1" applyFill="1" applyBorder="1"/>
    <xf numFmtId="164" fontId="23" fillId="2" borderId="4" xfId="2" applyNumberFormat="1" applyFont="1" applyFill="1" applyBorder="1"/>
    <xf numFmtId="164" fontId="24" fillId="2" borderId="3" xfId="3" applyNumberFormat="1" applyFont="1" applyFill="1" applyBorder="1"/>
    <xf numFmtId="164" fontId="23" fillId="2" borderId="2" xfId="2" applyNumberFormat="1" applyFont="1" applyFill="1" applyBorder="1"/>
    <xf numFmtId="164" fontId="23" fillId="2" borderId="1" xfId="2" applyNumberFormat="1" applyFont="1" applyFill="1" applyBorder="1"/>
    <xf numFmtId="164" fontId="21" fillId="4" borderId="10" xfId="3" applyNumberFormat="1" applyFont="1" applyFill="1" applyBorder="1"/>
    <xf numFmtId="164" fontId="21" fillId="4" borderId="9" xfId="3" applyNumberFormat="1" applyFont="1" applyFill="1" applyBorder="1"/>
    <xf numFmtId="164" fontId="23" fillId="2" borderId="7" xfId="2" quotePrefix="1" applyNumberFormat="1" applyFont="1" applyFill="1" applyBorder="1"/>
    <xf numFmtId="164" fontId="23" fillId="2" borderId="0" xfId="2" quotePrefix="1" applyNumberFormat="1" applyFont="1" applyFill="1" applyBorder="1"/>
    <xf numFmtId="164" fontId="25" fillId="2" borderId="3" xfId="3" applyNumberFormat="1" applyFont="1" applyFill="1" applyBorder="1"/>
    <xf numFmtId="164" fontId="23" fillId="2" borderId="2" xfId="2" quotePrefix="1" applyNumberFormat="1" applyFont="1" applyFill="1" applyBorder="1"/>
    <xf numFmtId="164" fontId="15" fillId="2" borderId="7" xfId="2" applyNumberFormat="1" applyFont="1" applyFill="1" applyBorder="1"/>
    <xf numFmtId="164" fontId="15" fillId="2" borderId="6" xfId="2" applyNumberFormat="1" applyFont="1" applyFill="1" applyBorder="1"/>
    <xf numFmtId="164" fontId="15" fillId="2" borderId="0" xfId="2" applyNumberFormat="1" applyFont="1" applyFill="1" applyBorder="1"/>
    <xf numFmtId="164" fontId="15" fillId="2" borderId="4" xfId="2" applyNumberFormat="1" applyFont="1" applyFill="1" applyBorder="1"/>
    <xf numFmtId="164" fontId="15" fillId="2" borderId="2" xfId="2" applyNumberFormat="1" applyFont="1" applyFill="1" applyBorder="1"/>
    <xf numFmtId="164" fontId="15" fillId="2" borderId="1" xfId="2" applyNumberFormat="1" applyFont="1" applyFill="1" applyBorder="1"/>
    <xf numFmtId="164" fontId="7" fillId="2" borderId="2" xfId="1" applyNumberFormat="1" applyFont="1" applyFill="1" applyBorder="1"/>
    <xf numFmtId="164" fontId="7" fillId="2" borderId="1" xfId="1" applyNumberFormat="1" applyFont="1" applyFill="1" applyBorder="1"/>
    <xf numFmtId="0" fontId="8" fillId="2" borderId="0" xfId="0" applyFont="1" applyFill="1"/>
    <xf numFmtId="0" fontId="24" fillId="2" borderId="0" xfId="0" applyFont="1" applyFill="1"/>
    <xf numFmtId="0" fontId="26" fillId="2" borderId="0" xfId="0" applyFont="1" applyFill="1" applyAlignment="1">
      <alignment wrapText="1"/>
    </xf>
    <xf numFmtId="0" fontId="21" fillId="6" borderId="12" xfId="4" applyFont="1" applyFill="1" applyBorder="1" applyAlignment="1">
      <alignment horizontal="center"/>
    </xf>
    <xf numFmtId="0" fontId="21" fillId="6" borderId="15" xfId="4" applyFont="1" applyFill="1" applyBorder="1" applyAlignment="1">
      <alignment horizontal="center"/>
    </xf>
    <xf numFmtId="0" fontId="21" fillId="6" borderId="2" xfId="4" applyFont="1" applyFill="1" applyBorder="1" applyAlignment="1">
      <alignment horizontal="center"/>
    </xf>
    <xf numFmtId="0" fontId="21" fillId="6" borderId="16" xfId="4" applyFont="1" applyFill="1" applyBorder="1" applyAlignment="1">
      <alignment horizontal="center"/>
    </xf>
    <xf numFmtId="164" fontId="19" fillId="5" borderId="17" xfId="3" applyNumberFormat="1" applyFont="1" applyFill="1" applyBorder="1"/>
    <xf numFmtId="164" fontId="21" fillId="5" borderId="18" xfId="3" applyNumberFormat="1" applyFont="1" applyFill="1" applyBorder="1"/>
    <xf numFmtId="164" fontId="19" fillId="6" borderId="19" xfId="3" applyNumberFormat="1" applyFont="1" applyFill="1" applyBorder="1"/>
    <xf numFmtId="164" fontId="21" fillId="6" borderId="20" xfId="3" applyNumberFormat="1" applyFont="1" applyFill="1" applyBorder="1"/>
    <xf numFmtId="164" fontId="21" fillId="6" borderId="21" xfId="3" applyNumberFormat="1" applyFont="1" applyFill="1" applyBorder="1"/>
    <xf numFmtId="0" fontId="18" fillId="2" borderId="0" xfId="0" applyFont="1" applyFill="1" applyAlignment="1">
      <alignment wrapText="1"/>
    </xf>
    <xf numFmtId="43" fontId="15" fillId="2" borderId="7" xfId="1" applyFont="1" applyFill="1" applyBorder="1"/>
    <xf numFmtId="43" fontId="15" fillId="2" borderId="0" xfId="1" applyFont="1" applyFill="1" applyBorder="1"/>
    <xf numFmtId="43" fontId="23" fillId="2" borderId="8" xfId="1" applyFont="1" applyFill="1" applyBorder="1"/>
    <xf numFmtId="43" fontId="23" fillId="2" borderId="5" xfId="1" applyFont="1" applyFill="1" applyBorder="1"/>
    <xf numFmtId="43" fontId="23" fillId="2" borderId="7" xfId="1" quotePrefix="1" applyFont="1" applyFill="1" applyBorder="1"/>
    <xf numFmtId="43" fontId="23" fillId="2" borderId="0" xfId="1" quotePrefix="1" applyFont="1" applyFill="1" applyBorder="1"/>
    <xf numFmtId="43" fontId="23" fillId="2" borderId="7" xfId="1" applyFont="1" applyFill="1" applyBorder="1"/>
    <xf numFmtId="43" fontId="23" fillId="2" borderId="0" xfId="1" applyFont="1" applyFill="1" applyBorder="1"/>
    <xf numFmtId="164" fontId="28" fillId="2" borderId="8" xfId="3" applyNumberFormat="1" applyFont="1" applyFill="1" applyBorder="1"/>
    <xf numFmtId="164" fontId="28" fillId="2" borderId="5" xfId="3" applyNumberFormat="1" applyFont="1" applyFill="1" applyBorder="1"/>
    <xf numFmtId="43" fontId="28" fillId="2" borderId="7" xfId="1" applyFont="1" applyFill="1" applyBorder="1"/>
    <xf numFmtId="43" fontId="28" fillId="2" borderId="0" xfId="1" applyFont="1" applyFill="1" applyBorder="1"/>
    <xf numFmtId="43" fontId="23" fillId="2" borderId="2" xfId="1" applyFont="1" applyFill="1" applyBorder="1"/>
    <xf numFmtId="165" fontId="23" fillId="2" borderId="7" xfId="2" applyNumberFormat="1" applyFont="1" applyFill="1" applyBorder="1"/>
    <xf numFmtId="165" fontId="23" fillId="2" borderId="0" xfId="2" applyNumberFormat="1" applyFont="1" applyFill="1" applyBorder="1"/>
    <xf numFmtId="165" fontId="23" fillId="2" borderId="2" xfId="2" applyNumberFormat="1" applyFont="1" applyFill="1" applyBorder="1"/>
    <xf numFmtId="164" fontId="23" fillId="2" borderId="3" xfId="3" applyNumberFormat="1" applyFont="1" applyFill="1" applyBorder="1"/>
    <xf numFmtId="165" fontId="23" fillId="2" borderId="8" xfId="3" applyNumberFormat="1" applyFont="1" applyFill="1" applyBorder="1"/>
    <xf numFmtId="165" fontId="23" fillId="2" borderId="5" xfId="3" applyNumberFormat="1" applyFont="1" applyFill="1" applyBorder="1"/>
    <xf numFmtId="165" fontId="23" fillId="2" borderId="7" xfId="2" quotePrefix="1" applyNumberFormat="1" applyFont="1" applyFill="1" applyBorder="1"/>
    <xf numFmtId="165" fontId="23" fillId="2" borderId="0" xfId="2" quotePrefix="1" applyNumberFormat="1" applyFont="1" applyFill="1" applyBorder="1"/>
    <xf numFmtId="43" fontId="23" fillId="2" borderId="7" xfId="2" applyFont="1" applyFill="1" applyBorder="1"/>
    <xf numFmtId="43" fontId="23" fillId="2" borderId="0" xfId="2" applyFont="1" applyFill="1" applyBorder="1"/>
    <xf numFmtId="43" fontId="23" fillId="2" borderId="8" xfId="3" applyFont="1" applyFill="1" applyBorder="1"/>
    <xf numFmtId="43" fontId="23" fillId="2" borderId="5" xfId="3" applyFont="1" applyFill="1" applyBorder="1"/>
    <xf numFmtId="0" fontId="24" fillId="3" borderId="0" xfId="0" applyFont="1" applyFill="1"/>
    <xf numFmtId="0" fontId="24" fillId="2" borderId="0" xfId="0" applyFont="1" applyFill="1" applyAlignment="1">
      <alignment horizontal="left" wrapText="1"/>
    </xf>
    <xf numFmtId="0" fontId="19" fillId="6" borderId="15" xfId="4" applyFont="1" applyFill="1" applyBorder="1" applyAlignment="1">
      <alignment horizontal="center"/>
    </xf>
    <xf numFmtId="0" fontId="19" fillId="6" borderId="2" xfId="4" applyFont="1" applyFill="1" applyBorder="1" applyAlignment="1">
      <alignment horizontal="center"/>
    </xf>
    <xf numFmtId="0" fontId="19" fillId="6" borderId="16" xfId="4" applyFont="1" applyFill="1" applyBorder="1" applyAlignment="1">
      <alignment horizontal="center"/>
    </xf>
    <xf numFmtId="0" fontId="20" fillId="3" borderId="0" xfId="4" applyFont="1" applyFill="1" applyAlignment="1">
      <alignment vertical="center"/>
    </xf>
    <xf numFmtId="43" fontId="15" fillId="2" borderId="6" xfId="1" applyFont="1" applyFill="1" applyBorder="1"/>
    <xf numFmtId="43" fontId="15" fillId="2" borderId="4" xfId="1" applyFont="1" applyFill="1" applyBorder="1"/>
    <xf numFmtId="164" fontId="4" fillId="2" borderId="1" xfId="2" applyNumberFormat="1" applyFont="1" applyFill="1" applyBorder="1"/>
    <xf numFmtId="43" fontId="23" fillId="2" borderId="6" xfId="1" quotePrefix="1" applyFont="1" applyFill="1" applyBorder="1"/>
    <xf numFmtId="43" fontId="23" fillId="2" borderId="4" xfId="1" quotePrefix="1" applyFont="1" applyFill="1" applyBorder="1"/>
    <xf numFmtId="164" fontId="4" fillId="2" borderId="1" xfId="2" quotePrefix="1" applyNumberFormat="1" applyFont="1" applyFill="1" applyBorder="1"/>
    <xf numFmtId="43" fontId="23" fillId="2" borderId="6" xfId="1" applyFont="1" applyFill="1" applyBorder="1"/>
    <xf numFmtId="43" fontId="23" fillId="2" borderId="4" xfId="1" applyFont="1" applyFill="1" applyBorder="1"/>
    <xf numFmtId="43" fontId="28" fillId="2" borderId="6" xfId="1" applyFont="1" applyFill="1" applyBorder="1"/>
    <xf numFmtId="43" fontId="28" fillId="2" borderId="4" xfId="1" applyFont="1" applyFill="1" applyBorder="1"/>
    <xf numFmtId="43" fontId="4" fillId="2" borderId="1" xfId="1" applyFont="1" applyFill="1" applyBorder="1"/>
    <xf numFmtId="43" fontId="23" fillId="2" borderId="1" xfId="1" applyFont="1" applyFill="1" applyBorder="1"/>
    <xf numFmtId="165" fontId="23" fillId="2" borderId="6" xfId="2" applyNumberFormat="1" applyFont="1" applyFill="1" applyBorder="1"/>
    <xf numFmtId="165" fontId="23" fillId="2" borderId="4" xfId="2" applyNumberFormat="1" applyFont="1" applyFill="1" applyBorder="1"/>
    <xf numFmtId="165" fontId="23" fillId="2" borderId="1" xfId="2" applyNumberFormat="1" applyFont="1" applyFill="1" applyBorder="1"/>
    <xf numFmtId="165" fontId="23" fillId="2" borderId="6" xfId="2" quotePrefix="1" applyNumberFormat="1" applyFont="1" applyFill="1" applyBorder="1"/>
    <xf numFmtId="165" fontId="23" fillId="2" borderId="4" xfId="2" quotePrefix="1" applyNumberFormat="1" applyFont="1" applyFill="1" applyBorder="1"/>
    <xf numFmtId="43" fontId="23" fillId="2" borderId="6" xfId="2" applyFont="1" applyFill="1" applyBorder="1"/>
    <xf numFmtId="43" fontId="23" fillId="2" borderId="4" xfId="2" applyFont="1" applyFill="1" applyBorder="1"/>
    <xf numFmtId="164" fontId="21" fillId="6" borderId="22" xfId="3" applyNumberFormat="1" applyFont="1" applyFill="1" applyBorder="1"/>
    <xf numFmtId="165" fontId="4" fillId="2" borderId="1" xfId="2" applyNumberFormat="1" applyFont="1" applyFill="1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164" fontId="6" fillId="2" borderId="5" xfId="3" applyNumberFormat="1" applyFont="1" applyFill="1" applyBorder="1"/>
    <xf numFmtId="43" fontId="23" fillId="2" borderId="0" xfId="3" applyFont="1" applyFill="1" applyBorder="1"/>
    <xf numFmtId="43" fontId="23" fillId="2" borderId="3" xfId="3" applyFont="1" applyFill="1" applyBorder="1"/>
    <xf numFmtId="43" fontId="23" fillId="2" borderId="2" xfId="2" applyFont="1" applyFill="1" applyBorder="1"/>
    <xf numFmtId="43" fontId="23" fillId="2" borderId="1" xfId="2" applyFont="1" applyFill="1" applyBorder="1"/>
    <xf numFmtId="164" fontId="2" fillId="2" borderId="0" xfId="1" applyNumberFormat="1" applyFont="1" applyFill="1" applyBorder="1" applyAlignment="1">
      <alignment horizontal="center"/>
    </xf>
    <xf numFmtId="164" fontId="24" fillId="2" borderId="5" xfId="3" applyNumberFormat="1" applyFont="1" applyFill="1" applyBorder="1"/>
    <xf numFmtId="164" fontId="6" fillId="2" borderId="0" xfId="3" applyNumberFormat="1" applyFont="1" applyFill="1" applyBorder="1"/>
    <xf numFmtId="43" fontId="4" fillId="2" borderId="0" xfId="1" applyFont="1" applyFill="1" applyBorder="1"/>
    <xf numFmtId="164" fontId="24" fillId="2" borderId="0" xfId="3" applyNumberFormat="1" applyFont="1" applyFill="1" applyBorder="1"/>
    <xf numFmtId="165" fontId="4" fillId="2" borderId="0" xfId="2" applyNumberFormat="1" applyFont="1" applyFill="1" applyBorder="1"/>
    <xf numFmtId="0" fontId="20" fillId="2" borderId="0" xfId="4" applyFont="1" applyFill="1" applyAlignment="1">
      <alignment vertical="center"/>
    </xf>
    <xf numFmtId="0" fontId="16" fillId="2" borderId="0" xfId="4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164" fontId="23" fillId="2" borderId="0" xfId="3" applyNumberFormat="1" applyFont="1" applyFill="1" applyBorder="1"/>
    <xf numFmtId="164" fontId="23" fillId="2" borderId="2" xfId="3" applyNumberFormat="1" applyFont="1" applyFill="1" applyBorder="1"/>
    <xf numFmtId="164" fontId="4" fillId="2" borderId="4" xfId="2" applyNumberFormat="1" applyFont="1" applyFill="1" applyBorder="1"/>
    <xf numFmtId="0" fontId="10" fillId="2" borderId="0" xfId="0" applyFont="1" applyFill="1" applyAlignment="1">
      <alignment horizontal="left"/>
    </xf>
    <xf numFmtId="43" fontId="10" fillId="2" borderId="0" xfId="0" applyNumberFormat="1" applyFont="1" applyFill="1"/>
    <xf numFmtId="43" fontId="10" fillId="2" borderId="4" xfId="0" applyNumberFormat="1" applyFont="1" applyFill="1" applyBorder="1"/>
    <xf numFmtId="43" fontId="10" fillId="2" borderId="6" xfId="0" applyNumberFormat="1" applyFont="1" applyFill="1" applyBorder="1"/>
    <xf numFmtId="43" fontId="10" fillId="2" borderId="1" xfId="0" applyNumberFormat="1" applyFont="1" applyFill="1" applyBorder="1"/>
    <xf numFmtId="0" fontId="10" fillId="2" borderId="2" xfId="0" applyFont="1" applyFill="1" applyBorder="1" applyAlignment="1">
      <alignment horizontal="left"/>
    </xf>
    <xf numFmtId="43" fontId="10" fillId="2" borderId="2" xfId="0" applyNumberFormat="1" applyFont="1" applyFill="1" applyBorder="1"/>
    <xf numFmtId="164" fontId="19" fillId="5" borderId="23" xfId="3" applyNumberFormat="1" applyFont="1" applyFill="1" applyBorder="1"/>
    <xf numFmtId="0" fontId="26" fillId="2" borderId="0" xfId="0" applyFont="1" applyFill="1" applyAlignment="1">
      <alignment horizontal="left" wrapText="1"/>
    </xf>
    <xf numFmtId="0" fontId="20" fillId="2" borderId="0" xfId="4" applyFont="1" applyFill="1" applyAlignment="1">
      <alignment horizontal="left" vertical="center"/>
    </xf>
    <xf numFmtId="0" fontId="20" fillId="3" borderId="0" xfId="4" applyFont="1" applyFill="1" applyAlignment="1">
      <alignment horizontal="left"/>
    </xf>
    <xf numFmtId="0" fontId="21" fillId="4" borderId="7" xfId="4" applyFont="1" applyFill="1" applyBorder="1" applyAlignment="1">
      <alignment horizontal="center"/>
    </xf>
    <xf numFmtId="0" fontId="21" fillId="4" borderId="6" xfId="4" applyFont="1" applyFill="1" applyBorder="1" applyAlignment="1">
      <alignment horizontal="center"/>
    </xf>
    <xf numFmtId="0" fontId="20" fillId="3" borderId="0" xfId="4" applyFont="1" applyFill="1" applyAlignment="1">
      <alignment horizontal="left" vertical="center"/>
    </xf>
    <xf numFmtId="0" fontId="27" fillId="3" borderId="0" xfId="4" applyFont="1" applyFill="1" applyAlignment="1">
      <alignment horizontal="left"/>
    </xf>
    <xf numFmtId="0" fontId="21" fillId="6" borderId="13" xfId="4" applyFont="1" applyFill="1" applyBorder="1" applyAlignment="1">
      <alignment horizontal="center"/>
    </xf>
    <xf numFmtId="0" fontId="21" fillId="6" borderId="14" xfId="4" applyFont="1" applyFill="1" applyBorder="1" applyAlignment="1">
      <alignment horizontal="center"/>
    </xf>
    <xf numFmtId="0" fontId="18" fillId="2" borderId="0" xfId="0" applyFont="1" applyFill="1" applyAlignment="1">
      <alignment horizontal="left" wrapText="1"/>
    </xf>
    <xf numFmtId="0" fontId="24" fillId="2" borderId="7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/>
    </xf>
    <xf numFmtId="43" fontId="10" fillId="2" borderId="0" xfId="0" applyNumberFormat="1" applyFont="1" applyFill="1" applyBorder="1"/>
  </cellXfs>
  <cellStyles count="7">
    <cellStyle name="Millares" xfId="1" builtinId="3"/>
    <cellStyle name="Millares 2" xfId="2" xr:uid="{00000000-0005-0000-0000-000001000000}"/>
    <cellStyle name="Millares 3" xfId="3" xr:uid="{00000000-0005-0000-0000-000002000000}"/>
    <cellStyle name="Millares 4" xfId="6" xr:uid="{00000000-0005-0000-0000-000003000000}"/>
    <cellStyle name="Normal" xfId="0" builtinId="0"/>
    <cellStyle name="Normal 2" xfId="4" xr:uid="{00000000-0005-0000-0000-000005000000}"/>
    <cellStyle name="Normal_Hoja2" xfId="5" xr:uid="{00000000-0005-0000-0000-000006000000}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4</xdr:col>
      <xdr:colOff>504825</xdr:colOff>
      <xdr:row>2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8825" y="161925"/>
          <a:ext cx="1657350" cy="533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1600201</xdr:colOff>
      <xdr:row>0</xdr:row>
      <xdr:rowOff>0</xdr:rowOff>
    </xdr:from>
    <xdr:to>
      <xdr:col>2</xdr:col>
      <xdr:colOff>209551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0DBF5-A7F7-4E51-BCD8-92C0049E61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0"/>
          <a:ext cx="17145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47625</xdr:rowOff>
    </xdr:from>
    <xdr:to>
      <xdr:col>2</xdr:col>
      <xdr:colOff>933450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5" y="47625"/>
          <a:ext cx="1657350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85725</xdr:rowOff>
    </xdr:from>
    <xdr:to>
      <xdr:col>2</xdr:col>
      <xdr:colOff>781050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85725"/>
          <a:ext cx="1657350" cy="53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66675</xdr:rowOff>
    </xdr:from>
    <xdr:to>
      <xdr:col>3</xdr:col>
      <xdr:colOff>57150</xdr:colOff>
      <xdr:row>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66675"/>
          <a:ext cx="1657350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47625</xdr:rowOff>
    </xdr:from>
    <xdr:to>
      <xdr:col>2</xdr:col>
      <xdr:colOff>790576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1" y="238125"/>
          <a:ext cx="17145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9525</xdr:rowOff>
    </xdr:from>
    <xdr:to>
      <xdr:col>2</xdr:col>
      <xdr:colOff>876301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1" y="200025"/>
          <a:ext cx="17145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9525</xdr:rowOff>
    </xdr:from>
    <xdr:to>
      <xdr:col>2</xdr:col>
      <xdr:colOff>933451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1" y="200025"/>
          <a:ext cx="17145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9525</xdr:rowOff>
    </xdr:from>
    <xdr:to>
      <xdr:col>3</xdr:col>
      <xdr:colOff>9526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1" y="200025"/>
          <a:ext cx="17145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19051</xdr:rowOff>
    </xdr:from>
    <xdr:to>
      <xdr:col>3</xdr:col>
      <xdr:colOff>9526</xdr:colOff>
      <xdr:row>4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5C531F-DA98-41A9-A922-84401E4244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9051"/>
          <a:ext cx="17145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workbookViewId="0">
      <selection activeCell="J50" sqref="J50"/>
    </sheetView>
  </sheetViews>
  <sheetFormatPr baseColWidth="10" defaultRowHeight="15" x14ac:dyDescent="0.25"/>
  <cols>
    <col min="1" max="1" width="20.28515625" customWidth="1"/>
    <col min="8" max="10" width="11.42578125" style="4"/>
  </cols>
  <sheetData>
    <row r="1" spans="1:13" x14ac:dyDescent="0.25">
      <c r="A1" s="4"/>
      <c r="B1" s="4"/>
      <c r="C1" s="4"/>
      <c r="D1" s="4"/>
      <c r="E1" s="4"/>
      <c r="F1" s="4"/>
      <c r="G1" s="4"/>
      <c r="K1" s="4"/>
      <c r="L1" s="4"/>
      <c r="M1" s="4"/>
    </row>
    <row r="2" spans="1:13" x14ac:dyDescent="0.25">
      <c r="A2" s="4"/>
      <c r="B2" s="4"/>
      <c r="C2" s="4"/>
      <c r="D2" s="4"/>
      <c r="E2" s="4"/>
      <c r="F2" s="4"/>
      <c r="G2" s="4"/>
      <c r="K2" s="4"/>
      <c r="L2" s="4"/>
      <c r="M2" s="4"/>
    </row>
    <row r="3" spans="1:13" x14ac:dyDescent="0.25">
      <c r="A3" s="4"/>
      <c r="B3" s="4"/>
      <c r="C3" s="4"/>
      <c r="D3" s="4"/>
      <c r="E3" s="4"/>
      <c r="F3" s="4"/>
      <c r="G3" s="4"/>
      <c r="K3" s="4"/>
      <c r="L3" s="4"/>
      <c r="M3" s="4"/>
    </row>
    <row r="4" spans="1:13" ht="15.75" x14ac:dyDescent="0.25">
      <c r="A4" s="158" t="s">
        <v>27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ht="15.75" x14ac:dyDescent="0.25">
      <c r="A5" s="159" t="s">
        <v>26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x14ac:dyDescent="0.25">
      <c r="A6" s="27"/>
      <c r="B6" s="160">
        <v>2014</v>
      </c>
      <c r="C6" s="160"/>
      <c r="D6" s="160">
        <v>2015</v>
      </c>
      <c r="E6" s="160"/>
      <c r="F6" s="160">
        <v>2016</v>
      </c>
      <c r="G6" s="161"/>
      <c r="H6" s="19"/>
      <c r="I6" s="19"/>
      <c r="J6" s="19"/>
      <c r="K6" s="19"/>
      <c r="L6" s="19"/>
      <c r="M6" s="19"/>
    </row>
    <row r="7" spans="1:13" x14ac:dyDescent="0.25">
      <c r="A7" s="31" t="s">
        <v>25</v>
      </c>
      <c r="B7" s="30" t="s">
        <v>24</v>
      </c>
      <c r="C7" s="30" t="s">
        <v>23</v>
      </c>
      <c r="D7" s="30" t="s">
        <v>24</v>
      </c>
      <c r="E7" s="30" t="s">
        <v>23</v>
      </c>
      <c r="F7" s="30" t="s">
        <v>24</v>
      </c>
      <c r="G7" s="32" t="s">
        <v>23</v>
      </c>
      <c r="H7" s="19"/>
      <c r="I7" s="19"/>
      <c r="J7" s="19"/>
      <c r="K7" s="19"/>
      <c r="L7" s="19"/>
      <c r="M7" s="19"/>
    </row>
    <row r="8" spans="1:13" x14ac:dyDescent="0.25">
      <c r="A8" s="28" t="s">
        <v>22</v>
      </c>
      <c r="B8" s="39">
        <f t="shared" ref="B8:G8" si="0">+SUM(B9:B20)</f>
        <v>8936192.7499999981</v>
      </c>
      <c r="C8" s="39">
        <f t="shared" si="0"/>
        <v>6799661.8832719922</v>
      </c>
      <c r="D8" s="39">
        <f t="shared" si="0"/>
        <v>8937880.0899999999</v>
      </c>
      <c r="E8" s="39">
        <f t="shared" si="0"/>
        <v>5882901.3799999999</v>
      </c>
      <c r="F8" s="39">
        <f t="shared" si="0"/>
        <v>8465174.4741999973</v>
      </c>
      <c r="G8" s="40">
        <f t="shared" si="0"/>
        <v>6149846.0445880061</v>
      </c>
      <c r="K8" s="4"/>
      <c r="L8" s="8"/>
      <c r="M8" s="7"/>
    </row>
    <row r="9" spans="1:13" x14ac:dyDescent="0.25">
      <c r="A9" s="41" t="s">
        <v>7</v>
      </c>
      <c r="B9" s="42">
        <v>7689487.379999999</v>
      </c>
      <c r="C9" s="42">
        <v>6261743.465119997</v>
      </c>
      <c r="D9" s="42">
        <v>8150939.1900000004</v>
      </c>
      <c r="E9" s="42">
        <v>5338762.0599999996</v>
      </c>
      <c r="F9" s="42">
        <v>7595611.336099999</v>
      </c>
      <c r="G9" s="43">
        <v>5594675.4651270043</v>
      </c>
      <c r="I9" s="9"/>
      <c r="J9" s="9"/>
      <c r="K9" s="4"/>
      <c r="L9" s="8"/>
      <c r="M9" s="7"/>
    </row>
    <row r="10" spans="1:13" x14ac:dyDescent="0.25">
      <c r="A10" s="44" t="s">
        <v>21</v>
      </c>
      <c r="B10" s="45">
        <v>34044</v>
      </c>
      <c r="C10" s="45">
        <v>15618.581400000003</v>
      </c>
      <c r="D10" s="45">
        <v>0</v>
      </c>
      <c r="E10" s="45">
        <v>0</v>
      </c>
      <c r="F10" s="45">
        <v>117511</v>
      </c>
      <c r="G10" s="46">
        <v>103526.118</v>
      </c>
      <c r="I10" s="9"/>
      <c r="J10" s="9"/>
      <c r="K10" s="4"/>
      <c r="L10" s="8"/>
      <c r="M10" s="7"/>
    </row>
    <row r="11" spans="1:13" x14ac:dyDescent="0.25">
      <c r="A11" s="44" t="s">
        <v>6</v>
      </c>
      <c r="B11" s="45">
        <v>147287.01</v>
      </c>
      <c r="C11" s="45">
        <v>104966.08990000001</v>
      </c>
      <c r="D11" s="45">
        <v>161662</v>
      </c>
      <c r="E11" s="45">
        <v>113135.27</v>
      </c>
      <c r="F11" s="45">
        <v>261476.05</v>
      </c>
      <c r="G11" s="46">
        <v>155242.66370000006</v>
      </c>
      <c r="H11" s="136"/>
      <c r="I11" s="136"/>
      <c r="J11" s="136"/>
      <c r="K11" s="4"/>
      <c r="L11" s="8"/>
      <c r="M11" s="7"/>
    </row>
    <row r="12" spans="1:13" x14ac:dyDescent="0.25">
      <c r="A12" s="44" t="s">
        <v>20</v>
      </c>
      <c r="B12" s="45">
        <v>7484</v>
      </c>
      <c r="C12" s="45">
        <v>1770.9223999999999</v>
      </c>
      <c r="D12" s="45">
        <v>5105</v>
      </c>
      <c r="E12" s="45">
        <v>5396.17</v>
      </c>
      <c r="F12" s="45">
        <v>1810.6</v>
      </c>
      <c r="G12" s="46">
        <v>1491.4690000000001</v>
      </c>
      <c r="H12" s="9"/>
      <c r="I12" s="9"/>
      <c r="K12" s="4"/>
      <c r="L12" s="8"/>
      <c r="M12" s="7"/>
    </row>
    <row r="13" spans="1:13" x14ac:dyDescent="0.25">
      <c r="A13" s="44" t="s">
        <v>4</v>
      </c>
      <c r="B13" s="45">
        <v>491516.95999999985</v>
      </c>
      <c r="C13" s="45">
        <v>63696.120692000004</v>
      </c>
      <c r="D13" s="45">
        <v>58971.34</v>
      </c>
      <c r="E13" s="45">
        <v>20548.419999999998</v>
      </c>
      <c r="F13" s="45">
        <v>3373.18</v>
      </c>
      <c r="G13" s="46">
        <v>777.612934</v>
      </c>
      <c r="H13" s="18"/>
      <c r="I13" s="18"/>
      <c r="K13" s="4"/>
      <c r="L13" s="8"/>
      <c r="M13" s="7"/>
    </row>
    <row r="14" spans="1:13" x14ac:dyDescent="0.25">
      <c r="A14" s="44" t="s">
        <v>1</v>
      </c>
      <c r="B14" s="45">
        <v>79981.460000000006</v>
      </c>
      <c r="C14" s="45">
        <v>59857.439780000001</v>
      </c>
      <c r="D14" s="45">
        <v>160696.62</v>
      </c>
      <c r="E14" s="45">
        <v>115775.9</v>
      </c>
      <c r="F14" s="45">
        <v>131067.76</v>
      </c>
      <c r="G14" s="46">
        <v>89834.668909</v>
      </c>
      <c r="K14" s="4"/>
      <c r="L14" s="8"/>
      <c r="M14" s="7"/>
    </row>
    <row r="15" spans="1:13" x14ac:dyDescent="0.25">
      <c r="A15" s="44" t="s">
        <v>19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6">
        <v>0</v>
      </c>
      <c r="K15" s="4"/>
      <c r="L15" s="8"/>
      <c r="M15" s="7"/>
    </row>
    <row r="16" spans="1:13" x14ac:dyDescent="0.25">
      <c r="A16" s="44" t="s">
        <v>18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6">
        <v>0</v>
      </c>
      <c r="K16" s="4"/>
      <c r="L16" s="8"/>
      <c r="M16" s="7"/>
    </row>
    <row r="17" spans="1:13" x14ac:dyDescent="0.25">
      <c r="A17" s="44" t="s">
        <v>17</v>
      </c>
      <c r="B17" s="45">
        <v>52</v>
      </c>
      <c r="C17" s="45">
        <v>62.257400000000004</v>
      </c>
      <c r="D17" s="45">
        <v>37</v>
      </c>
      <c r="E17" s="45">
        <v>29</v>
      </c>
      <c r="F17" s="45">
        <v>855</v>
      </c>
      <c r="G17" s="46">
        <v>688.5</v>
      </c>
      <c r="K17" s="4"/>
      <c r="L17" s="8"/>
      <c r="M17" s="7"/>
    </row>
    <row r="18" spans="1:13" x14ac:dyDescent="0.25">
      <c r="A18" s="44" t="s">
        <v>9</v>
      </c>
      <c r="B18" s="45">
        <v>643.04</v>
      </c>
      <c r="C18" s="45">
        <v>247</v>
      </c>
      <c r="D18" s="45">
        <v>107.14</v>
      </c>
      <c r="E18" s="45">
        <v>18.5</v>
      </c>
      <c r="F18" s="45">
        <v>40.86</v>
      </c>
      <c r="G18" s="46">
        <v>29.999412</v>
      </c>
      <c r="K18" s="4"/>
      <c r="L18" s="8"/>
      <c r="M18" s="7"/>
    </row>
    <row r="19" spans="1:13" x14ac:dyDescent="0.25">
      <c r="A19" s="44" t="s">
        <v>3</v>
      </c>
      <c r="B19" s="45">
        <v>22645</v>
      </c>
      <c r="C19" s="45">
        <v>4511.0349999999999</v>
      </c>
      <c r="D19" s="45">
        <v>18720</v>
      </c>
      <c r="E19" s="45">
        <v>4030</v>
      </c>
      <c r="F19" s="45">
        <v>13660</v>
      </c>
      <c r="G19" s="46">
        <v>4463.4344000000001</v>
      </c>
      <c r="K19" s="4"/>
      <c r="L19" s="8"/>
      <c r="M19" s="7"/>
    </row>
    <row r="20" spans="1:13" x14ac:dyDescent="0.25">
      <c r="A20" s="47" t="s">
        <v>0</v>
      </c>
      <c r="B20" s="48">
        <v>463051.90000000037</v>
      </c>
      <c r="C20" s="48">
        <v>287188.97157999687</v>
      </c>
      <c r="D20" s="48">
        <v>381641.79999999888</v>
      </c>
      <c r="E20" s="48">
        <v>285206.06000000052</v>
      </c>
      <c r="F20" s="48">
        <v>339768.68809999898</v>
      </c>
      <c r="G20" s="49">
        <v>199116.1131060021</v>
      </c>
      <c r="K20" s="4"/>
      <c r="L20" s="8"/>
      <c r="M20" s="7"/>
    </row>
    <row r="21" spans="1:13" x14ac:dyDescent="0.25">
      <c r="A21" s="17"/>
      <c r="B21" s="5"/>
      <c r="C21" s="5"/>
      <c r="D21" s="4"/>
      <c r="E21" s="16"/>
      <c r="F21" s="3"/>
      <c r="G21" s="3"/>
      <c r="K21" s="4"/>
      <c r="L21" s="8"/>
      <c r="M21" s="7"/>
    </row>
    <row r="22" spans="1:13" x14ac:dyDescent="0.25">
      <c r="A22" s="29" t="s">
        <v>16</v>
      </c>
      <c r="B22" s="50">
        <f t="shared" ref="B22:G22" si="1">+SUM(B23:B29)</f>
        <v>580784.34470000002</v>
      </c>
      <c r="C22" s="50">
        <f t="shared" si="1"/>
        <v>429011.30200599995</v>
      </c>
      <c r="D22" s="50">
        <f t="shared" si="1"/>
        <v>236164.11</v>
      </c>
      <c r="E22" s="50">
        <f>+SUM(E23:E29)</f>
        <v>153687.23000000001</v>
      </c>
      <c r="F22" s="50">
        <f t="shared" si="1"/>
        <v>199852.43669999999</v>
      </c>
      <c r="G22" s="51">
        <f t="shared" si="1"/>
        <v>100919.03903899998</v>
      </c>
      <c r="K22" s="4"/>
      <c r="L22" s="8"/>
      <c r="M22" s="7"/>
    </row>
    <row r="23" spans="1:13" x14ac:dyDescent="0.25">
      <c r="A23" s="41" t="s">
        <v>1</v>
      </c>
      <c r="B23" s="52">
        <v>131691.1722</v>
      </c>
      <c r="C23" s="52">
        <v>136807.98218599998</v>
      </c>
      <c r="D23" s="42">
        <v>27505.24</v>
      </c>
      <c r="E23" s="42">
        <v>20691.41</v>
      </c>
      <c r="F23" s="42">
        <v>136285.23669999998</v>
      </c>
      <c r="G23" s="43">
        <v>59823.830400000013</v>
      </c>
      <c r="K23" s="4"/>
      <c r="L23" s="8"/>
      <c r="M23" s="7"/>
    </row>
    <row r="24" spans="1:13" x14ac:dyDescent="0.25">
      <c r="A24" s="44" t="s">
        <v>3</v>
      </c>
      <c r="B24" s="53">
        <v>4547</v>
      </c>
      <c r="C24" s="53">
        <v>903.92140000000006</v>
      </c>
      <c r="D24" s="45">
        <v>3180</v>
      </c>
      <c r="E24" s="45">
        <v>681</v>
      </c>
      <c r="F24" s="45">
        <v>1869</v>
      </c>
      <c r="G24" s="46">
        <v>1267.9960000000001</v>
      </c>
      <c r="K24" s="4"/>
      <c r="L24" s="8"/>
      <c r="M24" s="7"/>
    </row>
    <row r="25" spans="1:13" x14ac:dyDescent="0.25">
      <c r="A25" s="44" t="s">
        <v>15</v>
      </c>
      <c r="B25" s="53">
        <v>0</v>
      </c>
      <c r="C25" s="53">
        <v>0</v>
      </c>
      <c r="D25" s="45">
        <v>0</v>
      </c>
      <c r="E25" s="45">
        <v>0</v>
      </c>
      <c r="F25" s="45">
        <v>0</v>
      </c>
      <c r="G25" s="46">
        <v>0</v>
      </c>
      <c r="K25" s="4"/>
      <c r="L25" s="8"/>
      <c r="M25" s="7"/>
    </row>
    <row r="26" spans="1:13" x14ac:dyDescent="0.25">
      <c r="A26" s="44" t="s">
        <v>6</v>
      </c>
      <c r="B26" s="53">
        <v>27970.33</v>
      </c>
      <c r="C26" s="53">
        <v>25819.973400000003</v>
      </c>
      <c r="D26" s="45">
        <v>22204</v>
      </c>
      <c r="E26" s="45">
        <v>19322</v>
      </c>
      <c r="F26" s="45">
        <v>31177.870000000003</v>
      </c>
      <c r="G26" s="46">
        <v>22220.143305000005</v>
      </c>
      <c r="H26" s="136"/>
      <c r="I26" s="136"/>
      <c r="K26" s="4"/>
      <c r="L26" s="8"/>
      <c r="M26" s="7"/>
    </row>
    <row r="27" spans="1:13" x14ac:dyDescent="0.25">
      <c r="A27" s="44" t="s">
        <v>7</v>
      </c>
      <c r="B27" s="45">
        <v>41136</v>
      </c>
      <c r="C27" s="45">
        <v>21243.523999999998</v>
      </c>
      <c r="D27" s="45">
        <v>24276</v>
      </c>
      <c r="E27" s="45">
        <v>9479.27</v>
      </c>
      <c r="F27" s="45">
        <v>0</v>
      </c>
      <c r="G27" s="46">
        <v>0</v>
      </c>
      <c r="H27" s="9"/>
      <c r="I27" s="9"/>
      <c r="K27" s="4"/>
      <c r="L27" s="8"/>
      <c r="M27" s="7"/>
    </row>
    <row r="28" spans="1:13" x14ac:dyDescent="0.25">
      <c r="A28" s="44" t="s">
        <v>4</v>
      </c>
      <c r="B28" s="45">
        <v>18240.93</v>
      </c>
      <c r="C28" s="45">
        <v>5317.8685999999998</v>
      </c>
      <c r="D28" s="45">
        <v>6903.51</v>
      </c>
      <c r="E28" s="45">
        <v>2427.42</v>
      </c>
      <c r="F28" s="45">
        <v>2408.1800000000003</v>
      </c>
      <c r="G28" s="46">
        <v>807.42243399999995</v>
      </c>
      <c r="H28" s="9"/>
      <c r="I28" s="9"/>
      <c r="K28" s="4"/>
      <c r="L28" s="8"/>
      <c r="M28" s="7"/>
    </row>
    <row r="29" spans="1:13" x14ac:dyDescent="0.25">
      <c r="A29" s="54" t="s">
        <v>0</v>
      </c>
      <c r="B29" s="55">
        <v>357198.91250000003</v>
      </c>
      <c r="C29" s="55">
        <v>238918.03241999997</v>
      </c>
      <c r="D29" s="48">
        <v>152095.35999999999</v>
      </c>
      <c r="E29" s="48">
        <v>101086.13</v>
      </c>
      <c r="F29" s="48">
        <v>28112.150000000023</v>
      </c>
      <c r="G29" s="49">
        <v>16799.646899999963</v>
      </c>
      <c r="K29" s="4"/>
      <c r="L29" s="8"/>
      <c r="M29" s="7"/>
    </row>
    <row r="30" spans="1:13" ht="16.5" x14ac:dyDescent="0.3">
      <c r="A30" s="14"/>
      <c r="B30" s="13"/>
      <c r="C30" s="12"/>
      <c r="D30" s="11"/>
      <c r="E30" s="10"/>
      <c r="F30" s="3"/>
      <c r="G30" s="3"/>
      <c r="K30" s="4"/>
      <c r="L30" s="8"/>
      <c r="M30" s="7"/>
    </row>
    <row r="31" spans="1:13" x14ac:dyDescent="0.25">
      <c r="A31" s="29" t="s">
        <v>14</v>
      </c>
      <c r="B31" s="50">
        <f t="shared" ref="B31:G31" si="2">+SUM(B32:B42)</f>
        <v>1764704.7683999995</v>
      </c>
      <c r="C31" s="50">
        <f t="shared" si="2"/>
        <v>2076831.6484670024</v>
      </c>
      <c r="D31" s="50">
        <f t="shared" si="2"/>
        <v>1105748.1877000001</v>
      </c>
      <c r="E31" s="50">
        <f t="shared" si="2"/>
        <v>1285793.6949910014</v>
      </c>
      <c r="F31" s="50">
        <f t="shared" si="2"/>
        <v>3700710.4053999977</v>
      </c>
      <c r="G31" s="51">
        <f t="shared" si="2"/>
        <v>5365436.3115849989</v>
      </c>
      <c r="H31" s="9"/>
      <c r="K31" s="4"/>
      <c r="L31" s="8"/>
      <c r="M31" s="7"/>
    </row>
    <row r="32" spans="1:13" x14ac:dyDescent="0.25">
      <c r="A32" s="41" t="s">
        <v>1</v>
      </c>
      <c r="B32" s="42">
        <v>530458.47839999991</v>
      </c>
      <c r="C32" s="42">
        <v>809979.33098100161</v>
      </c>
      <c r="D32" s="42">
        <v>432695.29819999961</v>
      </c>
      <c r="E32" s="42">
        <v>511512.4329030001</v>
      </c>
      <c r="F32" s="42">
        <v>830493.24369999964</v>
      </c>
      <c r="G32" s="43">
        <v>1083984.6248819991</v>
      </c>
      <c r="H32" s="9"/>
      <c r="K32" s="4"/>
      <c r="L32" s="8"/>
      <c r="M32" s="7"/>
    </row>
    <row r="33" spans="1:13" x14ac:dyDescent="0.25">
      <c r="A33" s="44" t="s">
        <v>7</v>
      </c>
      <c r="B33" s="45">
        <v>951763.55000000016</v>
      </c>
      <c r="C33" s="45">
        <v>877701.30659999989</v>
      </c>
      <c r="D33" s="45">
        <v>409835.46950000001</v>
      </c>
      <c r="E33" s="45">
        <v>416334.2113480001</v>
      </c>
      <c r="F33" s="45">
        <v>2652059.5466999998</v>
      </c>
      <c r="G33" s="46">
        <v>3895479.7085980037</v>
      </c>
      <c r="H33" s="9"/>
      <c r="K33" s="4"/>
      <c r="L33" s="8"/>
      <c r="M33" s="7"/>
    </row>
    <row r="34" spans="1:13" x14ac:dyDescent="0.25">
      <c r="A34" s="44" t="s">
        <v>6</v>
      </c>
      <c r="B34" s="45">
        <v>67056</v>
      </c>
      <c r="C34" s="45">
        <v>105330.81809999999</v>
      </c>
      <c r="D34" s="45">
        <v>64264</v>
      </c>
      <c r="E34" s="45">
        <v>96862.92240000001</v>
      </c>
      <c r="F34" s="45">
        <v>73332.810000000012</v>
      </c>
      <c r="G34" s="46">
        <v>116659.61204599999</v>
      </c>
      <c r="I34" s="136"/>
      <c r="J34" s="136"/>
      <c r="K34" s="4"/>
      <c r="L34" s="8"/>
      <c r="M34" s="7"/>
    </row>
    <row r="35" spans="1:13" x14ac:dyDescent="0.25">
      <c r="A35" s="44" t="s">
        <v>13</v>
      </c>
      <c r="B35" s="45">
        <v>36677.4</v>
      </c>
      <c r="C35" s="45">
        <v>51668.607500000013</v>
      </c>
      <c r="D35" s="45">
        <v>30445</v>
      </c>
      <c r="E35" s="45">
        <v>52454.807999999997</v>
      </c>
      <c r="F35" s="45">
        <v>11040</v>
      </c>
      <c r="G35" s="46">
        <v>23492.2</v>
      </c>
      <c r="I35" s="9"/>
      <c r="J35" s="9"/>
      <c r="K35" s="4"/>
      <c r="L35" s="8"/>
      <c r="M35" s="7"/>
    </row>
    <row r="36" spans="1:13" x14ac:dyDescent="0.25">
      <c r="A36" s="44" t="s">
        <v>12</v>
      </c>
      <c r="B36" s="45">
        <v>20446</v>
      </c>
      <c r="C36" s="45">
        <v>38521.148799999995</v>
      </c>
      <c r="D36" s="45">
        <v>18764</v>
      </c>
      <c r="E36" s="45">
        <v>43256.173400000007</v>
      </c>
      <c r="F36" s="45">
        <v>23415</v>
      </c>
      <c r="G36" s="46">
        <v>57076.253800000013</v>
      </c>
      <c r="I36" s="9"/>
      <c r="J36" s="9"/>
      <c r="K36" s="4"/>
      <c r="L36" s="8"/>
      <c r="M36" s="7"/>
    </row>
    <row r="37" spans="1:13" x14ac:dyDescent="0.25">
      <c r="A37" s="44" t="s">
        <v>4</v>
      </c>
      <c r="B37" s="45">
        <v>34899.83</v>
      </c>
      <c r="C37" s="45">
        <v>22726.439300000002</v>
      </c>
      <c r="D37" s="45">
        <v>43425.839999999989</v>
      </c>
      <c r="E37" s="45">
        <v>25770.527859999998</v>
      </c>
      <c r="F37" s="45">
        <v>312.73</v>
      </c>
      <c r="G37" s="46">
        <v>85.664799000000016</v>
      </c>
      <c r="K37" s="4"/>
      <c r="L37" s="8"/>
      <c r="M37" s="7"/>
    </row>
    <row r="38" spans="1:13" x14ac:dyDescent="0.25">
      <c r="A38" s="44" t="s">
        <v>11</v>
      </c>
      <c r="B38" s="45">
        <v>14567</v>
      </c>
      <c r="C38" s="45">
        <v>46290.204999999994</v>
      </c>
      <c r="D38" s="45">
        <v>13325</v>
      </c>
      <c r="E38" s="45">
        <v>31547.223500000004</v>
      </c>
      <c r="F38" s="45">
        <v>0</v>
      </c>
      <c r="G38" s="46">
        <v>0</v>
      </c>
      <c r="K38" s="4"/>
      <c r="L38" s="8"/>
      <c r="M38" s="7"/>
    </row>
    <row r="39" spans="1:13" x14ac:dyDescent="0.25">
      <c r="A39" s="44" t="s">
        <v>10</v>
      </c>
      <c r="B39" s="45">
        <v>18590</v>
      </c>
      <c r="C39" s="45">
        <v>13442.486200000001</v>
      </c>
      <c r="D39" s="45">
        <v>2706</v>
      </c>
      <c r="E39" s="45">
        <v>737.92619999999999</v>
      </c>
      <c r="F39" s="45">
        <v>10396</v>
      </c>
      <c r="G39" s="46">
        <v>6790.5311000000002</v>
      </c>
      <c r="K39" s="4"/>
      <c r="L39" s="8"/>
      <c r="M39" s="7"/>
    </row>
    <row r="40" spans="1:13" x14ac:dyDescent="0.25">
      <c r="A40" s="44" t="s">
        <v>3</v>
      </c>
      <c r="B40" s="45">
        <v>18931</v>
      </c>
      <c r="C40" s="45">
        <v>3894.9772000000003</v>
      </c>
      <c r="D40" s="45">
        <v>18045</v>
      </c>
      <c r="E40" s="45">
        <v>3715</v>
      </c>
      <c r="F40" s="45">
        <v>10419</v>
      </c>
      <c r="G40" s="46">
        <v>4254.3379999999997</v>
      </c>
      <c r="K40" s="4"/>
      <c r="L40" s="8"/>
      <c r="M40" s="7"/>
    </row>
    <row r="41" spans="1:13" x14ac:dyDescent="0.25">
      <c r="A41" s="44" t="s">
        <v>9</v>
      </c>
      <c r="B41" s="45">
        <v>60.34</v>
      </c>
      <c r="C41" s="45">
        <v>65.134</v>
      </c>
      <c r="D41" s="45">
        <v>1115.3799999999999</v>
      </c>
      <c r="E41" s="45">
        <v>862.94767999999999</v>
      </c>
      <c r="F41" s="45">
        <v>1324.7199999999996</v>
      </c>
      <c r="G41" s="46">
        <v>434</v>
      </c>
      <c r="K41" s="4"/>
      <c r="L41" s="8"/>
      <c r="M41" s="7"/>
    </row>
    <row r="42" spans="1:13" x14ac:dyDescent="0.25">
      <c r="A42" s="47" t="s">
        <v>0</v>
      </c>
      <c r="B42" s="48">
        <v>71255.169999999227</v>
      </c>
      <c r="C42" s="48">
        <v>107211.19478600076</v>
      </c>
      <c r="D42" s="48">
        <v>71127.200000000536</v>
      </c>
      <c r="E42" s="48">
        <v>102739.52170000109</v>
      </c>
      <c r="F42" s="48">
        <v>87917.354999998119</v>
      </c>
      <c r="G42" s="49">
        <v>177179.37835999578</v>
      </c>
      <c r="K42" s="4"/>
      <c r="L42" s="8"/>
      <c r="M42" s="7"/>
    </row>
    <row r="43" spans="1:13" x14ac:dyDescent="0.25">
      <c r="A43" s="4"/>
      <c r="B43" s="4"/>
      <c r="C43" s="4"/>
      <c r="D43" s="4"/>
      <c r="E43" s="4"/>
      <c r="F43" s="4"/>
      <c r="G43" s="4"/>
      <c r="K43" s="4"/>
      <c r="L43" s="4"/>
      <c r="M43" s="4"/>
    </row>
    <row r="44" spans="1:13" x14ac:dyDescent="0.25">
      <c r="A44" s="29" t="s">
        <v>8</v>
      </c>
      <c r="B44" s="50">
        <f t="shared" ref="B44:G44" si="3">+SUM(B45:B50)</f>
        <v>438795.35000000003</v>
      </c>
      <c r="C44" s="50">
        <f t="shared" si="3"/>
        <v>388194.2226000001</v>
      </c>
      <c r="D44" s="50">
        <f t="shared" si="3"/>
        <v>332541.18</v>
      </c>
      <c r="E44" s="50">
        <f t="shared" si="3"/>
        <v>326210.09999999998</v>
      </c>
      <c r="F44" s="50">
        <f t="shared" si="3"/>
        <v>175453.24499999991</v>
      </c>
      <c r="G44" s="51">
        <f t="shared" si="3"/>
        <v>219211.62799899993</v>
      </c>
      <c r="I44" s="9"/>
      <c r="J44" s="9"/>
      <c r="K44" s="4"/>
      <c r="L44" s="4"/>
      <c r="M44" s="4"/>
    </row>
    <row r="45" spans="1:13" x14ac:dyDescent="0.25">
      <c r="A45" s="41" t="s">
        <v>7</v>
      </c>
      <c r="B45" s="56">
        <v>160204.41999999998</v>
      </c>
      <c r="C45" s="56">
        <v>188462.8676</v>
      </c>
      <c r="D45" s="56">
        <v>216193.64</v>
      </c>
      <c r="E45" s="56">
        <v>247871.42</v>
      </c>
      <c r="F45" s="56">
        <v>133947.21999999997</v>
      </c>
      <c r="G45" s="57">
        <v>184108.84858200001</v>
      </c>
      <c r="I45" s="9"/>
      <c r="J45" s="9"/>
      <c r="K45" s="4"/>
      <c r="L45" s="4"/>
      <c r="M45" s="4"/>
    </row>
    <row r="46" spans="1:13" x14ac:dyDescent="0.25">
      <c r="A46" s="44" t="s">
        <v>1</v>
      </c>
      <c r="B46" s="58">
        <v>101816.15</v>
      </c>
      <c r="C46" s="58">
        <v>47227.347799999996</v>
      </c>
      <c r="D46" s="58">
        <v>14816.19</v>
      </c>
      <c r="E46" s="58">
        <v>2584.7800000000002</v>
      </c>
      <c r="F46" s="58">
        <v>5</v>
      </c>
      <c r="G46" s="59">
        <v>10.050000000000001</v>
      </c>
      <c r="I46" s="9"/>
      <c r="J46" s="9"/>
      <c r="K46" s="9"/>
      <c r="L46" s="4"/>
      <c r="M46" s="4"/>
    </row>
    <row r="47" spans="1:13" x14ac:dyDescent="0.25">
      <c r="A47" s="44" t="s">
        <v>3</v>
      </c>
      <c r="B47" s="58">
        <v>20343</v>
      </c>
      <c r="C47" s="58">
        <v>4006.6617000000001</v>
      </c>
      <c r="D47" s="58">
        <v>20190</v>
      </c>
      <c r="E47" s="58">
        <v>4219</v>
      </c>
      <c r="F47" s="58">
        <v>13210</v>
      </c>
      <c r="G47" s="59">
        <v>5427.8343999999997</v>
      </c>
      <c r="K47" s="4"/>
      <c r="L47" s="4"/>
      <c r="M47" s="4"/>
    </row>
    <row r="48" spans="1:13" x14ac:dyDescent="0.25">
      <c r="A48" s="44" t="s">
        <v>6</v>
      </c>
      <c r="B48" s="58">
        <v>6395</v>
      </c>
      <c r="C48" s="58">
        <v>7708.2563000000009</v>
      </c>
      <c r="D48" s="58">
        <v>11562</v>
      </c>
      <c r="E48" s="58">
        <v>13709.99</v>
      </c>
      <c r="F48" s="58">
        <v>4988</v>
      </c>
      <c r="G48" s="59">
        <v>6976.5522000000001</v>
      </c>
      <c r="K48" s="4"/>
      <c r="L48" s="4"/>
      <c r="M48" s="4"/>
    </row>
    <row r="49" spans="1:13" x14ac:dyDescent="0.25">
      <c r="A49" s="44" t="s">
        <v>4</v>
      </c>
      <c r="B49" s="58">
        <v>35755.880000000005</v>
      </c>
      <c r="C49" s="58">
        <v>23778.13</v>
      </c>
      <c r="D49" s="58">
        <v>37021.78</v>
      </c>
      <c r="E49" s="58">
        <v>24014.57</v>
      </c>
      <c r="F49" s="58">
        <v>238.09</v>
      </c>
      <c r="G49" s="59">
        <v>65.58706699999999</v>
      </c>
      <c r="K49" s="4"/>
      <c r="L49" s="4"/>
      <c r="M49" s="4"/>
    </row>
    <row r="50" spans="1:13" x14ac:dyDescent="0.25">
      <c r="A50" s="54" t="s">
        <v>0</v>
      </c>
      <c r="B50" s="60">
        <v>114280.90000000008</v>
      </c>
      <c r="C50" s="60">
        <v>117010.9592000001</v>
      </c>
      <c r="D50" s="60">
        <v>32757.57</v>
      </c>
      <c r="E50" s="60">
        <v>33810.339999999997</v>
      </c>
      <c r="F50" s="60">
        <v>23064.934999999939</v>
      </c>
      <c r="G50" s="61">
        <v>22622.755749999953</v>
      </c>
      <c r="K50" s="4"/>
      <c r="L50" s="4"/>
      <c r="M50" s="4"/>
    </row>
    <row r="51" spans="1:13" x14ac:dyDescent="0.25">
      <c r="A51" s="6"/>
      <c r="B51" s="5"/>
      <c r="C51" s="5"/>
      <c r="D51" s="4"/>
      <c r="E51" s="4"/>
      <c r="F51" s="4"/>
      <c r="G51" s="4"/>
      <c r="K51" s="4"/>
      <c r="L51" s="4"/>
      <c r="M51" s="4"/>
    </row>
    <row r="52" spans="1:13" x14ac:dyDescent="0.25">
      <c r="A52" s="29" t="s">
        <v>5</v>
      </c>
      <c r="B52" s="50">
        <f t="shared" ref="B52:G52" si="4">+SUM(B53:B57)</f>
        <v>3277954.3710000003</v>
      </c>
      <c r="C52" s="50">
        <f t="shared" si="4"/>
        <v>516307.50878399995</v>
      </c>
      <c r="D52" s="50">
        <f t="shared" si="4"/>
        <v>4071050.8376000011</v>
      </c>
      <c r="E52" s="50">
        <f t="shared" si="4"/>
        <v>554077.46024200029</v>
      </c>
      <c r="F52" s="50">
        <f t="shared" si="4"/>
        <v>2192414.2250000006</v>
      </c>
      <c r="G52" s="51">
        <f t="shared" si="4"/>
        <v>476064.77773699997</v>
      </c>
      <c r="I52" s="9"/>
      <c r="J52" s="9"/>
      <c r="K52" s="4"/>
      <c r="L52" s="4"/>
      <c r="M52" s="4"/>
    </row>
    <row r="53" spans="1:13" x14ac:dyDescent="0.25">
      <c r="A53" s="25" t="s">
        <v>4</v>
      </c>
      <c r="B53" s="33">
        <v>3244644.560000001</v>
      </c>
      <c r="C53" s="33">
        <v>459999.90931999992</v>
      </c>
      <c r="D53" s="33">
        <v>4022921.2117999992</v>
      </c>
      <c r="E53" s="33">
        <v>476928.35170999996</v>
      </c>
      <c r="F53" s="33">
        <v>1995841.5699999998</v>
      </c>
      <c r="G53" s="34">
        <v>334583.92981799989</v>
      </c>
      <c r="I53" s="9"/>
      <c r="J53" s="9"/>
      <c r="K53" s="4"/>
      <c r="L53" s="4"/>
      <c r="M53" s="4"/>
    </row>
    <row r="54" spans="1:13" x14ac:dyDescent="0.25">
      <c r="A54" s="24" t="s">
        <v>3</v>
      </c>
      <c r="B54" s="35">
        <v>2287</v>
      </c>
      <c r="C54" s="35">
        <v>1507.5</v>
      </c>
      <c r="D54" s="35">
        <v>2495</v>
      </c>
      <c r="E54" s="35">
        <v>805</v>
      </c>
      <c r="F54" s="35">
        <v>5335</v>
      </c>
      <c r="G54" s="36">
        <v>3378.7449999999999</v>
      </c>
      <c r="I54" s="9"/>
      <c r="J54" s="9"/>
      <c r="K54" s="4"/>
      <c r="L54" s="4"/>
      <c r="M54" s="4"/>
    </row>
    <row r="55" spans="1:13" x14ac:dyDescent="0.25">
      <c r="A55" s="24" t="s">
        <v>2</v>
      </c>
      <c r="B55" s="35">
        <v>4130</v>
      </c>
      <c r="C55" s="35">
        <v>6913</v>
      </c>
      <c r="D55" s="35">
        <v>2577</v>
      </c>
      <c r="E55" s="35">
        <v>6517.23</v>
      </c>
      <c r="F55" s="35">
        <v>3395.0099999999998</v>
      </c>
      <c r="G55" s="36">
        <v>5153.5800000000008</v>
      </c>
      <c r="K55" s="4"/>
      <c r="L55" s="4"/>
      <c r="M55" s="4"/>
    </row>
    <row r="56" spans="1:13" x14ac:dyDescent="0.25">
      <c r="A56" s="24" t="s">
        <v>1</v>
      </c>
      <c r="B56" s="35">
        <v>21385.311000000002</v>
      </c>
      <c r="C56" s="35">
        <v>39800.957014</v>
      </c>
      <c r="D56" s="35">
        <v>27210.185799999996</v>
      </c>
      <c r="E56" s="35">
        <v>49561.364639999993</v>
      </c>
      <c r="F56" s="35">
        <v>144330.41499999998</v>
      </c>
      <c r="G56" s="36">
        <v>60067.610488999999</v>
      </c>
      <c r="K56" s="4"/>
      <c r="L56" s="4"/>
      <c r="M56" s="4"/>
    </row>
    <row r="57" spans="1:13" x14ac:dyDescent="0.25">
      <c r="A57" s="37" t="s">
        <v>0</v>
      </c>
      <c r="B57" s="38">
        <v>5507.4999999990687</v>
      </c>
      <c r="C57" s="38">
        <v>8086.142450000043</v>
      </c>
      <c r="D57" s="38">
        <v>15847.440000001807</v>
      </c>
      <c r="E57" s="38">
        <v>20265.513892000308</v>
      </c>
      <c r="F57" s="62">
        <v>43512.230000000913</v>
      </c>
      <c r="G57" s="63">
        <v>72880.912430000084</v>
      </c>
      <c r="K57" s="4"/>
      <c r="L57" s="4"/>
      <c r="M57" s="4"/>
    </row>
    <row r="58" spans="1:13" x14ac:dyDescent="0.25">
      <c r="A58" s="65" t="s">
        <v>93</v>
      </c>
      <c r="B58" s="4"/>
      <c r="C58" s="4"/>
      <c r="D58" s="4"/>
      <c r="E58" s="4"/>
      <c r="F58" s="4"/>
      <c r="G58" s="4"/>
      <c r="K58" s="4"/>
      <c r="L58" s="4"/>
      <c r="M58" s="4"/>
    </row>
    <row r="59" spans="1:13" ht="25.5" customHeight="1" x14ac:dyDescent="0.25">
      <c r="A59" s="157" t="s">
        <v>94</v>
      </c>
      <c r="B59" s="157"/>
      <c r="C59" s="157"/>
      <c r="D59" s="157"/>
      <c r="E59" s="157"/>
      <c r="F59" s="157"/>
      <c r="G59" s="157"/>
      <c r="H59" s="66"/>
      <c r="I59" s="66"/>
      <c r="K59" s="4"/>
      <c r="L59" s="4"/>
      <c r="M59" s="4"/>
    </row>
    <row r="60" spans="1:13" x14ac:dyDescent="0.25">
      <c r="A60" s="4"/>
      <c r="B60" s="4"/>
      <c r="C60" s="4"/>
      <c r="D60" s="4"/>
      <c r="E60" s="4"/>
      <c r="F60" s="4"/>
      <c r="G60" s="4"/>
      <c r="K60" s="4"/>
      <c r="L60" s="4"/>
      <c r="M60" s="4"/>
    </row>
    <row r="61" spans="1:13" s="4" customFormat="1" x14ac:dyDescent="0.25"/>
    <row r="62" spans="1:13" s="4" customFormat="1" x14ac:dyDescent="0.25"/>
    <row r="63" spans="1:13" s="4" customFormat="1" x14ac:dyDescent="0.25"/>
    <row r="64" spans="1:13" s="4" customFormat="1" x14ac:dyDescent="0.25"/>
  </sheetData>
  <mergeCells count="6">
    <mergeCell ref="A59:G59"/>
    <mergeCell ref="A4:M4"/>
    <mergeCell ref="A5:M5"/>
    <mergeCell ref="B6:C6"/>
    <mergeCell ref="D6:E6"/>
    <mergeCell ref="F6:G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145A-D603-4984-83B8-1B040948D6C3}">
  <dimension ref="A1:J100"/>
  <sheetViews>
    <sheetView tabSelected="1" workbookViewId="0">
      <selection activeCell="E69" sqref="E69"/>
    </sheetView>
  </sheetViews>
  <sheetFormatPr baseColWidth="10" defaultRowHeight="15" x14ac:dyDescent="0.25"/>
  <cols>
    <col min="1" max="1" width="32.7109375" customWidth="1"/>
    <col min="2" max="3" width="13.85546875" customWidth="1"/>
    <col min="4" max="6" width="11.42578125" style="4"/>
    <col min="8" max="10" width="11.42578125" style="4"/>
  </cols>
  <sheetData>
    <row r="1" spans="1:9" x14ac:dyDescent="0.25">
      <c r="A1" s="4"/>
      <c r="B1" s="4"/>
      <c r="C1" s="9"/>
      <c r="G1" s="4"/>
    </row>
    <row r="2" spans="1:9" x14ac:dyDescent="0.25">
      <c r="A2" s="9"/>
      <c r="B2" s="9"/>
      <c r="C2" s="9"/>
      <c r="F2" s="9"/>
      <c r="G2" s="9"/>
      <c r="H2" s="9"/>
      <c r="I2" s="9"/>
    </row>
    <row r="3" spans="1:9" x14ac:dyDescent="0.25">
      <c r="A3" s="9"/>
      <c r="B3" s="9"/>
      <c r="C3" s="9"/>
      <c r="F3" s="9"/>
      <c r="G3" s="9"/>
      <c r="H3" s="9"/>
      <c r="I3" s="9"/>
    </row>
    <row r="4" spans="1:9" x14ac:dyDescent="0.25">
      <c r="A4" s="4"/>
      <c r="B4" s="4"/>
      <c r="G4" s="4"/>
      <c r="H4" s="9"/>
      <c r="I4" s="9"/>
    </row>
    <row r="5" spans="1:9" ht="15.75" x14ac:dyDescent="0.25">
      <c r="A5" s="107" t="s">
        <v>150</v>
      </c>
      <c r="B5" s="107"/>
      <c r="C5" s="107"/>
      <c r="D5" s="142"/>
      <c r="E5" s="142"/>
      <c r="F5" s="142"/>
      <c r="G5" s="107"/>
      <c r="H5" s="142"/>
      <c r="I5" s="142"/>
    </row>
    <row r="6" spans="1:9" x14ac:dyDescent="0.25">
      <c r="A6" s="163" t="s">
        <v>28</v>
      </c>
      <c r="B6" s="163"/>
      <c r="C6" s="163"/>
      <c r="D6" s="163"/>
      <c r="E6" s="163"/>
      <c r="F6" s="163"/>
      <c r="G6" s="163"/>
      <c r="H6" s="163"/>
      <c r="I6" s="163"/>
    </row>
    <row r="7" spans="1:9" ht="6.75" customHeight="1" thickBot="1" x14ac:dyDescent="0.3">
      <c r="A7" s="26"/>
      <c r="B7" s="26"/>
      <c r="C7" s="26"/>
      <c r="D7" s="143"/>
      <c r="E7" s="143"/>
      <c r="F7" s="143"/>
      <c r="G7" s="26"/>
      <c r="H7" s="143"/>
      <c r="I7" s="143"/>
    </row>
    <row r="8" spans="1:9" x14ac:dyDescent="0.25">
      <c r="A8" s="67"/>
      <c r="B8" s="164"/>
      <c r="C8" s="165"/>
      <c r="D8" s="19"/>
      <c r="E8" s="19"/>
      <c r="F8" s="19"/>
      <c r="G8" s="19"/>
      <c r="H8" s="19"/>
      <c r="I8" s="19"/>
    </row>
    <row r="9" spans="1:9" x14ac:dyDescent="0.25">
      <c r="A9" s="104" t="s">
        <v>25</v>
      </c>
      <c r="B9" s="105" t="s">
        <v>24</v>
      </c>
      <c r="C9" s="106" t="s">
        <v>23</v>
      </c>
      <c r="D9" s="19"/>
      <c r="E9" s="19"/>
      <c r="F9" s="19"/>
      <c r="G9" s="19"/>
      <c r="H9" s="19"/>
      <c r="I9" s="19"/>
    </row>
    <row r="10" spans="1:9" x14ac:dyDescent="0.25">
      <c r="A10" s="71" t="s">
        <v>22</v>
      </c>
      <c r="B10" s="39">
        <f>+SUM(B11:B24)</f>
        <v>10749.80781730001</v>
      </c>
      <c r="C10" s="40">
        <f>+SUM(C11:C24)</f>
        <v>9872411.554399997</v>
      </c>
      <c r="G10" s="4"/>
      <c r="H10" s="8"/>
      <c r="I10" s="7"/>
    </row>
    <row r="11" spans="1:9" x14ac:dyDescent="0.25">
      <c r="A11" s="149" t="s">
        <v>29</v>
      </c>
      <c r="B11" s="150">
        <v>1.7999999999999999E-2</v>
      </c>
      <c r="C11" s="151">
        <v>0.999</v>
      </c>
      <c r="E11" s="9"/>
      <c r="G11" s="4"/>
      <c r="H11" s="8"/>
      <c r="I11" s="7"/>
    </row>
    <row r="12" spans="1:9" x14ac:dyDescent="0.25">
      <c r="A12" s="149" t="s">
        <v>79</v>
      </c>
      <c r="B12" s="150">
        <v>9.3489700000000013</v>
      </c>
      <c r="C12" s="151">
        <v>8586.5746999999992</v>
      </c>
      <c r="E12" s="9"/>
      <c r="G12" s="4"/>
      <c r="H12" s="8"/>
      <c r="I12" s="7"/>
    </row>
    <row r="13" spans="1:9" x14ac:dyDescent="0.25">
      <c r="A13" s="149" t="s">
        <v>30</v>
      </c>
      <c r="B13" s="150">
        <v>13.209350000000001</v>
      </c>
      <c r="C13" s="151">
        <v>6117.1943000000001</v>
      </c>
      <c r="E13" s="9"/>
      <c r="G13" s="4"/>
      <c r="H13" s="8"/>
      <c r="I13" s="7"/>
    </row>
    <row r="14" spans="1:9" x14ac:dyDescent="0.25">
      <c r="A14" s="149" t="s">
        <v>20</v>
      </c>
      <c r="B14" s="150">
        <v>8.1647400000000001</v>
      </c>
      <c r="C14" s="151">
        <v>9147.0707000000002</v>
      </c>
      <c r="G14" s="4"/>
      <c r="H14" s="8"/>
      <c r="I14" s="7"/>
    </row>
    <row r="15" spans="1:9" x14ac:dyDescent="0.25">
      <c r="A15" s="149" t="s">
        <v>9</v>
      </c>
      <c r="B15" s="150">
        <v>13.353430000000001</v>
      </c>
      <c r="C15" s="151">
        <v>3324.6601000000001</v>
      </c>
      <c r="G15" s="4"/>
      <c r="H15" s="8"/>
      <c r="I15" s="7"/>
    </row>
    <row r="16" spans="1:9" x14ac:dyDescent="0.25">
      <c r="A16" s="149" t="s">
        <v>1</v>
      </c>
      <c r="B16" s="150">
        <v>18.838530000000002</v>
      </c>
      <c r="C16" s="151">
        <v>12339.094300000001</v>
      </c>
      <c r="G16" s="4"/>
      <c r="H16" s="8"/>
      <c r="I16" s="7"/>
    </row>
    <row r="17" spans="1:9" x14ac:dyDescent="0.25">
      <c r="A17" s="149" t="s">
        <v>32</v>
      </c>
      <c r="B17" s="150">
        <v>62.565290000000012</v>
      </c>
      <c r="C17" s="151">
        <v>63036.163800000002</v>
      </c>
      <c r="G17" s="4"/>
      <c r="H17" s="8"/>
      <c r="I17" s="7"/>
    </row>
    <row r="18" spans="1:9" x14ac:dyDescent="0.25">
      <c r="A18" s="149" t="s">
        <v>33</v>
      </c>
      <c r="B18" s="150">
        <v>170.84521000000004</v>
      </c>
      <c r="C18" s="151">
        <v>132488.8928</v>
      </c>
      <c r="E18" s="9"/>
      <c r="G18" s="4"/>
      <c r="H18" s="8"/>
      <c r="I18" s="7"/>
    </row>
    <row r="19" spans="1:9" x14ac:dyDescent="0.25">
      <c r="A19" s="149" t="s">
        <v>34</v>
      </c>
      <c r="B19" s="150">
        <v>287.92065000000014</v>
      </c>
      <c r="C19" s="151">
        <v>327027.61280000012</v>
      </c>
      <c r="E19" s="9"/>
      <c r="G19" s="4"/>
      <c r="H19" s="8"/>
      <c r="I19" s="7"/>
    </row>
    <row r="20" spans="1:9" x14ac:dyDescent="0.25">
      <c r="A20" s="149" t="s">
        <v>37</v>
      </c>
      <c r="B20" s="150">
        <v>18.254999999999999</v>
      </c>
      <c r="C20" s="151">
        <v>13320.091499999999</v>
      </c>
      <c r="E20" s="9"/>
      <c r="G20" s="4"/>
      <c r="H20" s="8"/>
      <c r="I20" s="7"/>
    </row>
    <row r="21" spans="1:9" x14ac:dyDescent="0.25">
      <c r="A21" s="149" t="s">
        <v>7</v>
      </c>
      <c r="B21" s="150">
        <v>9826.1699873000107</v>
      </c>
      <c r="C21" s="151">
        <v>9008016.0476999972</v>
      </c>
      <c r="E21" s="9"/>
      <c r="G21" s="4"/>
      <c r="H21" s="8"/>
      <c r="I21" s="7"/>
    </row>
    <row r="22" spans="1:9" x14ac:dyDescent="0.25">
      <c r="A22" s="149" t="s">
        <v>151</v>
      </c>
      <c r="B22" s="150">
        <v>0.3402</v>
      </c>
      <c r="C22" s="151">
        <v>403.73799999999994</v>
      </c>
      <c r="E22" s="9"/>
      <c r="G22" s="4"/>
      <c r="H22" s="8"/>
      <c r="I22" s="7"/>
    </row>
    <row r="23" spans="1:9" x14ac:dyDescent="0.25">
      <c r="A23" s="149" t="s">
        <v>40</v>
      </c>
      <c r="B23" s="150">
        <v>320.09805999999992</v>
      </c>
      <c r="C23" s="151">
        <v>287669.56569999998</v>
      </c>
      <c r="E23" s="9"/>
      <c r="G23" s="4"/>
      <c r="H23" s="8"/>
      <c r="I23" s="7"/>
    </row>
    <row r="24" spans="1:9" x14ac:dyDescent="0.25">
      <c r="A24" s="149" t="s">
        <v>84</v>
      </c>
      <c r="B24" s="150">
        <v>0.6804</v>
      </c>
      <c r="C24" s="151">
        <v>933.84900000000005</v>
      </c>
      <c r="E24" s="9"/>
      <c r="G24" s="4"/>
      <c r="H24" s="8"/>
      <c r="I24" s="7"/>
    </row>
    <row r="25" spans="1:9" x14ac:dyDescent="0.25">
      <c r="A25" s="2"/>
      <c r="B25" s="15"/>
      <c r="C25" s="113"/>
      <c r="G25" s="4"/>
      <c r="H25" s="144"/>
      <c r="I25" s="7"/>
    </row>
    <row r="26" spans="1:9" x14ac:dyDescent="0.25">
      <c r="A26" s="131"/>
      <c r="B26" s="12"/>
      <c r="C26" s="12"/>
      <c r="G26" s="4"/>
      <c r="H26" s="144"/>
      <c r="I26" s="7"/>
    </row>
    <row r="27" spans="1:9" ht="15.75" thickBot="1" x14ac:dyDescent="0.3">
      <c r="A27" s="131"/>
      <c r="B27" s="12"/>
      <c r="C27" s="12"/>
      <c r="G27" s="4"/>
      <c r="H27" s="144"/>
      <c r="I27" s="7"/>
    </row>
    <row r="28" spans="1:9" ht="18" customHeight="1" x14ac:dyDescent="0.25">
      <c r="A28" s="73" t="s">
        <v>14</v>
      </c>
      <c r="B28" s="74">
        <f>+SUM(B29:B43)</f>
        <v>1736.3486460000008</v>
      </c>
      <c r="C28" s="75">
        <f>+SUM(C29:C43)</f>
        <v>1569487.354599999</v>
      </c>
      <c r="G28" s="4"/>
      <c r="H28" s="144"/>
    </row>
    <row r="29" spans="1:9" x14ac:dyDescent="0.25">
      <c r="A29" s="149" t="s">
        <v>79</v>
      </c>
      <c r="B29" s="150">
        <v>2.5603899999999995</v>
      </c>
      <c r="C29" s="152">
        <v>4295.1103000000003</v>
      </c>
      <c r="D29" s="23"/>
      <c r="G29" s="4"/>
      <c r="H29" s="144"/>
    </row>
    <row r="30" spans="1:9" x14ac:dyDescent="0.25">
      <c r="A30" s="149" t="s">
        <v>30</v>
      </c>
      <c r="B30" s="150">
        <v>0.96044000000000007</v>
      </c>
      <c r="C30" s="151">
        <v>1396.3872000000001</v>
      </c>
      <c r="D30" s="23"/>
      <c r="G30" s="4"/>
      <c r="H30" s="144"/>
    </row>
    <row r="31" spans="1:9" x14ac:dyDescent="0.25">
      <c r="A31" s="149" t="s">
        <v>20</v>
      </c>
      <c r="B31" s="150">
        <v>15.250771200000001</v>
      </c>
      <c r="C31" s="151">
        <v>31349.527300000002</v>
      </c>
      <c r="D31" s="23"/>
      <c r="G31" s="4"/>
      <c r="H31" s="144"/>
    </row>
    <row r="32" spans="1:9" x14ac:dyDescent="0.25">
      <c r="A32" s="149" t="s">
        <v>9</v>
      </c>
      <c r="B32" s="150">
        <v>3.4079999999999999E-2</v>
      </c>
      <c r="C32" s="151">
        <v>8.0021000000000004</v>
      </c>
      <c r="D32" s="23"/>
      <c r="G32" s="4"/>
      <c r="H32" s="144"/>
    </row>
    <row r="33" spans="1:8" x14ac:dyDescent="0.25">
      <c r="A33" s="149" t="s">
        <v>31</v>
      </c>
      <c r="B33" s="150">
        <v>24.405000000000001</v>
      </c>
      <c r="C33" s="151">
        <v>17692.09</v>
      </c>
      <c r="D33" s="23"/>
      <c r="G33" s="4"/>
      <c r="H33" s="144"/>
    </row>
    <row r="34" spans="1:8" x14ac:dyDescent="0.25">
      <c r="A34" s="149" t="s">
        <v>1</v>
      </c>
      <c r="B34" s="150">
        <v>1081.7889200000006</v>
      </c>
      <c r="C34" s="151">
        <v>923059.93399999919</v>
      </c>
      <c r="D34" s="23"/>
      <c r="G34" s="4"/>
      <c r="H34" s="144"/>
    </row>
    <row r="35" spans="1:8" x14ac:dyDescent="0.25">
      <c r="A35" s="149" t="s">
        <v>13</v>
      </c>
      <c r="B35" s="150">
        <v>9.6010000000000009</v>
      </c>
      <c r="C35" s="151">
        <v>19214.999999999996</v>
      </c>
      <c r="D35" s="23"/>
      <c r="G35" s="4"/>
      <c r="H35" s="144"/>
    </row>
    <row r="36" spans="1:8" x14ac:dyDescent="0.25">
      <c r="A36" s="149" t="s">
        <v>32</v>
      </c>
      <c r="B36" s="150">
        <v>19.028809999999993</v>
      </c>
      <c r="C36" s="151">
        <v>51726.336900000009</v>
      </c>
      <c r="D36" s="23"/>
      <c r="G36" s="4"/>
      <c r="H36" s="144"/>
    </row>
    <row r="37" spans="1:8" x14ac:dyDescent="0.25">
      <c r="A37" s="149" t="s">
        <v>33</v>
      </c>
      <c r="B37" s="150">
        <v>26.034749999999992</v>
      </c>
      <c r="C37" s="151">
        <v>25386.569399999993</v>
      </c>
      <c r="D37" s="23"/>
      <c r="G37" s="4"/>
      <c r="H37" s="144"/>
    </row>
    <row r="38" spans="1:8" x14ac:dyDescent="0.25">
      <c r="A38" s="149" t="s">
        <v>34</v>
      </c>
      <c r="B38" s="150">
        <v>20.529494800000002</v>
      </c>
      <c r="C38" s="151">
        <v>47491.813900000001</v>
      </c>
      <c r="D38" s="23"/>
      <c r="G38" s="4"/>
      <c r="H38" s="144"/>
    </row>
    <row r="39" spans="1:8" x14ac:dyDescent="0.25">
      <c r="A39" s="149" t="s">
        <v>37</v>
      </c>
      <c r="B39" s="150">
        <v>1.7889999999999997</v>
      </c>
      <c r="C39" s="151">
        <v>1419.9293</v>
      </c>
      <c r="D39" s="23"/>
      <c r="G39" s="4"/>
      <c r="H39" s="144"/>
    </row>
    <row r="40" spans="1:8" x14ac:dyDescent="0.25">
      <c r="A40" s="149" t="s">
        <v>7</v>
      </c>
      <c r="B40" s="150">
        <v>488.74518999999992</v>
      </c>
      <c r="C40" s="151">
        <v>377372.52390000009</v>
      </c>
      <c r="D40" s="23"/>
      <c r="G40" s="4"/>
      <c r="H40" s="144"/>
    </row>
    <row r="41" spans="1:8" x14ac:dyDescent="0.25">
      <c r="A41" s="149" t="s">
        <v>12</v>
      </c>
      <c r="B41" s="150">
        <v>0.23</v>
      </c>
      <c r="C41" s="151">
        <v>506</v>
      </c>
      <c r="D41" s="23"/>
      <c r="G41" s="4"/>
      <c r="H41" s="144"/>
    </row>
    <row r="42" spans="1:8" x14ac:dyDescent="0.25">
      <c r="A42" s="149" t="s">
        <v>40</v>
      </c>
      <c r="B42" s="150">
        <v>44.368400000000022</v>
      </c>
      <c r="C42" s="151">
        <v>65944.901799999992</v>
      </c>
      <c r="D42" s="23"/>
      <c r="G42" s="4"/>
      <c r="H42" s="144"/>
    </row>
    <row r="43" spans="1:8" x14ac:dyDescent="0.25">
      <c r="A43" s="149" t="s">
        <v>84</v>
      </c>
      <c r="B43" s="150">
        <v>1.0224</v>
      </c>
      <c r="C43" s="151">
        <v>2623.2285000000002</v>
      </c>
      <c r="D43" s="23"/>
      <c r="G43" s="4"/>
      <c r="H43" s="144"/>
    </row>
    <row r="44" spans="1:8" x14ac:dyDescent="0.25">
      <c r="A44" s="147"/>
      <c r="B44" s="1"/>
      <c r="C44" s="110"/>
      <c r="G44" s="4"/>
      <c r="H44" s="144"/>
    </row>
    <row r="45" spans="1:8" x14ac:dyDescent="0.25">
      <c r="A45" s="146"/>
      <c r="B45" s="3"/>
      <c r="C45" s="3"/>
      <c r="G45" s="4"/>
      <c r="H45" s="144"/>
    </row>
    <row r="46" spans="1:8" ht="15.75" thickBot="1" x14ac:dyDescent="0.3">
      <c r="A46" s="129"/>
      <c r="B46" s="3"/>
      <c r="C46" s="3"/>
      <c r="G46" s="4"/>
      <c r="H46" s="144"/>
    </row>
    <row r="47" spans="1:8" ht="21" customHeight="1" x14ac:dyDescent="0.25">
      <c r="A47" s="73" t="s">
        <v>8</v>
      </c>
      <c r="B47" s="74">
        <f>+SUM(B48:B58)</f>
        <v>236.71607999999995</v>
      </c>
      <c r="C47" s="75">
        <f>+SUM(C48:C58)</f>
        <v>201701.21959999998</v>
      </c>
      <c r="E47" s="9"/>
      <c r="G47" s="4"/>
      <c r="H47" s="144"/>
    </row>
    <row r="48" spans="1:8" x14ac:dyDescent="0.25">
      <c r="A48" s="149" t="s">
        <v>79</v>
      </c>
      <c r="B48" s="150">
        <v>1.0097699999999998</v>
      </c>
      <c r="C48" s="152">
        <v>2708.2263999999996</v>
      </c>
      <c r="E48" s="9"/>
      <c r="G48" s="4"/>
      <c r="H48" s="144"/>
    </row>
    <row r="49" spans="1:8" x14ac:dyDescent="0.25">
      <c r="A49" s="149" t="s">
        <v>30</v>
      </c>
      <c r="B49" s="150">
        <v>3.5306199999999999</v>
      </c>
      <c r="C49" s="151">
        <v>2339.6736000000001</v>
      </c>
      <c r="E49" s="9"/>
      <c r="G49" s="4"/>
      <c r="H49" s="144"/>
    </row>
    <row r="50" spans="1:8" x14ac:dyDescent="0.25">
      <c r="A50" s="149" t="s">
        <v>9</v>
      </c>
      <c r="B50" s="150">
        <v>3.7368599999999996</v>
      </c>
      <c r="C50" s="151">
        <v>6878.8739999999998</v>
      </c>
      <c r="E50" s="9"/>
      <c r="G50" s="4"/>
      <c r="H50" s="144"/>
    </row>
    <row r="51" spans="1:8" x14ac:dyDescent="0.25">
      <c r="A51" s="149" t="s">
        <v>1</v>
      </c>
      <c r="B51" s="150">
        <v>132.27099999999999</v>
      </c>
      <c r="C51" s="151">
        <v>56231.23980000001</v>
      </c>
      <c r="E51" s="9"/>
      <c r="G51" s="4"/>
      <c r="H51" s="144"/>
    </row>
    <row r="52" spans="1:8" x14ac:dyDescent="0.25">
      <c r="A52" s="149" t="s">
        <v>32</v>
      </c>
      <c r="B52" s="150">
        <v>19.172519999999999</v>
      </c>
      <c r="C52" s="151">
        <v>17298.297099999996</v>
      </c>
      <c r="E52" s="9"/>
      <c r="G52" s="4"/>
      <c r="H52" s="144"/>
    </row>
    <row r="53" spans="1:8" x14ac:dyDescent="0.25">
      <c r="A53" s="149" t="s">
        <v>33</v>
      </c>
      <c r="B53" s="150">
        <v>12.736669999999988</v>
      </c>
      <c r="C53" s="151">
        <v>11145.147600000011</v>
      </c>
      <c r="E53" s="9"/>
      <c r="G53" s="4"/>
      <c r="H53" s="144"/>
    </row>
    <row r="54" spans="1:8" x14ac:dyDescent="0.25">
      <c r="A54" s="149" t="s">
        <v>37</v>
      </c>
      <c r="B54" s="150">
        <v>1.5840000000000001</v>
      </c>
      <c r="C54" s="151">
        <v>7004.9131999999991</v>
      </c>
      <c r="E54" s="9"/>
      <c r="G54" s="4"/>
      <c r="H54" s="144"/>
    </row>
    <row r="55" spans="1:8" x14ac:dyDescent="0.25">
      <c r="A55" s="149" t="s">
        <v>7</v>
      </c>
      <c r="B55" s="150">
        <v>56.754519999999992</v>
      </c>
      <c r="C55" s="151">
        <v>87597.434399999984</v>
      </c>
      <c r="E55" s="9"/>
      <c r="G55" s="4"/>
      <c r="H55" s="144"/>
    </row>
    <row r="56" spans="1:8" x14ac:dyDescent="0.25">
      <c r="A56" s="149" t="s">
        <v>40</v>
      </c>
      <c r="B56" s="150">
        <v>5.3293999999999997</v>
      </c>
      <c r="C56" s="151">
        <v>8858.165500000001</v>
      </c>
      <c r="D56" s="4" t="s">
        <v>149</v>
      </c>
      <c r="E56" s="9"/>
      <c r="G56" s="4"/>
      <c r="H56" s="144"/>
    </row>
    <row r="57" spans="1:8" x14ac:dyDescent="0.25">
      <c r="A57" s="149" t="s">
        <v>84</v>
      </c>
      <c r="B57" s="150">
        <v>0.59072000000000002</v>
      </c>
      <c r="C57" s="151">
        <v>1639.248</v>
      </c>
      <c r="E57" s="9"/>
      <c r="G57" s="4"/>
      <c r="H57" s="144"/>
    </row>
    <row r="58" spans="1:8" s="4" customFormat="1" x14ac:dyDescent="0.25">
      <c r="A58" s="133"/>
      <c r="B58" s="134"/>
      <c r="C58" s="135"/>
      <c r="E58" s="9"/>
      <c r="H58" s="144"/>
    </row>
    <row r="59" spans="1:8" s="4" customFormat="1" ht="13.5" customHeight="1" x14ac:dyDescent="0.25">
      <c r="A59" s="132"/>
      <c r="B59" s="99"/>
      <c r="C59" s="99"/>
      <c r="E59" s="9"/>
      <c r="H59" s="144"/>
    </row>
    <row r="60" spans="1:8" s="4" customFormat="1" ht="14.25" customHeight="1" thickBot="1" x14ac:dyDescent="0.3">
      <c r="A60" s="132"/>
      <c r="B60" s="99"/>
      <c r="C60" s="99"/>
      <c r="E60" s="9"/>
      <c r="H60" s="144"/>
    </row>
    <row r="61" spans="1:8" ht="19.5" customHeight="1" x14ac:dyDescent="0.25">
      <c r="A61" s="73" t="s">
        <v>5</v>
      </c>
      <c r="B61" s="74">
        <f>+SUM(B62:B65)</f>
        <v>12.746580000000002</v>
      </c>
      <c r="C61" s="75">
        <f>+SUM(C62:C65)</f>
        <v>5846.6373999999996</v>
      </c>
      <c r="E61" s="9"/>
      <c r="G61" s="4"/>
      <c r="H61" s="144"/>
    </row>
    <row r="62" spans="1:8" x14ac:dyDescent="0.25">
      <c r="A62" s="149" t="s">
        <v>29</v>
      </c>
      <c r="B62" s="150">
        <v>0.42</v>
      </c>
      <c r="C62" s="152">
        <v>592.20000000000005</v>
      </c>
      <c r="E62" s="9"/>
      <c r="G62" s="4"/>
      <c r="H62" s="144"/>
    </row>
    <row r="63" spans="1:8" ht="14.25" customHeight="1" x14ac:dyDescent="0.25">
      <c r="A63" s="149" t="s">
        <v>32</v>
      </c>
      <c r="B63" s="150">
        <v>5.0088600000000012</v>
      </c>
      <c r="C63" s="151">
        <v>2388.6732000000002</v>
      </c>
      <c r="E63" s="9"/>
      <c r="G63" s="4"/>
      <c r="H63" s="144"/>
    </row>
    <row r="64" spans="1:8" x14ac:dyDescent="0.25">
      <c r="A64" s="149" t="s">
        <v>33</v>
      </c>
      <c r="B64" s="150">
        <v>7.1057200000000016</v>
      </c>
      <c r="C64" s="151">
        <v>2541.3399999999992</v>
      </c>
      <c r="E64" s="9"/>
      <c r="G64" s="4"/>
      <c r="H64" s="144"/>
    </row>
    <row r="65" spans="1:8" ht="14.25" customHeight="1" x14ac:dyDescent="0.25">
      <c r="A65" s="168" t="s">
        <v>7</v>
      </c>
      <c r="B65" s="169">
        <v>0.21200000000000002</v>
      </c>
      <c r="C65" s="151">
        <v>324.42419999999998</v>
      </c>
      <c r="E65" s="9"/>
      <c r="G65" s="4"/>
      <c r="H65" s="144"/>
    </row>
    <row r="66" spans="1:8" ht="11.25" customHeight="1" x14ac:dyDescent="0.25">
      <c r="A66" s="154"/>
      <c r="B66" s="155"/>
      <c r="C66" s="153"/>
      <c r="E66" s="9"/>
      <c r="G66" s="4"/>
      <c r="H66" s="144"/>
    </row>
    <row r="67" spans="1:8" ht="5.25" customHeight="1" x14ac:dyDescent="0.25">
      <c r="A67" s="149"/>
      <c r="B67" s="150"/>
      <c r="C67" s="150"/>
      <c r="E67" s="9"/>
      <c r="G67" s="4"/>
      <c r="H67" s="144"/>
    </row>
    <row r="68" spans="1:8" ht="18" customHeight="1" x14ac:dyDescent="0.25">
      <c r="A68" s="102" t="s">
        <v>93</v>
      </c>
      <c r="G68" s="4"/>
      <c r="H68" s="144"/>
    </row>
    <row r="69" spans="1:8" ht="26.25" customHeight="1" x14ac:dyDescent="0.25">
      <c r="A69" s="157" t="s">
        <v>95</v>
      </c>
      <c r="B69" s="157"/>
      <c r="C69" s="157"/>
      <c r="D69" s="76"/>
      <c r="E69" s="76"/>
      <c r="G69" s="4"/>
      <c r="H69" s="144"/>
    </row>
    <row r="70" spans="1:8" s="4" customFormat="1" x14ac:dyDescent="0.25">
      <c r="H70" s="144"/>
    </row>
    <row r="71" spans="1:8" s="4" customFormat="1" x14ac:dyDescent="0.25">
      <c r="H71" s="144"/>
    </row>
    <row r="72" spans="1:8" s="4" customFormat="1" x14ac:dyDescent="0.25"/>
    <row r="73" spans="1:8" s="4" customFormat="1" x14ac:dyDescent="0.25"/>
    <row r="74" spans="1:8" s="4" customFormat="1" x14ac:dyDescent="0.25"/>
    <row r="75" spans="1:8" s="4" customFormat="1" x14ac:dyDescent="0.25"/>
    <row r="76" spans="1:8" s="4" customFormat="1" x14ac:dyDescent="0.25"/>
    <row r="77" spans="1:8" s="4" customFormat="1" x14ac:dyDescent="0.25"/>
    <row r="78" spans="1:8" s="4" customFormat="1" x14ac:dyDescent="0.25"/>
    <row r="79" spans="1:8" s="4" customFormat="1" x14ac:dyDescent="0.25"/>
    <row r="80" spans="1:8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</sheetData>
  <mergeCells count="3">
    <mergeCell ref="A6:I6"/>
    <mergeCell ref="B8:C8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workbookViewId="0">
      <selection activeCell="E11" sqref="E11"/>
    </sheetView>
  </sheetViews>
  <sheetFormatPr baseColWidth="10" defaultRowHeight="15" x14ac:dyDescent="0.25"/>
  <cols>
    <col min="1" max="1" width="24.140625" customWidth="1"/>
    <col min="2" max="2" width="14.85546875" customWidth="1"/>
    <col min="3" max="3" width="16.7109375" customWidth="1"/>
  </cols>
  <sheetData>
    <row r="1" spans="1:9" x14ac:dyDescent="0.25">
      <c r="A1" s="4"/>
      <c r="B1" s="4"/>
      <c r="C1" s="4"/>
      <c r="D1" s="4"/>
      <c r="E1" s="4"/>
      <c r="F1" s="4"/>
      <c r="G1" s="4"/>
      <c r="H1" s="4"/>
    </row>
    <row r="2" spans="1:9" x14ac:dyDescent="0.25">
      <c r="A2" s="4"/>
      <c r="B2" s="4"/>
      <c r="C2" s="4"/>
      <c r="D2" s="4"/>
      <c r="E2" s="4"/>
      <c r="F2" s="4"/>
      <c r="G2" s="4"/>
      <c r="H2" s="4"/>
    </row>
    <row r="3" spans="1:9" x14ac:dyDescent="0.25">
      <c r="A3" s="4"/>
      <c r="B3" s="4"/>
      <c r="C3" s="4"/>
      <c r="D3" s="4"/>
      <c r="E3" s="4"/>
      <c r="F3" s="4"/>
      <c r="G3" s="4"/>
      <c r="H3" s="4"/>
    </row>
    <row r="4" spans="1:9" ht="15.75" x14ac:dyDescent="0.25">
      <c r="A4" s="162" t="s">
        <v>43</v>
      </c>
      <c r="B4" s="162"/>
      <c r="C4" s="162"/>
      <c r="D4" s="162"/>
      <c r="E4" s="162"/>
      <c r="F4" s="162"/>
      <c r="G4" s="162"/>
      <c r="H4" s="162"/>
      <c r="I4" s="162"/>
    </row>
    <row r="5" spans="1:9" ht="15.75" thickBot="1" x14ac:dyDescent="0.3">
      <c r="A5" s="163" t="s">
        <v>28</v>
      </c>
      <c r="B5" s="163"/>
      <c r="C5" s="163"/>
      <c r="D5" s="163"/>
      <c r="E5" s="163"/>
      <c r="F5" s="163"/>
      <c r="G5" s="163"/>
      <c r="H5" s="163"/>
      <c r="I5" s="163"/>
    </row>
    <row r="6" spans="1:9" x14ac:dyDescent="0.25">
      <c r="A6" s="67"/>
      <c r="B6" s="164">
        <v>2017</v>
      </c>
      <c r="C6" s="165"/>
      <c r="D6" s="19"/>
      <c r="E6" s="19"/>
      <c r="F6" s="19"/>
      <c r="G6" s="19"/>
      <c r="H6" s="19"/>
      <c r="I6" s="19"/>
    </row>
    <row r="7" spans="1:9" x14ac:dyDescent="0.25">
      <c r="A7" s="68" t="s">
        <v>25</v>
      </c>
      <c r="B7" s="69" t="s">
        <v>24</v>
      </c>
      <c r="C7" s="70" t="s">
        <v>23</v>
      </c>
      <c r="D7" s="19"/>
      <c r="E7" s="19"/>
      <c r="F7" s="19"/>
      <c r="G7" s="19"/>
      <c r="H7" s="19"/>
      <c r="I7" s="19"/>
    </row>
    <row r="8" spans="1:9" x14ac:dyDescent="0.25">
      <c r="A8" s="71" t="s">
        <v>22</v>
      </c>
      <c r="B8" s="39">
        <f>+SUM(B9:B32)</f>
        <v>8899.565353400003</v>
      </c>
      <c r="C8" s="40">
        <f>+SUM(C9:C32)</f>
        <v>7979914.7095999923</v>
      </c>
      <c r="D8" s="4"/>
      <c r="E8" s="4"/>
      <c r="F8" s="4"/>
      <c r="G8" s="4"/>
      <c r="H8" s="8"/>
      <c r="I8" s="7"/>
    </row>
    <row r="9" spans="1:9" x14ac:dyDescent="0.25">
      <c r="A9" s="41" t="s">
        <v>44</v>
      </c>
      <c r="B9" s="77">
        <v>8034.1901052000021</v>
      </c>
      <c r="C9" s="108">
        <v>7345002.4288999932</v>
      </c>
      <c r="D9" s="4"/>
      <c r="E9" s="9"/>
      <c r="F9" s="9"/>
      <c r="G9" s="4"/>
      <c r="H9" s="8"/>
      <c r="I9" s="7"/>
    </row>
    <row r="10" spans="1:9" x14ac:dyDescent="0.25">
      <c r="A10" s="44" t="s">
        <v>45</v>
      </c>
      <c r="B10" s="78">
        <v>234.22873999999999</v>
      </c>
      <c r="C10" s="109">
        <v>173674.20390000002</v>
      </c>
      <c r="D10" s="4"/>
      <c r="E10" s="9"/>
      <c r="F10" s="9"/>
      <c r="G10" s="4"/>
      <c r="H10" s="8"/>
      <c r="I10" s="7"/>
    </row>
    <row r="11" spans="1:9" x14ac:dyDescent="0.25">
      <c r="A11" s="44" t="s">
        <v>46</v>
      </c>
      <c r="B11" s="78">
        <v>123.544</v>
      </c>
      <c r="C11" s="109">
        <v>127135.73239999999</v>
      </c>
      <c r="D11" s="4"/>
      <c r="E11" s="9"/>
      <c r="F11" s="9"/>
      <c r="G11" s="4"/>
      <c r="H11" s="8"/>
      <c r="I11" s="7"/>
    </row>
    <row r="12" spans="1:9" x14ac:dyDescent="0.25">
      <c r="A12" s="44" t="s">
        <v>47</v>
      </c>
      <c r="B12" s="78">
        <v>99.500898200000009</v>
      </c>
      <c r="C12" s="109">
        <v>88258.113900000011</v>
      </c>
      <c r="D12" s="4"/>
      <c r="E12" s="9"/>
      <c r="F12" s="9"/>
      <c r="G12" s="4"/>
      <c r="H12" s="8"/>
      <c r="I12" s="7"/>
    </row>
    <row r="13" spans="1:9" x14ac:dyDescent="0.25">
      <c r="A13" s="44" t="s">
        <v>48</v>
      </c>
      <c r="B13" s="78">
        <v>160.0565</v>
      </c>
      <c r="C13" s="109">
        <v>67287.050099999993</v>
      </c>
      <c r="D13" s="4"/>
      <c r="E13" s="9"/>
      <c r="F13" s="9"/>
      <c r="G13" s="4"/>
      <c r="H13" s="8"/>
      <c r="I13" s="7"/>
    </row>
    <row r="14" spans="1:9" x14ac:dyDescent="0.25">
      <c r="A14" s="44" t="s">
        <v>49</v>
      </c>
      <c r="B14" s="78">
        <v>64.653999999999996</v>
      </c>
      <c r="C14" s="109">
        <v>55086.839600000007</v>
      </c>
      <c r="D14" s="4"/>
      <c r="E14" s="4"/>
      <c r="F14" s="4"/>
      <c r="G14" s="4"/>
      <c r="H14" s="8"/>
      <c r="I14" s="7"/>
    </row>
    <row r="15" spans="1:9" x14ac:dyDescent="0.25">
      <c r="A15" s="44" t="s">
        <v>50</v>
      </c>
      <c r="B15" s="78">
        <v>77.765000000000001</v>
      </c>
      <c r="C15" s="109">
        <v>48836.101400000007</v>
      </c>
      <c r="D15" s="4"/>
      <c r="E15" s="4"/>
      <c r="F15" s="4"/>
      <c r="G15" s="4"/>
      <c r="H15" s="8"/>
      <c r="I15" s="7"/>
    </row>
    <row r="16" spans="1:9" x14ac:dyDescent="0.25">
      <c r="A16" s="44" t="s">
        <v>51</v>
      </c>
      <c r="B16" s="78">
        <v>19.32</v>
      </c>
      <c r="C16" s="109">
        <v>16649.7</v>
      </c>
      <c r="D16" s="4"/>
      <c r="E16" s="4"/>
      <c r="F16" s="4"/>
      <c r="G16" s="4"/>
      <c r="H16" s="8"/>
      <c r="I16" s="7"/>
    </row>
    <row r="17" spans="1:9" x14ac:dyDescent="0.25">
      <c r="A17" s="44" t="s">
        <v>52</v>
      </c>
      <c r="B17" s="78">
        <v>14.71</v>
      </c>
      <c r="C17" s="109">
        <v>13358.500000000002</v>
      </c>
      <c r="D17" s="4"/>
      <c r="E17" s="4"/>
      <c r="F17" s="4"/>
      <c r="G17" s="4"/>
      <c r="H17" s="8"/>
      <c r="I17" s="7"/>
    </row>
    <row r="18" spans="1:9" x14ac:dyDescent="0.25">
      <c r="A18" s="44" t="s">
        <v>53</v>
      </c>
      <c r="B18" s="78">
        <v>21.234999999999999</v>
      </c>
      <c r="C18" s="109">
        <v>11823.9776</v>
      </c>
      <c r="D18" s="4"/>
      <c r="E18" s="4"/>
      <c r="F18" s="4"/>
      <c r="G18" s="4"/>
      <c r="H18" s="8"/>
      <c r="I18" s="7"/>
    </row>
    <row r="19" spans="1:9" x14ac:dyDescent="0.25">
      <c r="A19" s="44" t="s">
        <v>54</v>
      </c>
      <c r="B19" s="78">
        <v>6.8949999999999996</v>
      </c>
      <c r="C19" s="109">
        <v>9711.0488000000005</v>
      </c>
      <c r="D19" s="4"/>
      <c r="E19" s="4"/>
      <c r="F19" s="4"/>
      <c r="G19" s="4"/>
      <c r="H19" s="8"/>
      <c r="I19" s="7"/>
    </row>
    <row r="20" spans="1:9" x14ac:dyDescent="0.25">
      <c r="A20" s="44" t="s">
        <v>55</v>
      </c>
      <c r="B20" s="78">
        <v>11.561999999999999</v>
      </c>
      <c r="C20" s="109">
        <v>8324.380000000001</v>
      </c>
      <c r="D20" s="4"/>
      <c r="E20" s="4"/>
      <c r="F20" s="4"/>
      <c r="G20" s="4"/>
      <c r="H20" s="8"/>
      <c r="I20" s="7"/>
    </row>
    <row r="21" spans="1:9" x14ac:dyDescent="0.25">
      <c r="A21" s="44" t="s">
        <v>56</v>
      </c>
      <c r="B21" s="78">
        <v>9.6239100000000022</v>
      </c>
      <c r="C21" s="109">
        <v>4476.7403999999997</v>
      </c>
      <c r="D21" s="4"/>
      <c r="E21" s="4"/>
      <c r="F21" s="4"/>
      <c r="G21" s="4"/>
      <c r="H21" s="8"/>
      <c r="I21" s="7"/>
    </row>
    <row r="22" spans="1:9" x14ac:dyDescent="0.25">
      <c r="A22" s="44" t="s">
        <v>68</v>
      </c>
      <c r="B22" s="78">
        <v>12.657999999999999</v>
      </c>
      <c r="C22" s="109">
        <v>3677.12</v>
      </c>
      <c r="D22" s="4"/>
      <c r="E22" s="4"/>
      <c r="F22" s="4"/>
      <c r="G22" s="4"/>
      <c r="H22" s="8"/>
      <c r="I22" s="7"/>
    </row>
    <row r="23" spans="1:9" x14ac:dyDescent="0.25">
      <c r="A23" s="44" t="s">
        <v>57</v>
      </c>
      <c r="B23" s="78">
        <v>4.3574999999999999</v>
      </c>
      <c r="C23" s="109">
        <v>2161.8658</v>
      </c>
      <c r="D23" s="4"/>
      <c r="E23" s="4"/>
      <c r="F23" s="4"/>
      <c r="G23" s="4"/>
      <c r="H23" s="8"/>
      <c r="I23" s="7"/>
    </row>
    <row r="24" spans="1:9" x14ac:dyDescent="0.25">
      <c r="A24" s="44" t="s">
        <v>58</v>
      </c>
      <c r="B24" s="78">
        <v>0.99199999999999999</v>
      </c>
      <c r="C24" s="109">
        <v>1279</v>
      </c>
      <c r="D24" s="4"/>
      <c r="E24" s="4"/>
      <c r="F24" s="4"/>
      <c r="G24" s="4"/>
      <c r="H24" s="8"/>
      <c r="I24" s="7"/>
    </row>
    <row r="25" spans="1:9" x14ac:dyDescent="0.25">
      <c r="A25" s="44" t="s">
        <v>59</v>
      </c>
      <c r="B25" s="78">
        <v>1.2</v>
      </c>
      <c r="C25" s="109">
        <v>1212</v>
      </c>
      <c r="D25" s="4"/>
      <c r="E25" s="4"/>
      <c r="F25" s="4"/>
      <c r="G25" s="4"/>
      <c r="H25" s="8"/>
      <c r="I25" s="7"/>
    </row>
    <row r="26" spans="1:9" x14ac:dyDescent="0.25">
      <c r="A26" s="44" t="s">
        <v>60</v>
      </c>
      <c r="B26" s="78">
        <v>1.2020999999999999</v>
      </c>
      <c r="C26" s="109">
        <v>957.03980000000001</v>
      </c>
      <c r="D26" s="4"/>
      <c r="E26" s="4"/>
      <c r="F26" s="4"/>
      <c r="G26" s="4"/>
      <c r="H26" s="8"/>
      <c r="I26" s="7"/>
    </row>
    <row r="27" spans="1:9" x14ac:dyDescent="0.25">
      <c r="A27" s="44" t="s">
        <v>61</v>
      </c>
      <c r="B27" s="78">
        <v>1.5215999999999998</v>
      </c>
      <c r="C27" s="109">
        <v>702.06700000000001</v>
      </c>
      <c r="D27" s="4"/>
      <c r="E27" s="4"/>
      <c r="F27" s="4"/>
      <c r="G27" s="4"/>
      <c r="H27" s="8"/>
      <c r="I27" s="7"/>
    </row>
    <row r="28" spans="1:9" x14ac:dyDescent="0.25">
      <c r="A28" s="44" t="s">
        <v>62</v>
      </c>
      <c r="B28" s="78">
        <v>0.1</v>
      </c>
      <c r="C28" s="109">
        <v>143.80000000000001</v>
      </c>
      <c r="D28" s="4"/>
      <c r="E28" s="4"/>
      <c r="F28" s="4"/>
      <c r="G28" s="4"/>
      <c r="H28" s="8"/>
      <c r="I28" s="7"/>
    </row>
    <row r="29" spans="1:9" x14ac:dyDescent="0.25">
      <c r="A29" s="44" t="s">
        <v>63</v>
      </c>
      <c r="B29" s="78">
        <v>0.2</v>
      </c>
      <c r="C29" s="109">
        <v>128</v>
      </c>
      <c r="D29" s="4"/>
      <c r="E29" s="4"/>
      <c r="F29" s="4"/>
      <c r="G29" s="4"/>
      <c r="H29" s="8"/>
      <c r="I29" s="7"/>
    </row>
    <row r="30" spans="1:9" x14ac:dyDescent="0.25">
      <c r="A30" s="44" t="s">
        <v>64</v>
      </c>
      <c r="B30" s="78">
        <v>4.3999999999999997E-2</v>
      </c>
      <c r="C30" s="109">
        <v>24</v>
      </c>
      <c r="D30" s="4"/>
      <c r="E30" s="4"/>
      <c r="F30" s="4"/>
      <c r="G30" s="4"/>
      <c r="H30" s="8"/>
      <c r="I30" s="7"/>
    </row>
    <row r="31" spans="1:9" x14ac:dyDescent="0.25">
      <c r="A31" s="44" t="s">
        <v>65</v>
      </c>
      <c r="B31" s="78">
        <v>5.0000000000000001E-3</v>
      </c>
      <c r="C31" s="109">
        <v>5</v>
      </c>
      <c r="D31" s="4"/>
      <c r="E31" s="4"/>
      <c r="F31" s="4"/>
      <c r="G31" s="4"/>
      <c r="H31" s="8"/>
      <c r="I31" s="7"/>
    </row>
    <row r="32" spans="1:9" x14ac:dyDescent="0.25">
      <c r="A32" s="2"/>
      <c r="B32" s="1"/>
      <c r="C32" s="110"/>
      <c r="D32" s="4"/>
      <c r="E32" s="4"/>
      <c r="F32" s="4"/>
      <c r="G32" s="4"/>
      <c r="H32" s="8"/>
      <c r="I32" s="7"/>
    </row>
    <row r="33" spans="1:9" x14ac:dyDescent="0.25">
      <c r="A33" s="131"/>
      <c r="B33" s="3"/>
      <c r="C33" s="3"/>
      <c r="D33" s="4"/>
      <c r="E33" s="4"/>
      <c r="F33" s="4"/>
      <c r="G33" s="4"/>
      <c r="H33" s="8"/>
      <c r="I33" s="7"/>
    </row>
    <row r="34" spans="1:9" ht="15.75" thickBot="1" x14ac:dyDescent="0.3">
      <c r="A34" s="17"/>
      <c r="B34" s="5"/>
      <c r="C34" s="5"/>
      <c r="D34" s="4"/>
      <c r="E34" s="4"/>
      <c r="F34" s="4"/>
      <c r="G34" s="4"/>
      <c r="H34" s="8"/>
      <c r="I34" s="7"/>
    </row>
    <row r="35" spans="1:9" ht="18.75" customHeight="1" x14ac:dyDescent="0.25">
      <c r="A35" s="73" t="s">
        <v>16</v>
      </c>
      <c r="B35" s="74">
        <f>+SUM(B36:B49)</f>
        <v>440.03</v>
      </c>
      <c r="C35" s="75">
        <f>+SUM(C36:C49)</f>
        <v>237829.77999999997</v>
      </c>
      <c r="D35" s="4"/>
      <c r="E35" s="4"/>
      <c r="F35" s="4"/>
      <c r="G35" s="4"/>
      <c r="H35" s="8"/>
      <c r="I35" s="7"/>
    </row>
    <row r="36" spans="1:9" x14ac:dyDescent="0.25">
      <c r="A36" s="79" t="s">
        <v>47</v>
      </c>
      <c r="B36" s="81">
        <v>370.72</v>
      </c>
      <c r="C36" s="111">
        <v>180575.19</v>
      </c>
      <c r="D36" s="4"/>
      <c r="E36" s="4"/>
      <c r="F36" s="4"/>
      <c r="G36" s="4"/>
      <c r="H36" s="8"/>
      <c r="I36" s="7"/>
    </row>
    <row r="37" spans="1:9" x14ac:dyDescent="0.25">
      <c r="A37" s="80" t="s">
        <v>66</v>
      </c>
      <c r="B37" s="82">
        <v>49.68</v>
      </c>
      <c r="C37" s="112">
        <v>42169.4</v>
      </c>
      <c r="D37" s="4"/>
      <c r="E37" s="4"/>
      <c r="F37" s="4"/>
      <c r="G37" s="4"/>
      <c r="H37" s="8"/>
      <c r="I37" s="7"/>
    </row>
    <row r="38" spans="1:9" x14ac:dyDescent="0.25">
      <c r="A38" s="80" t="s">
        <v>44</v>
      </c>
      <c r="B38" s="82">
        <v>11.14</v>
      </c>
      <c r="C38" s="112">
        <v>9969.84</v>
      </c>
      <c r="D38" s="4"/>
      <c r="E38" s="4"/>
      <c r="F38" s="4"/>
      <c r="G38" s="4"/>
      <c r="H38" s="8"/>
      <c r="I38" s="7"/>
    </row>
    <row r="39" spans="1:9" x14ac:dyDescent="0.25">
      <c r="A39" s="80" t="s">
        <v>67</v>
      </c>
      <c r="B39" s="82">
        <v>2.59</v>
      </c>
      <c r="C39" s="112">
        <v>1962.09</v>
      </c>
      <c r="D39" s="4"/>
      <c r="E39" s="4"/>
      <c r="F39" s="4"/>
      <c r="G39" s="4"/>
      <c r="H39" s="8"/>
      <c r="I39" s="7"/>
    </row>
    <row r="40" spans="1:9" x14ac:dyDescent="0.25">
      <c r="A40" s="80" t="s">
        <v>52</v>
      </c>
      <c r="B40" s="82">
        <v>1.26</v>
      </c>
      <c r="C40" s="112">
        <v>1219.05</v>
      </c>
      <c r="D40" s="4"/>
      <c r="E40" s="4"/>
      <c r="F40" s="4"/>
      <c r="G40" s="4"/>
      <c r="H40" s="8"/>
      <c r="I40" s="7"/>
    </row>
    <row r="41" spans="1:9" x14ac:dyDescent="0.25">
      <c r="A41" s="80" t="s">
        <v>68</v>
      </c>
      <c r="B41" s="82">
        <v>3.6</v>
      </c>
      <c r="C41" s="112">
        <v>1044.04</v>
      </c>
      <c r="D41" s="4"/>
      <c r="E41" s="4"/>
      <c r="F41" s="4"/>
      <c r="G41" s="4"/>
      <c r="H41" s="8"/>
      <c r="I41" s="7"/>
    </row>
    <row r="42" spans="1:9" x14ac:dyDescent="0.25">
      <c r="A42" s="80" t="s">
        <v>60</v>
      </c>
      <c r="B42" s="82">
        <v>0.69</v>
      </c>
      <c r="C42" s="112">
        <v>605.25</v>
      </c>
      <c r="D42" s="4"/>
      <c r="E42" s="4"/>
      <c r="F42" s="4"/>
      <c r="G42" s="4"/>
      <c r="H42" s="8"/>
      <c r="I42" s="7"/>
    </row>
    <row r="43" spans="1:9" x14ac:dyDescent="0.25">
      <c r="A43" s="80" t="s">
        <v>63</v>
      </c>
      <c r="B43" s="82">
        <v>0.19</v>
      </c>
      <c r="C43" s="112">
        <v>189.46</v>
      </c>
      <c r="D43" s="4"/>
      <c r="E43" s="4"/>
      <c r="F43" s="4"/>
      <c r="G43" s="4"/>
      <c r="H43" s="8"/>
      <c r="I43" s="7"/>
    </row>
    <row r="44" spans="1:9" x14ac:dyDescent="0.25">
      <c r="A44" s="80" t="s">
        <v>56</v>
      </c>
      <c r="B44" s="82">
        <v>0.09</v>
      </c>
      <c r="C44" s="112">
        <v>42.11</v>
      </c>
      <c r="D44" s="4"/>
      <c r="E44" s="4"/>
      <c r="F44" s="4"/>
      <c r="G44" s="4"/>
      <c r="H44" s="8"/>
      <c r="I44" s="7"/>
    </row>
    <row r="45" spans="1:9" x14ac:dyDescent="0.25">
      <c r="A45" s="80" t="s">
        <v>62</v>
      </c>
      <c r="B45" s="82">
        <v>0.04</v>
      </c>
      <c r="C45" s="112">
        <v>32.799999999999997</v>
      </c>
      <c r="D45" s="4"/>
      <c r="E45" s="4"/>
      <c r="F45" s="4"/>
      <c r="G45" s="4"/>
      <c r="H45" s="8"/>
      <c r="I45" s="7"/>
    </row>
    <row r="46" spans="1:9" x14ac:dyDescent="0.25">
      <c r="A46" s="80" t="s">
        <v>64</v>
      </c>
      <c r="B46" s="82">
        <v>0.02</v>
      </c>
      <c r="C46" s="112">
        <v>12</v>
      </c>
      <c r="D46" s="4"/>
      <c r="E46" s="4"/>
      <c r="F46" s="4"/>
      <c r="G46" s="4"/>
      <c r="H46" s="8"/>
      <c r="I46" s="7"/>
    </row>
    <row r="47" spans="1:9" x14ac:dyDescent="0.25">
      <c r="A47" s="80" t="s">
        <v>69</v>
      </c>
      <c r="B47" s="82">
        <v>0.01</v>
      </c>
      <c r="C47" s="112">
        <v>8.5399999999999991</v>
      </c>
      <c r="D47" s="4"/>
      <c r="E47" s="4"/>
      <c r="F47" s="4"/>
      <c r="G47" s="4"/>
      <c r="H47" s="8"/>
      <c r="I47" s="7"/>
    </row>
    <row r="48" spans="1:9" x14ac:dyDescent="0.25">
      <c r="A48" s="80" t="s">
        <v>65</v>
      </c>
      <c r="B48" s="82">
        <v>0</v>
      </c>
      <c r="C48" s="112">
        <v>0.01</v>
      </c>
      <c r="D48" s="4"/>
      <c r="E48" s="4"/>
      <c r="F48" s="4"/>
      <c r="G48" s="4"/>
      <c r="H48" s="8"/>
      <c r="I48" s="7"/>
    </row>
    <row r="49" spans="1:9" x14ac:dyDescent="0.25">
      <c r="A49" s="47"/>
      <c r="B49" s="15"/>
      <c r="C49" s="113"/>
      <c r="D49" s="4"/>
      <c r="E49" s="4"/>
      <c r="F49" s="4"/>
      <c r="G49" s="4"/>
      <c r="H49" s="8"/>
      <c r="I49" s="7"/>
    </row>
    <row r="50" spans="1:9" x14ac:dyDescent="0.25">
      <c r="A50" s="137"/>
      <c r="B50" s="12"/>
      <c r="C50" s="12"/>
      <c r="D50" s="4"/>
      <c r="E50" s="4"/>
      <c r="F50" s="4"/>
      <c r="G50" s="4"/>
      <c r="H50" s="8"/>
      <c r="I50" s="7"/>
    </row>
    <row r="51" spans="1:9" ht="15.75" thickBot="1" x14ac:dyDescent="0.3">
      <c r="A51" s="14"/>
      <c r="B51" s="13"/>
      <c r="C51" s="12"/>
      <c r="D51" s="4"/>
      <c r="E51" s="4"/>
      <c r="F51" s="4"/>
      <c r="G51" s="4"/>
      <c r="H51" s="8"/>
      <c r="I51" s="7"/>
    </row>
    <row r="52" spans="1:9" ht="17.25" customHeight="1" x14ac:dyDescent="0.25">
      <c r="A52" s="73" t="s">
        <v>14</v>
      </c>
      <c r="B52" s="74">
        <f t="shared" ref="B52:C52" si="0">+SUM(B53:B72)</f>
        <v>1220.0041380999994</v>
      </c>
      <c r="C52" s="75">
        <f t="shared" si="0"/>
        <v>1526949.4147000008</v>
      </c>
      <c r="D52" s="9"/>
      <c r="E52" s="4"/>
      <c r="F52" s="4"/>
      <c r="G52" s="4"/>
      <c r="H52" s="8"/>
      <c r="I52" s="7"/>
    </row>
    <row r="53" spans="1:9" x14ac:dyDescent="0.25">
      <c r="A53" s="41" t="s">
        <v>44</v>
      </c>
      <c r="B53" s="83">
        <v>485.55650079999981</v>
      </c>
      <c r="C53" s="114">
        <v>618998.57340000034</v>
      </c>
      <c r="D53" s="9"/>
      <c r="E53" s="4"/>
      <c r="F53" s="4"/>
      <c r="G53" s="4"/>
      <c r="H53" s="8"/>
      <c r="I53" s="7"/>
    </row>
    <row r="54" spans="1:9" x14ac:dyDescent="0.25">
      <c r="A54" s="44" t="s">
        <v>70</v>
      </c>
      <c r="B54" s="84">
        <v>529.13078729999995</v>
      </c>
      <c r="C54" s="115">
        <v>570292.18919999991</v>
      </c>
      <c r="D54" s="9"/>
      <c r="E54" s="4"/>
      <c r="F54" s="4"/>
      <c r="G54" s="4"/>
      <c r="H54" s="8"/>
      <c r="I54" s="7"/>
    </row>
    <row r="55" spans="1:9" x14ac:dyDescent="0.25">
      <c r="A55" s="44" t="s">
        <v>45</v>
      </c>
      <c r="B55" s="84">
        <v>79.706519999999983</v>
      </c>
      <c r="C55" s="115">
        <v>145732.88760000002</v>
      </c>
      <c r="D55" s="9"/>
      <c r="E55" s="4"/>
      <c r="F55" s="4"/>
      <c r="G55" s="4"/>
      <c r="H55" s="8"/>
      <c r="I55" s="7"/>
    </row>
    <row r="56" spans="1:9" x14ac:dyDescent="0.25">
      <c r="A56" s="44" t="s">
        <v>46</v>
      </c>
      <c r="B56" s="84">
        <v>39.566000000000003</v>
      </c>
      <c r="C56" s="115">
        <v>67520.519700000004</v>
      </c>
      <c r="D56" s="9"/>
      <c r="E56" s="4"/>
      <c r="F56" s="4"/>
      <c r="G56" s="4"/>
      <c r="H56" s="8"/>
      <c r="I56" s="7"/>
    </row>
    <row r="57" spans="1:9" x14ac:dyDescent="0.25">
      <c r="A57" s="44" t="s">
        <v>54</v>
      </c>
      <c r="B57" s="84">
        <v>20.74</v>
      </c>
      <c r="C57" s="115">
        <v>51010.595600000001</v>
      </c>
      <c r="D57" s="9"/>
      <c r="E57" s="4"/>
      <c r="F57" s="4"/>
      <c r="G57" s="4"/>
      <c r="H57" s="8"/>
      <c r="I57" s="7"/>
    </row>
    <row r="58" spans="1:9" x14ac:dyDescent="0.25">
      <c r="A58" s="44" t="s">
        <v>49</v>
      </c>
      <c r="B58" s="84">
        <v>23.253</v>
      </c>
      <c r="C58" s="115">
        <v>33640.9781</v>
      </c>
      <c r="D58" s="9"/>
      <c r="E58" s="4"/>
      <c r="F58" s="4"/>
      <c r="G58" s="4"/>
      <c r="H58" s="8"/>
      <c r="I58" s="7"/>
    </row>
    <row r="59" spans="1:9" x14ac:dyDescent="0.25">
      <c r="A59" s="44" t="s">
        <v>51</v>
      </c>
      <c r="B59" s="84">
        <v>9.3840000000000003</v>
      </c>
      <c r="C59" s="115">
        <v>15435.76</v>
      </c>
      <c r="D59" s="9"/>
      <c r="E59" s="4"/>
      <c r="F59" s="4"/>
      <c r="G59" s="4"/>
      <c r="H59" s="8"/>
      <c r="I59" s="7"/>
    </row>
    <row r="60" spans="1:9" x14ac:dyDescent="0.25">
      <c r="A60" s="44" t="s">
        <v>53</v>
      </c>
      <c r="B60" s="84">
        <v>6.7150699999999999</v>
      </c>
      <c r="C60" s="115">
        <v>7457.0882000000001</v>
      </c>
      <c r="D60" s="9"/>
      <c r="E60" s="4"/>
      <c r="F60" s="4"/>
      <c r="G60" s="4"/>
      <c r="H60" s="8"/>
      <c r="I60" s="7"/>
    </row>
    <row r="61" spans="1:9" x14ac:dyDescent="0.25">
      <c r="A61" s="44" t="s">
        <v>68</v>
      </c>
      <c r="B61" s="84">
        <v>10.782</v>
      </c>
      <c r="C61" s="115">
        <v>3869.2197000000001</v>
      </c>
      <c r="D61" s="9"/>
      <c r="E61" s="4"/>
      <c r="F61" s="4"/>
      <c r="G61" s="4"/>
      <c r="H61" s="8"/>
      <c r="I61" s="7"/>
    </row>
    <row r="62" spans="1:9" x14ac:dyDescent="0.25">
      <c r="A62" s="44" t="s">
        <v>56</v>
      </c>
      <c r="B62" s="84">
        <v>3.7368600000000001</v>
      </c>
      <c r="C62" s="115">
        <v>3736.1362000000004</v>
      </c>
      <c r="D62" s="9"/>
      <c r="E62" s="4"/>
      <c r="F62" s="4"/>
      <c r="G62" s="4"/>
      <c r="H62" s="8"/>
      <c r="I62" s="7"/>
    </row>
    <row r="63" spans="1:9" x14ac:dyDescent="0.25">
      <c r="A63" s="44" t="s">
        <v>50</v>
      </c>
      <c r="B63" s="84">
        <v>3.9780000000000002</v>
      </c>
      <c r="C63" s="115">
        <v>3294.9764999999998</v>
      </c>
      <c r="D63" s="9"/>
      <c r="E63" s="4"/>
      <c r="F63" s="4"/>
      <c r="G63" s="4"/>
      <c r="H63" s="8"/>
      <c r="I63" s="7"/>
    </row>
    <row r="64" spans="1:9" x14ac:dyDescent="0.25">
      <c r="A64" s="44" t="s">
        <v>71</v>
      </c>
      <c r="B64" s="84">
        <v>1.36</v>
      </c>
      <c r="C64" s="115">
        <v>1470.2449999999999</v>
      </c>
      <c r="D64" s="4"/>
      <c r="E64" s="4"/>
      <c r="F64" s="4"/>
      <c r="G64" s="4"/>
      <c r="H64" s="8"/>
      <c r="I64" s="7"/>
    </row>
    <row r="65" spans="1:9" x14ac:dyDescent="0.25">
      <c r="A65" s="44" t="s">
        <v>61</v>
      </c>
      <c r="B65" s="84">
        <v>2.0895999999999999</v>
      </c>
      <c r="C65" s="115">
        <v>1243.5655999999999</v>
      </c>
      <c r="D65" s="4"/>
      <c r="E65" s="4"/>
      <c r="F65" s="4"/>
      <c r="G65" s="4"/>
      <c r="H65" s="8"/>
      <c r="I65" s="7"/>
    </row>
    <row r="66" spans="1:9" x14ac:dyDescent="0.25">
      <c r="A66" s="44" t="s">
        <v>72</v>
      </c>
      <c r="B66" s="84">
        <v>2.3655800000000005</v>
      </c>
      <c r="C66" s="115">
        <v>1145.45</v>
      </c>
      <c r="D66" s="4"/>
      <c r="E66" s="4"/>
      <c r="F66" s="4"/>
      <c r="G66" s="4"/>
      <c r="H66" s="8"/>
      <c r="I66" s="7"/>
    </row>
    <row r="67" spans="1:9" x14ac:dyDescent="0.25">
      <c r="A67" s="44" t="s">
        <v>67</v>
      </c>
      <c r="B67" s="84">
        <v>0.70657999999999999</v>
      </c>
      <c r="C67" s="115">
        <v>787.46599999999989</v>
      </c>
      <c r="D67" s="4"/>
      <c r="E67" s="4"/>
      <c r="F67" s="4"/>
      <c r="G67" s="4"/>
      <c r="H67" s="8"/>
      <c r="I67" s="7"/>
    </row>
    <row r="68" spans="1:9" x14ac:dyDescent="0.25">
      <c r="A68" s="44" t="s">
        <v>59</v>
      </c>
      <c r="B68" s="84">
        <v>0.27</v>
      </c>
      <c r="C68" s="115">
        <v>611.96939999999995</v>
      </c>
      <c r="D68" s="4"/>
      <c r="E68" s="4"/>
      <c r="F68" s="4"/>
      <c r="G68" s="4"/>
      <c r="H68" s="8"/>
      <c r="I68" s="7"/>
    </row>
    <row r="69" spans="1:9" x14ac:dyDescent="0.25">
      <c r="A69" s="44" t="s">
        <v>55</v>
      </c>
      <c r="B69" s="84">
        <v>0.495</v>
      </c>
      <c r="C69" s="115">
        <v>470.79450000000003</v>
      </c>
      <c r="D69" s="4"/>
      <c r="E69" s="4"/>
      <c r="F69" s="4"/>
      <c r="G69" s="4"/>
      <c r="H69" s="8"/>
      <c r="I69" s="7"/>
    </row>
    <row r="70" spans="1:9" x14ac:dyDescent="0.25">
      <c r="A70" s="44" t="s">
        <v>58</v>
      </c>
      <c r="B70" s="84">
        <v>0.16363999999999998</v>
      </c>
      <c r="C70" s="115">
        <v>225</v>
      </c>
      <c r="D70" s="4"/>
      <c r="E70" s="4"/>
      <c r="F70" s="4"/>
      <c r="G70" s="4"/>
      <c r="H70" s="8"/>
      <c r="I70" s="7"/>
    </row>
    <row r="71" spans="1:9" x14ac:dyDescent="0.25">
      <c r="A71" s="44" t="s">
        <v>65</v>
      </c>
      <c r="B71" s="84">
        <v>5.0000000000000001E-3</v>
      </c>
      <c r="C71" s="115">
        <v>6</v>
      </c>
      <c r="D71" s="4"/>
      <c r="E71" s="4"/>
      <c r="F71" s="4"/>
      <c r="G71" s="4"/>
      <c r="H71" s="8"/>
      <c r="I71" s="7"/>
    </row>
    <row r="72" spans="1:9" x14ac:dyDescent="0.25">
      <c r="A72" s="2"/>
      <c r="B72" s="1"/>
      <c r="C72" s="110"/>
      <c r="D72" s="4"/>
      <c r="E72" s="4"/>
      <c r="F72" s="4"/>
      <c r="G72" s="4"/>
      <c r="H72" s="8"/>
      <c r="I72" s="7"/>
    </row>
    <row r="73" spans="1:9" x14ac:dyDescent="0.25">
      <c r="A73" s="138"/>
      <c r="B73" s="3"/>
      <c r="C73" s="3"/>
      <c r="D73" s="4"/>
      <c r="E73" s="4"/>
      <c r="F73" s="4"/>
      <c r="G73" s="4"/>
      <c r="H73" s="8"/>
      <c r="I73" s="7"/>
    </row>
    <row r="74" spans="1:9" ht="15.75" thickBot="1" x14ac:dyDescent="0.3">
      <c r="A74" s="4"/>
      <c r="B74" s="4"/>
      <c r="C74" s="4"/>
      <c r="D74" s="4"/>
      <c r="E74" s="4"/>
      <c r="F74" s="4"/>
      <c r="G74" s="4"/>
      <c r="H74" s="4"/>
    </row>
    <row r="75" spans="1:9" ht="19.5" customHeight="1" x14ac:dyDescent="0.25">
      <c r="A75" s="73" t="s">
        <v>8</v>
      </c>
      <c r="B75" s="74">
        <f>+SUM(B76:B90)</f>
        <v>159.64029000000002</v>
      </c>
      <c r="C75" s="75">
        <f>+SUM(C76:C90)</f>
        <v>162786.73100000003</v>
      </c>
      <c r="D75" s="4"/>
      <c r="E75" s="9"/>
      <c r="F75" s="9"/>
      <c r="G75" s="4"/>
      <c r="H75" s="4"/>
    </row>
    <row r="76" spans="1:9" x14ac:dyDescent="0.25">
      <c r="A76" s="85" t="s">
        <v>44</v>
      </c>
      <c r="B76" s="87">
        <v>128.33555000000001</v>
      </c>
      <c r="C76" s="116">
        <v>136934.02549999999</v>
      </c>
      <c r="D76" s="4"/>
      <c r="E76" s="9"/>
      <c r="F76" s="9"/>
      <c r="G76" s="4"/>
      <c r="H76" s="4"/>
    </row>
    <row r="77" spans="1:9" x14ac:dyDescent="0.25">
      <c r="A77" s="86" t="s">
        <v>51</v>
      </c>
      <c r="B77" s="88">
        <v>6.2789999999999999</v>
      </c>
      <c r="C77" s="117">
        <v>7703.4129999999996</v>
      </c>
      <c r="D77" s="4"/>
      <c r="E77" s="9"/>
      <c r="F77" s="9"/>
      <c r="G77" s="4"/>
      <c r="H77" s="4"/>
    </row>
    <row r="78" spans="1:9" x14ac:dyDescent="0.25">
      <c r="A78" s="86" t="s">
        <v>45</v>
      </c>
      <c r="B78" s="88">
        <v>4.657</v>
      </c>
      <c r="C78" s="117">
        <v>4200.8053</v>
      </c>
      <c r="D78" s="4"/>
      <c r="E78" s="9"/>
      <c r="F78" s="9"/>
      <c r="G78" s="4"/>
      <c r="H78" s="4"/>
    </row>
    <row r="79" spans="1:9" x14ac:dyDescent="0.25">
      <c r="A79" s="86" t="s">
        <v>56</v>
      </c>
      <c r="B79" s="88">
        <v>3.3740399999999999</v>
      </c>
      <c r="C79" s="117">
        <v>4066.2624000000001</v>
      </c>
      <c r="D79" s="4"/>
      <c r="E79" s="9"/>
      <c r="F79" s="9"/>
      <c r="G79" s="4"/>
      <c r="H79" s="4"/>
    </row>
    <row r="80" spans="1:9" x14ac:dyDescent="0.25">
      <c r="A80" s="86" t="s">
        <v>68</v>
      </c>
      <c r="B80" s="88">
        <v>10.529</v>
      </c>
      <c r="C80" s="117">
        <v>3738.4996000000001</v>
      </c>
      <c r="D80" s="4"/>
      <c r="E80" s="9"/>
      <c r="F80" s="9"/>
      <c r="G80" s="4"/>
      <c r="H80" s="4"/>
    </row>
    <row r="81" spans="1:8" x14ac:dyDescent="0.25">
      <c r="A81" s="86" t="s">
        <v>47</v>
      </c>
      <c r="B81" s="88">
        <v>1.88971</v>
      </c>
      <c r="C81" s="117">
        <v>1949.2601</v>
      </c>
      <c r="D81" s="4"/>
      <c r="E81" s="9"/>
      <c r="F81" s="9"/>
      <c r="G81" s="4"/>
      <c r="H81" s="4"/>
    </row>
    <row r="82" spans="1:8" x14ac:dyDescent="0.25">
      <c r="A82" s="86" t="s">
        <v>67</v>
      </c>
      <c r="B82" s="88">
        <v>1.218</v>
      </c>
      <c r="C82" s="117">
        <v>1611.2180000000001</v>
      </c>
      <c r="D82" s="4"/>
      <c r="E82" s="9"/>
      <c r="F82" s="9"/>
      <c r="G82" s="4"/>
      <c r="H82" s="4"/>
    </row>
    <row r="83" spans="1:8" x14ac:dyDescent="0.25">
      <c r="A83" s="86" t="s">
        <v>58</v>
      </c>
      <c r="B83" s="88">
        <v>0.16155</v>
      </c>
      <c r="C83" s="117">
        <v>1071.3</v>
      </c>
      <c r="D83" s="4"/>
      <c r="E83" s="9"/>
      <c r="F83" s="9"/>
      <c r="G83" s="4"/>
      <c r="H83" s="4"/>
    </row>
    <row r="84" spans="1:8" x14ac:dyDescent="0.25">
      <c r="A84" s="86" t="s">
        <v>73</v>
      </c>
      <c r="B84" s="88">
        <v>1.3237000000000001</v>
      </c>
      <c r="C84" s="117">
        <v>794.07100000000003</v>
      </c>
      <c r="D84" s="4"/>
      <c r="E84" s="9"/>
      <c r="F84" s="9"/>
      <c r="G84" s="4"/>
      <c r="H84" s="4"/>
    </row>
    <row r="85" spans="1:8" x14ac:dyDescent="0.25">
      <c r="A85" s="86" t="s">
        <v>53</v>
      </c>
      <c r="B85" s="88">
        <v>1.52674</v>
      </c>
      <c r="C85" s="117">
        <v>366.15500000000003</v>
      </c>
      <c r="D85" s="4"/>
      <c r="E85" s="9"/>
      <c r="F85" s="9"/>
      <c r="G85" s="4"/>
      <c r="H85" s="4"/>
    </row>
    <row r="86" spans="1:8" x14ac:dyDescent="0.25">
      <c r="A86" s="86" t="s">
        <v>59</v>
      </c>
      <c r="B86" s="88">
        <v>0.28799999999999998</v>
      </c>
      <c r="C86" s="117">
        <v>293.76</v>
      </c>
      <c r="D86" s="4"/>
      <c r="E86" s="9"/>
      <c r="F86" s="9"/>
      <c r="G86" s="4"/>
      <c r="H86" s="4"/>
    </row>
    <row r="87" spans="1:8" x14ac:dyDescent="0.25">
      <c r="A87" s="86" t="s">
        <v>62</v>
      </c>
      <c r="B87" s="88">
        <v>3.5000000000000003E-2</v>
      </c>
      <c r="C87" s="117">
        <v>45.85</v>
      </c>
      <c r="D87" s="4"/>
      <c r="E87" s="9"/>
      <c r="F87" s="9"/>
      <c r="G87" s="4"/>
      <c r="H87" s="4"/>
    </row>
    <row r="88" spans="1:8" x14ac:dyDescent="0.25">
      <c r="A88" s="86" t="s">
        <v>54</v>
      </c>
      <c r="B88" s="88">
        <v>1.9E-2</v>
      </c>
      <c r="C88" s="117">
        <v>12.101100000000001</v>
      </c>
      <c r="D88" s="4"/>
      <c r="E88" s="9"/>
      <c r="F88" s="9"/>
      <c r="G88" s="4"/>
      <c r="H88" s="4"/>
    </row>
    <row r="89" spans="1:8" x14ac:dyDescent="0.25">
      <c r="A89" s="86" t="s">
        <v>65</v>
      </c>
      <c r="B89" s="88">
        <v>4.0000000000000001E-3</v>
      </c>
      <c r="C89" s="117">
        <v>0.01</v>
      </c>
      <c r="D89" s="4"/>
      <c r="E89" s="9"/>
      <c r="F89" s="9"/>
      <c r="G89" s="9"/>
      <c r="H89" s="4"/>
    </row>
    <row r="90" spans="1:8" x14ac:dyDescent="0.25">
      <c r="A90" s="2"/>
      <c r="B90" s="22"/>
      <c r="C90" s="118"/>
      <c r="D90" s="4"/>
      <c r="E90" s="4"/>
      <c r="F90" s="4"/>
      <c r="G90" s="4"/>
      <c r="H90" s="4"/>
    </row>
    <row r="91" spans="1:8" x14ac:dyDescent="0.25">
      <c r="A91" s="138"/>
      <c r="B91" s="139"/>
      <c r="C91" s="139"/>
      <c r="D91" s="4"/>
      <c r="E91" s="4"/>
      <c r="F91" s="4"/>
      <c r="G91" s="4"/>
      <c r="H91" s="4"/>
    </row>
    <row r="92" spans="1:8" ht="15.75" thickBot="1" x14ac:dyDescent="0.3">
      <c r="A92" s="6"/>
      <c r="B92" s="5"/>
      <c r="C92" s="5"/>
      <c r="D92" s="4"/>
      <c r="E92" s="4"/>
      <c r="F92" s="4"/>
      <c r="G92" s="4"/>
      <c r="H92" s="4"/>
    </row>
    <row r="93" spans="1:8" ht="18" customHeight="1" x14ac:dyDescent="0.25">
      <c r="A93" s="73" t="s">
        <v>5</v>
      </c>
      <c r="B93" s="74">
        <f>+SUM(B94:B112)</f>
        <v>3229.29</v>
      </c>
      <c r="C93" s="75">
        <f>+SUM(C94:C112)</f>
        <v>749103.41</v>
      </c>
      <c r="D93" s="4"/>
      <c r="E93" s="9"/>
      <c r="F93" s="9"/>
      <c r="G93" s="4"/>
      <c r="H93" s="4"/>
    </row>
    <row r="94" spans="1:8" x14ac:dyDescent="0.25">
      <c r="A94" s="25" t="s">
        <v>56</v>
      </c>
      <c r="B94" s="83">
        <v>3023.42</v>
      </c>
      <c r="C94" s="114">
        <v>492006.02</v>
      </c>
      <c r="D94" s="4"/>
      <c r="E94" s="9"/>
      <c r="F94" s="9"/>
      <c r="G94" s="4"/>
      <c r="H94" s="4"/>
    </row>
    <row r="95" spans="1:8" x14ac:dyDescent="0.25">
      <c r="A95" s="24" t="s">
        <v>74</v>
      </c>
      <c r="B95" s="84">
        <v>77.92</v>
      </c>
      <c r="C95" s="115">
        <v>125498.83</v>
      </c>
      <c r="D95" s="4"/>
      <c r="E95" s="9"/>
      <c r="F95" s="9"/>
      <c r="G95" s="4"/>
      <c r="H95" s="4"/>
    </row>
    <row r="96" spans="1:8" x14ac:dyDescent="0.25">
      <c r="A96" s="24" t="s">
        <v>47</v>
      </c>
      <c r="B96" s="84">
        <v>68.41</v>
      </c>
      <c r="C96" s="115">
        <v>66772.56</v>
      </c>
      <c r="D96" s="4"/>
      <c r="E96" s="9"/>
      <c r="F96" s="9"/>
      <c r="G96" s="4"/>
      <c r="H96" s="4"/>
    </row>
    <row r="97" spans="1:8" x14ac:dyDescent="0.25">
      <c r="A97" s="24" t="s">
        <v>52</v>
      </c>
      <c r="B97" s="84">
        <v>28.85</v>
      </c>
      <c r="C97" s="115">
        <v>33545.5</v>
      </c>
      <c r="D97" s="4"/>
      <c r="E97" s="9"/>
      <c r="F97" s="9"/>
      <c r="G97" s="4"/>
      <c r="H97" s="4"/>
    </row>
    <row r="98" spans="1:8" x14ac:dyDescent="0.25">
      <c r="A98" s="24" t="s">
        <v>60</v>
      </c>
      <c r="B98" s="84">
        <v>10.66</v>
      </c>
      <c r="C98" s="115">
        <v>11395.3</v>
      </c>
      <c r="D98" s="4"/>
      <c r="E98" s="9"/>
      <c r="F98" s="9"/>
      <c r="G98" s="4"/>
      <c r="H98" s="4"/>
    </row>
    <row r="99" spans="1:8" x14ac:dyDescent="0.25">
      <c r="A99" s="24" t="s">
        <v>62</v>
      </c>
      <c r="B99" s="84">
        <v>8.35</v>
      </c>
      <c r="C99" s="115">
        <v>8700</v>
      </c>
      <c r="D99" s="4"/>
      <c r="E99" s="9"/>
      <c r="F99" s="9"/>
      <c r="G99" s="4"/>
      <c r="H99" s="4"/>
    </row>
    <row r="100" spans="1:8" x14ac:dyDescent="0.25">
      <c r="A100" s="24" t="s">
        <v>63</v>
      </c>
      <c r="B100" s="84">
        <v>4.0999999999999996</v>
      </c>
      <c r="C100" s="115">
        <v>5348.43</v>
      </c>
      <c r="D100" s="4"/>
      <c r="E100" s="9"/>
      <c r="F100" s="9"/>
      <c r="G100" s="4"/>
      <c r="H100" s="4"/>
    </row>
    <row r="101" spans="1:8" x14ac:dyDescent="0.25">
      <c r="A101" s="24" t="s">
        <v>75</v>
      </c>
      <c r="B101" s="84">
        <v>2</v>
      </c>
      <c r="C101" s="115">
        <v>2500</v>
      </c>
      <c r="D101" s="4"/>
      <c r="E101" s="9"/>
      <c r="F101" s="9"/>
      <c r="G101" s="4"/>
      <c r="H101" s="4"/>
    </row>
    <row r="102" spans="1:8" x14ac:dyDescent="0.25">
      <c r="A102" s="24" t="s">
        <v>68</v>
      </c>
      <c r="B102" s="84">
        <v>3.39</v>
      </c>
      <c r="C102" s="115">
        <v>1238.04</v>
      </c>
      <c r="D102" s="4"/>
      <c r="E102" s="9"/>
      <c r="F102" s="9"/>
      <c r="G102" s="4"/>
      <c r="H102" s="4"/>
    </row>
    <row r="103" spans="1:8" x14ac:dyDescent="0.25">
      <c r="A103" s="24" t="s">
        <v>59</v>
      </c>
      <c r="B103" s="84">
        <v>0.6</v>
      </c>
      <c r="C103" s="115">
        <v>612</v>
      </c>
      <c r="D103" s="4"/>
      <c r="E103" s="9"/>
      <c r="F103" s="9"/>
      <c r="G103" s="4"/>
      <c r="H103" s="4"/>
    </row>
    <row r="104" spans="1:8" x14ac:dyDescent="0.25">
      <c r="A104" s="24" t="s">
        <v>46</v>
      </c>
      <c r="B104" s="84">
        <v>0.36</v>
      </c>
      <c r="C104" s="115">
        <v>561.6</v>
      </c>
      <c r="D104" s="4"/>
      <c r="E104" s="9"/>
      <c r="F104" s="9"/>
      <c r="G104" s="4"/>
      <c r="H104" s="4"/>
    </row>
    <row r="105" spans="1:8" x14ac:dyDescent="0.25">
      <c r="A105" s="24" t="s">
        <v>67</v>
      </c>
      <c r="B105" s="84">
        <v>0.71</v>
      </c>
      <c r="C105" s="115">
        <v>445.4</v>
      </c>
      <c r="D105" s="4"/>
      <c r="E105" s="9"/>
      <c r="F105" s="9"/>
      <c r="G105" s="4"/>
      <c r="H105" s="4"/>
    </row>
    <row r="106" spans="1:8" x14ac:dyDescent="0.25">
      <c r="A106" s="24" t="s">
        <v>76</v>
      </c>
      <c r="B106" s="84">
        <v>0.12</v>
      </c>
      <c r="C106" s="115">
        <v>229.2</v>
      </c>
      <c r="D106" s="4"/>
      <c r="E106" s="9"/>
      <c r="F106" s="9"/>
      <c r="G106" s="4"/>
      <c r="H106" s="4"/>
    </row>
    <row r="107" spans="1:8" x14ac:dyDescent="0.25">
      <c r="A107" s="24" t="s">
        <v>45</v>
      </c>
      <c r="B107" s="84">
        <v>0.02</v>
      </c>
      <c r="C107" s="115">
        <v>75</v>
      </c>
      <c r="D107" s="4"/>
      <c r="E107" s="9"/>
      <c r="F107" s="9"/>
      <c r="G107" s="4"/>
      <c r="H107" s="4"/>
    </row>
    <row r="108" spans="1:8" x14ac:dyDescent="0.25">
      <c r="A108" s="24" t="s">
        <v>61</v>
      </c>
      <c r="B108" s="84">
        <v>0.3</v>
      </c>
      <c r="C108" s="115">
        <v>54.9</v>
      </c>
      <c r="D108" s="4"/>
      <c r="E108" s="9"/>
      <c r="F108" s="9"/>
      <c r="G108" s="4"/>
      <c r="H108" s="4"/>
    </row>
    <row r="109" spans="1:8" x14ac:dyDescent="0.25">
      <c r="A109" s="24" t="s">
        <v>77</v>
      </c>
      <c r="B109" s="84">
        <v>0.03</v>
      </c>
      <c r="C109" s="115">
        <v>51</v>
      </c>
      <c r="D109" s="4"/>
      <c r="E109" s="9"/>
      <c r="F109" s="9"/>
      <c r="G109" s="4"/>
      <c r="H109" s="4"/>
    </row>
    <row r="110" spans="1:8" x14ac:dyDescent="0.25">
      <c r="A110" s="24" t="s">
        <v>64</v>
      </c>
      <c r="B110" s="84">
        <v>0.04</v>
      </c>
      <c r="C110" s="115">
        <v>32</v>
      </c>
      <c r="D110" s="4"/>
      <c r="E110" s="9"/>
      <c r="F110" s="9"/>
      <c r="G110" s="4"/>
      <c r="H110" s="4"/>
    </row>
    <row r="111" spans="1:8" x14ac:dyDescent="0.25">
      <c r="A111" s="24" t="s">
        <v>69</v>
      </c>
      <c r="B111" s="84">
        <v>0.01</v>
      </c>
      <c r="C111" s="115">
        <v>28</v>
      </c>
      <c r="D111" s="4"/>
      <c r="E111" s="9"/>
      <c r="F111" s="9"/>
      <c r="G111" s="4"/>
      <c r="H111" s="4"/>
    </row>
    <row r="112" spans="1:8" x14ac:dyDescent="0.25">
      <c r="A112" s="20" t="s">
        <v>44</v>
      </c>
      <c r="B112" s="89">
        <v>0</v>
      </c>
      <c r="C112" s="119">
        <v>9.6300000000000008</v>
      </c>
      <c r="D112" s="4"/>
      <c r="E112" s="4"/>
      <c r="F112" s="4"/>
      <c r="G112" s="4"/>
      <c r="H112" s="4"/>
    </row>
    <row r="113" spans="1:8" x14ac:dyDescent="0.25">
      <c r="A113" s="64" t="s">
        <v>90</v>
      </c>
      <c r="B113" s="4"/>
      <c r="C113" s="4"/>
      <c r="D113" s="4"/>
      <c r="E113" s="4"/>
      <c r="F113" s="4"/>
      <c r="G113" s="4"/>
      <c r="H113" s="4"/>
    </row>
    <row r="114" spans="1:8" ht="31.5" customHeight="1" x14ac:dyDescent="0.25">
      <c r="A114" s="166" t="s">
        <v>95</v>
      </c>
      <c r="B114" s="166"/>
      <c r="C114" s="166"/>
      <c r="D114" s="76"/>
      <c r="E114" s="76"/>
      <c r="F114" s="76"/>
      <c r="G114" s="76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s="4" customFormat="1" x14ac:dyDescent="0.25"/>
    <row r="118" spans="1:8" s="4" customFormat="1" x14ac:dyDescent="0.25"/>
    <row r="119" spans="1:8" s="4" customFormat="1" x14ac:dyDescent="0.25"/>
    <row r="120" spans="1:8" s="4" customFormat="1" x14ac:dyDescent="0.25"/>
    <row r="121" spans="1:8" s="4" customFormat="1" x14ac:dyDescent="0.25"/>
    <row r="122" spans="1:8" s="4" customFormat="1" x14ac:dyDescent="0.25"/>
    <row r="123" spans="1:8" s="4" customFormat="1" x14ac:dyDescent="0.25"/>
    <row r="124" spans="1:8" s="4" customFormat="1" x14ac:dyDescent="0.25"/>
    <row r="125" spans="1:8" s="4" customFormat="1" x14ac:dyDescent="0.25"/>
  </sheetData>
  <mergeCells count="4">
    <mergeCell ref="A4:I4"/>
    <mergeCell ref="A5:I5"/>
    <mergeCell ref="B6:C6"/>
    <mergeCell ref="A114:C1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0"/>
  <sheetViews>
    <sheetView workbookViewId="0">
      <selection activeCell="A114" sqref="A114:XFD120"/>
    </sheetView>
  </sheetViews>
  <sheetFormatPr baseColWidth="10" defaultRowHeight="15" x14ac:dyDescent="0.25"/>
  <cols>
    <col min="1" max="1" width="28.28515625" customWidth="1"/>
    <col min="2" max="2" width="15.28515625" customWidth="1"/>
    <col min="3" max="3" width="15.7109375" customWidth="1"/>
  </cols>
  <sheetData>
    <row r="1" spans="1:9" x14ac:dyDescent="0.25">
      <c r="A1" s="4"/>
      <c r="B1" s="4"/>
      <c r="C1" s="4"/>
      <c r="D1" s="4"/>
      <c r="E1" s="4"/>
      <c r="F1" s="4"/>
      <c r="G1" s="4"/>
      <c r="H1" s="4"/>
      <c r="I1" s="4"/>
    </row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ht="15.75" x14ac:dyDescent="0.25">
      <c r="A4" s="162" t="s">
        <v>85</v>
      </c>
      <c r="B4" s="162"/>
      <c r="C4" s="162"/>
      <c r="D4" s="162"/>
      <c r="E4" s="162"/>
      <c r="F4" s="162"/>
      <c r="G4" s="162"/>
      <c r="H4" s="162"/>
      <c r="I4" s="162"/>
    </row>
    <row r="5" spans="1:9" ht="15.75" thickBot="1" x14ac:dyDescent="0.3">
      <c r="A5" s="163" t="s">
        <v>28</v>
      </c>
      <c r="B5" s="163"/>
      <c r="C5" s="163"/>
      <c r="D5" s="163"/>
      <c r="E5" s="163"/>
      <c r="F5" s="163"/>
      <c r="G5" s="163"/>
      <c r="H5" s="163"/>
      <c r="I5" s="163"/>
    </row>
    <row r="6" spans="1:9" x14ac:dyDescent="0.25">
      <c r="A6" s="67"/>
      <c r="B6" s="164"/>
      <c r="C6" s="165"/>
      <c r="D6" s="19"/>
      <c r="E6" s="19"/>
      <c r="F6" s="19"/>
      <c r="G6" s="19"/>
      <c r="H6" s="19"/>
      <c r="I6" s="19"/>
    </row>
    <row r="7" spans="1:9" x14ac:dyDescent="0.25">
      <c r="A7" s="68" t="s">
        <v>25</v>
      </c>
      <c r="B7" s="69" t="s">
        <v>24</v>
      </c>
      <c r="C7" s="70" t="s">
        <v>23</v>
      </c>
      <c r="D7" s="19"/>
      <c r="E7" s="19"/>
      <c r="F7" s="19"/>
      <c r="G7" s="19"/>
      <c r="H7" s="19"/>
      <c r="I7" s="19"/>
    </row>
    <row r="8" spans="1:9" x14ac:dyDescent="0.25">
      <c r="A8" s="71" t="s">
        <v>22</v>
      </c>
      <c r="B8" s="39">
        <f>+SUM(B9:B32)</f>
        <v>12529.202399799999</v>
      </c>
      <c r="C8" s="72">
        <f>+SUM(C9:C32)</f>
        <v>9225824.058199985</v>
      </c>
      <c r="D8" s="4"/>
      <c r="E8" s="4"/>
      <c r="F8" s="4"/>
      <c r="G8" s="4"/>
      <c r="H8" s="8"/>
      <c r="I8" s="7"/>
    </row>
    <row r="9" spans="1:9" x14ac:dyDescent="0.25">
      <c r="A9" s="41" t="s">
        <v>29</v>
      </c>
      <c r="B9" s="90">
        <v>0.4</v>
      </c>
      <c r="C9" s="120">
        <v>220</v>
      </c>
      <c r="D9" s="4"/>
      <c r="E9" s="9"/>
      <c r="F9" s="9"/>
      <c r="G9" s="4"/>
      <c r="H9" s="8"/>
      <c r="I9" s="7"/>
    </row>
    <row r="10" spans="1:9" x14ac:dyDescent="0.25">
      <c r="A10" s="44" t="s">
        <v>30</v>
      </c>
      <c r="B10" s="91">
        <v>8.4928999999999988</v>
      </c>
      <c r="C10" s="121">
        <v>4770.2169999999996</v>
      </c>
      <c r="D10" s="4"/>
      <c r="E10" s="9"/>
      <c r="F10" s="9"/>
      <c r="G10" s="4"/>
      <c r="H10" s="8"/>
      <c r="I10" s="7"/>
    </row>
    <row r="11" spans="1:9" x14ac:dyDescent="0.25">
      <c r="A11" s="44" t="s">
        <v>20</v>
      </c>
      <c r="B11" s="91">
        <v>16.4041</v>
      </c>
      <c r="C11" s="121">
        <v>2991.0706999999998</v>
      </c>
      <c r="D11" s="4"/>
      <c r="E11" s="9"/>
      <c r="F11" s="9"/>
      <c r="G11" s="4"/>
      <c r="H11" s="8"/>
      <c r="I11" s="7"/>
    </row>
    <row r="12" spans="1:9" x14ac:dyDescent="0.25">
      <c r="A12" s="44" t="s">
        <v>9</v>
      </c>
      <c r="B12" s="91">
        <v>14.706</v>
      </c>
      <c r="C12" s="121">
        <v>10320</v>
      </c>
      <c r="D12" s="4"/>
      <c r="E12" s="9"/>
      <c r="F12" s="9"/>
      <c r="G12" s="4"/>
      <c r="H12" s="8"/>
      <c r="I12" s="7"/>
    </row>
    <row r="13" spans="1:9" x14ac:dyDescent="0.25">
      <c r="A13" s="44" t="s">
        <v>31</v>
      </c>
      <c r="B13" s="91">
        <v>3.5009999999999999</v>
      </c>
      <c r="C13" s="121">
        <v>1790</v>
      </c>
      <c r="D13" s="4"/>
      <c r="E13" s="9"/>
      <c r="F13" s="9"/>
      <c r="G13" s="4"/>
      <c r="H13" s="8"/>
      <c r="I13" s="7"/>
    </row>
    <row r="14" spans="1:9" x14ac:dyDescent="0.25">
      <c r="A14" s="44" t="s">
        <v>17</v>
      </c>
      <c r="B14" s="91">
        <v>3.032</v>
      </c>
      <c r="C14" s="121">
        <v>2303.2800000000002</v>
      </c>
      <c r="D14" s="4"/>
      <c r="E14" s="9"/>
      <c r="F14" s="9"/>
      <c r="G14" s="4"/>
      <c r="H14" s="8"/>
      <c r="I14" s="7"/>
    </row>
    <row r="15" spans="1:9" x14ac:dyDescent="0.25">
      <c r="A15" s="44" t="s">
        <v>1</v>
      </c>
      <c r="B15" s="91">
        <v>148.45178510000002</v>
      </c>
      <c r="C15" s="121">
        <v>114348.844</v>
      </c>
      <c r="D15" s="4"/>
      <c r="E15" s="9"/>
      <c r="F15" s="9"/>
      <c r="G15" s="4"/>
      <c r="H15" s="8"/>
      <c r="I15" s="7"/>
    </row>
    <row r="16" spans="1:9" x14ac:dyDescent="0.25">
      <c r="A16" s="44" t="s">
        <v>13</v>
      </c>
      <c r="B16" s="91">
        <v>14.95</v>
      </c>
      <c r="C16" s="121">
        <v>10812.300000000001</v>
      </c>
      <c r="D16" s="4"/>
      <c r="E16" s="9"/>
      <c r="F16" s="9"/>
      <c r="G16" s="4"/>
      <c r="H16" s="8"/>
      <c r="I16" s="7"/>
    </row>
    <row r="17" spans="1:9" x14ac:dyDescent="0.25">
      <c r="A17" s="44" t="s">
        <v>4</v>
      </c>
      <c r="B17" s="91">
        <v>133.30382999999998</v>
      </c>
      <c r="C17" s="121">
        <v>62006.283199999976</v>
      </c>
      <c r="D17" s="4"/>
      <c r="E17" s="9"/>
      <c r="F17" s="9"/>
      <c r="G17" s="4"/>
      <c r="H17" s="8"/>
      <c r="I17" s="7"/>
    </row>
    <row r="18" spans="1:9" x14ac:dyDescent="0.25">
      <c r="A18" s="44" t="s">
        <v>32</v>
      </c>
      <c r="B18" s="91">
        <v>17.317700000000002</v>
      </c>
      <c r="C18" s="121">
        <v>5554.3413999999993</v>
      </c>
      <c r="D18" s="4"/>
      <c r="E18" s="9"/>
      <c r="F18" s="9"/>
      <c r="G18" s="4"/>
      <c r="H18" s="8"/>
      <c r="I18" s="7"/>
    </row>
    <row r="19" spans="1:9" x14ac:dyDescent="0.25">
      <c r="A19" s="44" t="s">
        <v>33</v>
      </c>
      <c r="B19" s="91">
        <v>5.36829</v>
      </c>
      <c r="C19" s="121">
        <v>2914.0209</v>
      </c>
      <c r="D19" s="4"/>
      <c r="E19" s="9"/>
      <c r="F19" s="9"/>
      <c r="G19" s="4"/>
      <c r="H19" s="8"/>
      <c r="I19" s="7"/>
    </row>
    <row r="20" spans="1:9" x14ac:dyDescent="0.25">
      <c r="A20" s="44" t="s">
        <v>34</v>
      </c>
      <c r="B20" s="91">
        <v>166.386</v>
      </c>
      <c r="C20" s="121">
        <v>146061.86079999997</v>
      </c>
      <c r="D20" s="4"/>
      <c r="E20" s="9"/>
      <c r="F20" s="9"/>
      <c r="G20" s="4"/>
      <c r="H20" s="8"/>
      <c r="I20" s="7"/>
    </row>
    <row r="21" spans="1:9" x14ac:dyDescent="0.25">
      <c r="A21" s="44" t="s">
        <v>35</v>
      </c>
      <c r="B21" s="91">
        <v>0.78176000000000001</v>
      </c>
      <c r="C21" s="121">
        <v>1391.5328</v>
      </c>
      <c r="D21" s="4"/>
      <c r="E21" s="9"/>
      <c r="F21" s="9"/>
      <c r="G21" s="4"/>
      <c r="H21" s="8"/>
      <c r="I21" s="7"/>
    </row>
    <row r="22" spans="1:9" x14ac:dyDescent="0.25">
      <c r="A22" s="44" t="s">
        <v>36</v>
      </c>
      <c r="B22" s="91">
        <v>12.92</v>
      </c>
      <c r="C22" s="121">
        <v>11880</v>
      </c>
      <c r="D22" s="4"/>
      <c r="E22" s="9"/>
      <c r="F22" s="9"/>
      <c r="G22" s="4"/>
      <c r="H22" s="8"/>
      <c r="I22" s="7"/>
    </row>
    <row r="23" spans="1:9" x14ac:dyDescent="0.25">
      <c r="A23" s="44" t="s">
        <v>10</v>
      </c>
      <c r="B23" s="91">
        <v>37.914000000000001</v>
      </c>
      <c r="C23" s="121">
        <v>16804.011200000001</v>
      </c>
      <c r="D23" s="4"/>
      <c r="E23" s="9"/>
      <c r="F23" s="9"/>
      <c r="G23" s="4"/>
      <c r="H23" s="8"/>
      <c r="I23" s="7"/>
    </row>
    <row r="24" spans="1:9" x14ac:dyDescent="0.25">
      <c r="A24" s="44" t="s">
        <v>37</v>
      </c>
      <c r="B24" s="91">
        <v>163.803</v>
      </c>
      <c r="C24" s="121">
        <v>64749.269399999997</v>
      </c>
      <c r="D24" s="4"/>
      <c r="E24" s="4"/>
      <c r="F24" s="4"/>
      <c r="G24" s="4"/>
      <c r="H24" s="8"/>
      <c r="I24" s="7"/>
    </row>
    <row r="25" spans="1:9" x14ac:dyDescent="0.25">
      <c r="A25" s="44" t="s">
        <v>38</v>
      </c>
      <c r="B25" s="91">
        <v>8.8000000000000007</v>
      </c>
      <c r="C25" s="121">
        <v>5431.36</v>
      </c>
      <c r="D25" s="4"/>
      <c r="E25" s="4"/>
      <c r="F25" s="4"/>
      <c r="G25" s="4"/>
      <c r="H25" s="8"/>
      <c r="I25" s="7"/>
    </row>
    <row r="26" spans="1:9" x14ac:dyDescent="0.25">
      <c r="A26" s="44" t="s">
        <v>7</v>
      </c>
      <c r="B26" s="91">
        <v>11512.649984699996</v>
      </c>
      <c r="C26" s="121">
        <v>8551347.5088999867</v>
      </c>
      <c r="D26" s="4"/>
      <c r="E26" s="4"/>
      <c r="F26" s="4"/>
      <c r="G26" s="4"/>
      <c r="H26" s="8"/>
      <c r="I26" s="7"/>
    </row>
    <row r="27" spans="1:9" x14ac:dyDescent="0.25">
      <c r="A27" s="44" t="s">
        <v>39</v>
      </c>
      <c r="B27" s="91">
        <v>0.03</v>
      </c>
      <c r="C27" s="121">
        <v>52</v>
      </c>
      <c r="D27" s="4"/>
      <c r="E27" s="4"/>
      <c r="F27" s="4"/>
      <c r="G27" s="4"/>
      <c r="H27" s="8"/>
      <c r="I27" s="7"/>
    </row>
    <row r="28" spans="1:9" x14ac:dyDescent="0.25">
      <c r="A28" s="44" t="s">
        <v>86</v>
      </c>
      <c r="B28" s="91">
        <v>4.5359699999999998</v>
      </c>
      <c r="C28" s="121">
        <v>3095.3458999999998</v>
      </c>
      <c r="D28" s="4"/>
      <c r="E28" s="4"/>
      <c r="F28" s="4"/>
      <c r="G28" s="4"/>
      <c r="H28" s="8"/>
      <c r="I28" s="7"/>
    </row>
    <row r="29" spans="1:9" x14ac:dyDescent="0.25">
      <c r="A29" s="44" t="s">
        <v>40</v>
      </c>
      <c r="B29" s="91">
        <v>254.28807999999998</v>
      </c>
      <c r="C29" s="121">
        <v>205723.86120000016</v>
      </c>
      <c r="D29" s="4"/>
      <c r="E29" s="4"/>
      <c r="F29" s="4"/>
      <c r="G29" s="4"/>
      <c r="H29" s="8"/>
      <c r="I29" s="7"/>
    </row>
    <row r="30" spans="1:9" x14ac:dyDescent="0.25">
      <c r="A30" s="44" t="s">
        <v>41</v>
      </c>
      <c r="B30" s="91">
        <v>1.1359999999999999</v>
      </c>
      <c r="C30" s="121">
        <v>1249.9408000000001</v>
      </c>
      <c r="D30" s="4"/>
      <c r="E30" s="4"/>
      <c r="F30" s="4"/>
      <c r="G30" s="4"/>
      <c r="H30" s="8"/>
      <c r="I30" s="7"/>
    </row>
    <row r="31" spans="1:9" x14ac:dyDescent="0.25">
      <c r="A31" s="44" t="s">
        <v>42</v>
      </c>
      <c r="B31" s="91">
        <v>0.02</v>
      </c>
      <c r="C31" s="121">
        <v>4</v>
      </c>
      <c r="D31" s="4"/>
      <c r="E31" s="4"/>
      <c r="F31" s="4"/>
      <c r="G31" s="4"/>
      <c r="H31" s="8"/>
      <c r="I31" s="7"/>
    </row>
    <row r="32" spans="1:9" x14ac:dyDescent="0.25">
      <c r="A32" s="93" t="s">
        <v>87</v>
      </c>
      <c r="B32" s="92">
        <v>0.01</v>
      </c>
      <c r="C32" s="122">
        <v>3.01</v>
      </c>
      <c r="D32" s="4"/>
      <c r="E32" s="4"/>
      <c r="F32" s="4"/>
      <c r="G32" s="4"/>
      <c r="H32" s="8"/>
      <c r="I32" s="7"/>
    </row>
    <row r="33" spans="1:9" x14ac:dyDescent="0.25">
      <c r="A33" s="44"/>
      <c r="B33" s="91"/>
      <c r="C33" s="91"/>
      <c r="D33" s="4"/>
      <c r="E33" s="4"/>
      <c r="F33" s="4"/>
      <c r="G33" s="4"/>
      <c r="H33" s="8"/>
      <c r="I33" s="7"/>
    </row>
    <row r="34" spans="1:9" ht="15.75" thickBot="1" x14ac:dyDescent="0.3">
      <c r="A34" s="17"/>
      <c r="B34" s="5"/>
      <c r="C34" s="5"/>
      <c r="D34" s="4"/>
      <c r="E34" s="4"/>
      <c r="F34" s="4"/>
      <c r="G34" s="4"/>
      <c r="H34" s="8"/>
      <c r="I34" s="7"/>
    </row>
    <row r="35" spans="1:9" ht="17.25" customHeight="1" x14ac:dyDescent="0.25">
      <c r="A35" s="73" t="s">
        <v>16</v>
      </c>
      <c r="B35" s="74">
        <f>+SUM(B36:B52)</f>
        <v>105.66856699999998</v>
      </c>
      <c r="C35" s="75">
        <f>+SUM(C36:C52)</f>
        <v>84567.634900000005</v>
      </c>
      <c r="D35" s="4"/>
      <c r="E35" s="4"/>
      <c r="F35" s="4"/>
      <c r="G35" s="4"/>
      <c r="H35" s="8"/>
      <c r="I35" s="7"/>
    </row>
    <row r="36" spans="1:9" x14ac:dyDescent="0.25">
      <c r="A36" s="94" t="s">
        <v>20</v>
      </c>
      <c r="B36" s="96">
        <v>4.1799999999999997E-3</v>
      </c>
      <c r="C36" s="123">
        <v>1.9858</v>
      </c>
      <c r="D36" s="4"/>
      <c r="E36" s="4"/>
      <c r="F36" s="4"/>
      <c r="G36" s="4"/>
      <c r="H36" s="8"/>
      <c r="I36" s="7"/>
    </row>
    <row r="37" spans="1:9" x14ac:dyDescent="0.25">
      <c r="A37" s="95" t="s">
        <v>31</v>
      </c>
      <c r="B37" s="97">
        <v>0.94599999999999995</v>
      </c>
      <c r="C37" s="124">
        <v>607</v>
      </c>
      <c r="D37" s="4"/>
      <c r="E37" s="4"/>
      <c r="F37" s="4"/>
      <c r="G37" s="4"/>
      <c r="H37" s="8"/>
      <c r="I37" s="7"/>
    </row>
    <row r="38" spans="1:9" x14ac:dyDescent="0.25">
      <c r="A38" s="95" t="s">
        <v>1</v>
      </c>
      <c r="B38" s="97">
        <v>23.134606999999978</v>
      </c>
      <c r="C38" s="124">
        <v>14828.283499999992</v>
      </c>
      <c r="D38" s="4"/>
      <c r="E38" s="4"/>
      <c r="F38" s="4"/>
      <c r="G38" s="4"/>
      <c r="H38" s="8"/>
      <c r="I38" s="7"/>
    </row>
    <row r="39" spans="1:9" x14ac:dyDescent="0.25">
      <c r="A39" s="95" t="s">
        <v>4</v>
      </c>
      <c r="B39" s="97">
        <v>25.231249999999996</v>
      </c>
      <c r="C39" s="124">
        <v>9804.5660000000025</v>
      </c>
      <c r="D39" s="4"/>
      <c r="E39" s="4"/>
      <c r="F39" s="4"/>
      <c r="G39" s="4"/>
      <c r="H39" s="8"/>
      <c r="I39" s="7"/>
    </row>
    <row r="40" spans="1:9" x14ac:dyDescent="0.25">
      <c r="A40" s="95" t="s">
        <v>32</v>
      </c>
      <c r="B40" s="97">
        <v>5.5759999999999996</v>
      </c>
      <c r="C40" s="124">
        <v>1682</v>
      </c>
      <c r="D40" s="4"/>
      <c r="E40" s="4"/>
      <c r="F40" s="4"/>
      <c r="G40" s="4"/>
      <c r="H40" s="8"/>
      <c r="I40" s="7"/>
    </row>
    <row r="41" spans="1:9" x14ac:dyDescent="0.25">
      <c r="A41" s="95" t="s">
        <v>33</v>
      </c>
      <c r="B41" s="97">
        <v>0.06</v>
      </c>
      <c r="C41" s="124">
        <v>35.6</v>
      </c>
      <c r="D41" s="4"/>
      <c r="E41" s="4"/>
      <c r="F41" s="4"/>
      <c r="G41" s="4"/>
      <c r="H41" s="8"/>
      <c r="I41" s="7"/>
    </row>
    <row r="42" spans="1:9" x14ac:dyDescent="0.25">
      <c r="A42" s="95" t="s">
        <v>34</v>
      </c>
      <c r="B42" s="97">
        <v>0.63500000000000001</v>
      </c>
      <c r="C42" s="124">
        <v>525</v>
      </c>
      <c r="D42" s="4"/>
      <c r="E42" s="4"/>
      <c r="F42" s="4"/>
      <c r="G42" s="4"/>
      <c r="H42" s="8"/>
      <c r="I42" s="7"/>
    </row>
    <row r="43" spans="1:9" x14ac:dyDescent="0.25">
      <c r="A43" s="95" t="s">
        <v>35</v>
      </c>
      <c r="B43" s="97">
        <v>0.27060000000000001</v>
      </c>
      <c r="C43" s="124">
        <v>267.89400000000001</v>
      </c>
      <c r="D43" s="4"/>
      <c r="E43" s="4"/>
      <c r="F43" s="4"/>
      <c r="G43" s="4"/>
      <c r="H43" s="8"/>
      <c r="I43" s="7"/>
    </row>
    <row r="44" spans="1:9" x14ac:dyDescent="0.25">
      <c r="A44" s="95" t="s">
        <v>36</v>
      </c>
      <c r="B44" s="97">
        <v>2.0950000000000002</v>
      </c>
      <c r="C44" s="124">
        <v>2138.75</v>
      </c>
      <c r="D44" s="4"/>
      <c r="E44" s="4"/>
      <c r="F44" s="4"/>
      <c r="G44" s="4"/>
      <c r="H44" s="8"/>
      <c r="I44" s="7"/>
    </row>
    <row r="45" spans="1:9" x14ac:dyDescent="0.25">
      <c r="A45" s="95" t="s">
        <v>2</v>
      </c>
      <c r="B45" s="97">
        <v>0.31591999999999998</v>
      </c>
      <c r="C45" s="124">
        <v>309.53340000000003</v>
      </c>
      <c r="D45" s="4"/>
      <c r="E45" s="4"/>
      <c r="F45" s="4"/>
      <c r="G45" s="4"/>
      <c r="H45" s="8"/>
      <c r="I45" s="7"/>
    </row>
    <row r="46" spans="1:9" x14ac:dyDescent="0.25">
      <c r="A46" s="95" t="s">
        <v>10</v>
      </c>
      <c r="B46" s="97">
        <v>2E-3</v>
      </c>
      <c r="C46" s="124">
        <v>95</v>
      </c>
      <c r="D46" s="4"/>
      <c r="E46" s="4"/>
      <c r="F46" s="4"/>
      <c r="G46" s="4"/>
      <c r="H46" s="8"/>
      <c r="I46" s="7"/>
    </row>
    <row r="47" spans="1:9" x14ac:dyDescent="0.25">
      <c r="A47" s="95" t="s">
        <v>7</v>
      </c>
      <c r="B47" s="97">
        <v>6.2178000000000004</v>
      </c>
      <c r="C47" s="124">
        <v>7790.1585999999998</v>
      </c>
      <c r="D47" s="4"/>
      <c r="E47" s="4"/>
      <c r="F47" s="4"/>
      <c r="G47" s="4"/>
      <c r="H47" s="8"/>
      <c r="I47" s="7"/>
    </row>
    <row r="48" spans="1:9" x14ac:dyDescent="0.25">
      <c r="A48" s="95" t="s">
        <v>12</v>
      </c>
      <c r="B48" s="97">
        <v>14.358000000000001</v>
      </c>
      <c r="C48" s="124">
        <v>17753.667000000001</v>
      </c>
      <c r="D48" s="4"/>
      <c r="E48" s="4"/>
      <c r="F48" s="4"/>
      <c r="G48" s="4"/>
      <c r="H48" s="8"/>
      <c r="I48" s="7"/>
    </row>
    <row r="49" spans="1:9" x14ac:dyDescent="0.25">
      <c r="A49" s="95" t="s">
        <v>39</v>
      </c>
      <c r="B49" s="97">
        <v>0.18582000000000001</v>
      </c>
      <c r="C49" s="124">
        <v>191.80180000000001</v>
      </c>
      <c r="D49" s="4"/>
      <c r="E49" s="4"/>
      <c r="F49" s="4"/>
      <c r="G49" s="4"/>
      <c r="H49" s="8"/>
      <c r="I49" s="7"/>
    </row>
    <row r="50" spans="1:9" x14ac:dyDescent="0.25">
      <c r="A50" s="95" t="s">
        <v>40</v>
      </c>
      <c r="B50" s="97">
        <v>26.614599999999999</v>
      </c>
      <c r="C50" s="124">
        <v>28525.8714</v>
      </c>
      <c r="D50" s="4"/>
      <c r="E50" s="4"/>
      <c r="F50" s="4"/>
      <c r="G50" s="4"/>
      <c r="H50" s="8"/>
      <c r="I50" s="7"/>
    </row>
    <row r="51" spans="1:9" x14ac:dyDescent="0.25">
      <c r="A51" s="95" t="s">
        <v>87</v>
      </c>
      <c r="B51" s="97">
        <v>2.179E-2</v>
      </c>
      <c r="C51" s="124">
        <v>10.523400000000001</v>
      </c>
      <c r="D51" s="4"/>
      <c r="E51" s="4"/>
      <c r="F51" s="4"/>
      <c r="G51" s="4"/>
      <c r="H51" s="8"/>
      <c r="I51" s="7"/>
    </row>
    <row r="52" spans="1:9" x14ac:dyDescent="0.25">
      <c r="A52" s="2"/>
      <c r="B52" s="15"/>
      <c r="C52" s="113"/>
      <c r="D52" s="4"/>
      <c r="E52" s="4"/>
      <c r="F52" s="4"/>
      <c r="G52" s="4"/>
      <c r="H52" s="8"/>
      <c r="I52" s="7"/>
    </row>
    <row r="53" spans="1:9" x14ac:dyDescent="0.25">
      <c r="A53" s="131"/>
      <c r="B53" s="12"/>
      <c r="C53" s="12"/>
      <c r="D53" s="4"/>
      <c r="E53" s="4"/>
      <c r="F53" s="4"/>
      <c r="G53" s="4"/>
      <c r="H53" s="8"/>
      <c r="I53" s="7"/>
    </row>
    <row r="54" spans="1:9" ht="15.75" thickBot="1" x14ac:dyDescent="0.3">
      <c r="A54" s="14"/>
      <c r="B54" s="13"/>
      <c r="C54" s="12"/>
      <c r="D54" s="4"/>
      <c r="E54" s="4"/>
      <c r="F54" s="4"/>
      <c r="G54" s="4"/>
      <c r="H54" s="8"/>
      <c r="I54" s="7"/>
    </row>
    <row r="55" spans="1:9" ht="17.25" customHeight="1" x14ac:dyDescent="0.25">
      <c r="A55" s="73" t="s">
        <v>14</v>
      </c>
      <c r="B55" s="74">
        <f>+SUM(B56:B73)</f>
        <v>720.8567750000002</v>
      </c>
      <c r="C55" s="75">
        <f>+SUM(C56:C73)</f>
        <v>997069.81579999987</v>
      </c>
      <c r="D55" s="9"/>
      <c r="E55" s="4"/>
      <c r="F55" s="4"/>
      <c r="G55" s="4"/>
      <c r="H55" s="8"/>
      <c r="I55" s="7"/>
    </row>
    <row r="56" spans="1:9" x14ac:dyDescent="0.25">
      <c r="A56" s="41" t="s">
        <v>30</v>
      </c>
      <c r="B56" s="98">
        <v>0.45400000000000001</v>
      </c>
      <c r="C56" s="125">
        <v>800.71979999999996</v>
      </c>
      <c r="D56" s="9"/>
      <c r="E56" s="4"/>
      <c r="F56" s="4"/>
      <c r="G56" s="4"/>
      <c r="H56" s="8"/>
      <c r="I56" s="7"/>
    </row>
    <row r="57" spans="1:9" x14ac:dyDescent="0.25">
      <c r="A57" s="44" t="s">
        <v>20</v>
      </c>
      <c r="B57" s="99">
        <v>5.2663799999999998</v>
      </c>
      <c r="C57" s="126">
        <v>153.8655</v>
      </c>
      <c r="D57" s="9"/>
      <c r="E57" s="4"/>
      <c r="F57" s="4"/>
      <c r="G57" s="4"/>
      <c r="H57" s="8"/>
      <c r="I57" s="7"/>
    </row>
    <row r="58" spans="1:9" x14ac:dyDescent="0.25">
      <c r="A58" s="44" t="s">
        <v>9</v>
      </c>
      <c r="B58" s="99">
        <v>0.19078000000000001</v>
      </c>
      <c r="C58" s="126">
        <v>152</v>
      </c>
      <c r="D58" s="9"/>
      <c r="E58" s="4"/>
      <c r="F58" s="4"/>
      <c r="G58" s="4"/>
      <c r="H58" s="8"/>
      <c r="I58" s="7"/>
    </row>
    <row r="59" spans="1:9" x14ac:dyDescent="0.25">
      <c r="A59" s="44" t="s">
        <v>31</v>
      </c>
      <c r="B59" s="99">
        <v>5.2193000000000005</v>
      </c>
      <c r="C59" s="126">
        <v>5630.4232999999995</v>
      </c>
      <c r="D59" s="9"/>
      <c r="E59" s="4"/>
      <c r="F59" s="4"/>
      <c r="G59" s="4"/>
      <c r="H59" s="8"/>
      <c r="I59" s="7"/>
    </row>
    <row r="60" spans="1:9" x14ac:dyDescent="0.25">
      <c r="A60" s="44" t="s">
        <v>1</v>
      </c>
      <c r="B60" s="99">
        <v>392.91592500000007</v>
      </c>
      <c r="C60" s="126">
        <v>545585.90799999994</v>
      </c>
      <c r="D60" s="9"/>
      <c r="E60" s="4"/>
      <c r="F60" s="4"/>
      <c r="G60" s="4"/>
      <c r="H60" s="8"/>
      <c r="I60" s="7"/>
    </row>
    <row r="61" spans="1:9" x14ac:dyDescent="0.25">
      <c r="A61" s="44" t="s">
        <v>88</v>
      </c>
      <c r="B61" s="99">
        <v>0.32600000000000001</v>
      </c>
      <c r="C61" s="126">
        <v>610.1</v>
      </c>
      <c r="D61" s="9"/>
      <c r="E61" s="4"/>
      <c r="F61" s="4"/>
      <c r="G61" s="4"/>
      <c r="H61" s="8"/>
      <c r="I61" s="7"/>
    </row>
    <row r="62" spans="1:9" x14ac:dyDescent="0.25">
      <c r="A62" s="44" t="s">
        <v>4</v>
      </c>
      <c r="B62" s="99">
        <v>166.98601000000005</v>
      </c>
      <c r="C62" s="126">
        <v>177608.46379999997</v>
      </c>
      <c r="D62" s="9"/>
      <c r="E62" s="4"/>
      <c r="F62" s="4"/>
      <c r="G62" s="4"/>
      <c r="H62" s="8"/>
      <c r="I62" s="7"/>
    </row>
    <row r="63" spans="1:9" x14ac:dyDescent="0.25">
      <c r="A63" s="44" t="s">
        <v>89</v>
      </c>
      <c r="B63" s="99">
        <v>7.2500000000000004E-3</v>
      </c>
      <c r="C63" s="126">
        <v>16.798300000000001</v>
      </c>
      <c r="D63" s="9"/>
      <c r="E63" s="4"/>
      <c r="F63" s="4"/>
      <c r="G63" s="4"/>
      <c r="H63" s="8"/>
      <c r="I63" s="7"/>
    </row>
    <row r="64" spans="1:9" x14ac:dyDescent="0.25">
      <c r="A64" s="44" t="s">
        <v>32</v>
      </c>
      <c r="B64" s="99">
        <v>13.0604</v>
      </c>
      <c r="C64" s="126">
        <v>7172.4115000000002</v>
      </c>
      <c r="D64" s="9"/>
      <c r="E64" s="4"/>
      <c r="F64" s="4"/>
      <c r="G64" s="4"/>
      <c r="H64" s="8"/>
      <c r="I64" s="7"/>
    </row>
    <row r="65" spans="1:9" x14ac:dyDescent="0.25">
      <c r="A65" s="44" t="s">
        <v>33</v>
      </c>
      <c r="B65" s="99">
        <v>2.1369000000000002</v>
      </c>
      <c r="C65" s="126">
        <v>1141.5047</v>
      </c>
      <c r="D65" s="9"/>
      <c r="E65" s="4"/>
      <c r="F65" s="4"/>
      <c r="G65" s="4"/>
      <c r="H65" s="8"/>
      <c r="I65" s="7"/>
    </row>
    <row r="66" spans="1:9" x14ac:dyDescent="0.25">
      <c r="A66" s="44" t="s">
        <v>34</v>
      </c>
      <c r="B66" s="99">
        <v>29.513000000000002</v>
      </c>
      <c r="C66" s="126">
        <v>52552.540800000002</v>
      </c>
      <c r="D66" s="9"/>
      <c r="E66" s="4"/>
      <c r="F66" s="4"/>
      <c r="G66" s="4"/>
      <c r="H66" s="8"/>
      <c r="I66" s="7"/>
    </row>
    <row r="67" spans="1:9" x14ac:dyDescent="0.25">
      <c r="A67" s="44" t="s">
        <v>10</v>
      </c>
      <c r="B67" s="99">
        <v>6.0259999999999998</v>
      </c>
      <c r="C67" s="126">
        <v>7520.8389999999999</v>
      </c>
      <c r="D67" s="4"/>
      <c r="E67" s="4"/>
      <c r="F67" s="4"/>
      <c r="G67" s="4"/>
      <c r="H67" s="8"/>
      <c r="I67" s="7"/>
    </row>
    <row r="68" spans="1:9" x14ac:dyDescent="0.25">
      <c r="A68" s="44" t="s">
        <v>37</v>
      </c>
      <c r="B68" s="99">
        <v>4.4999999999999998E-2</v>
      </c>
      <c r="C68" s="126">
        <v>79.366500000000002</v>
      </c>
      <c r="D68" s="4"/>
      <c r="E68" s="4"/>
      <c r="F68" s="4"/>
      <c r="G68" s="4"/>
      <c r="H68" s="8"/>
      <c r="I68" s="7"/>
    </row>
    <row r="69" spans="1:9" x14ac:dyDescent="0.25">
      <c r="A69" s="44" t="s">
        <v>7</v>
      </c>
      <c r="B69" s="99">
        <v>66.949029999999993</v>
      </c>
      <c r="C69" s="126">
        <v>122303.89700000003</v>
      </c>
      <c r="D69" s="4"/>
      <c r="E69" s="4"/>
      <c r="F69" s="4"/>
      <c r="G69" s="4"/>
      <c r="H69" s="8"/>
      <c r="I69" s="7"/>
    </row>
    <row r="70" spans="1:9" x14ac:dyDescent="0.25">
      <c r="A70" s="44" t="s">
        <v>12</v>
      </c>
      <c r="B70" s="99">
        <v>2.9460000000000002</v>
      </c>
      <c r="C70" s="126">
        <v>9119.9321999999993</v>
      </c>
      <c r="D70" s="4"/>
      <c r="E70" s="4"/>
      <c r="F70" s="4"/>
      <c r="G70" s="4"/>
      <c r="H70" s="8"/>
      <c r="I70" s="7"/>
    </row>
    <row r="71" spans="1:9" x14ac:dyDescent="0.25">
      <c r="A71" s="44" t="s">
        <v>86</v>
      </c>
      <c r="B71" s="99">
        <v>0.4536</v>
      </c>
      <c r="C71" s="126">
        <v>779.96519999999998</v>
      </c>
      <c r="D71" s="4"/>
      <c r="E71" s="4"/>
      <c r="F71" s="4"/>
      <c r="G71" s="4"/>
      <c r="H71" s="8"/>
      <c r="I71" s="7"/>
    </row>
    <row r="72" spans="1:9" x14ac:dyDescent="0.25">
      <c r="A72" s="44" t="s">
        <v>40</v>
      </c>
      <c r="B72" s="99">
        <v>28.361199999999997</v>
      </c>
      <c r="C72" s="126">
        <v>65841.080200000011</v>
      </c>
      <c r="D72" s="4"/>
      <c r="E72" s="4"/>
      <c r="F72" s="4"/>
      <c r="G72" s="4"/>
      <c r="H72" s="8"/>
      <c r="I72" s="7"/>
    </row>
    <row r="73" spans="1:9" x14ac:dyDescent="0.25">
      <c r="A73" s="2"/>
      <c r="B73" s="1"/>
      <c r="C73" s="110"/>
      <c r="D73" s="4"/>
      <c r="E73" s="4"/>
      <c r="F73" s="4"/>
      <c r="G73" s="4"/>
      <c r="H73" s="8"/>
      <c r="I73" s="7"/>
    </row>
    <row r="74" spans="1:9" x14ac:dyDescent="0.25">
      <c r="A74" s="138"/>
      <c r="B74" s="3"/>
      <c r="C74" s="3"/>
      <c r="D74" s="4"/>
      <c r="E74" s="4"/>
      <c r="F74" s="4"/>
      <c r="G74" s="4"/>
      <c r="H74" s="8"/>
      <c r="I74" s="7"/>
    </row>
    <row r="75" spans="1:9" ht="15.75" thickBot="1" x14ac:dyDescent="0.3">
      <c r="A75" s="4"/>
      <c r="B75" s="4"/>
      <c r="C75" s="4"/>
      <c r="D75" s="4"/>
      <c r="E75" s="4"/>
      <c r="F75" s="4"/>
      <c r="G75" s="4"/>
      <c r="H75" s="4"/>
      <c r="I75" s="4"/>
    </row>
    <row r="76" spans="1:9" ht="17.25" customHeight="1" x14ac:dyDescent="0.25">
      <c r="A76" s="73" t="s">
        <v>8</v>
      </c>
      <c r="B76" s="74">
        <f>+SUM(B77:B93)</f>
        <v>492.24953629999987</v>
      </c>
      <c r="C76" s="75">
        <f>+SUM(C77:C93)</f>
        <v>502932.84709999978</v>
      </c>
      <c r="D76" s="4"/>
      <c r="E76" s="9"/>
      <c r="F76" s="9"/>
      <c r="G76" s="4"/>
      <c r="H76" s="4"/>
      <c r="I76" s="4"/>
    </row>
    <row r="77" spans="1:9" x14ac:dyDescent="0.25">
      <c r="A77" s="100" t="s">
        <v>29</v>
      </c>
      <c r="B77" s="98">
        <v>0.03</v>
      </c>
      <c r="C77" s="125">
        <v>39.299999999999997</v>
      </c>
      <c r="D77" s="4"/>
      <c r="E77" s="9"/>
      <c r="F77" s="9"/>
      <c r="G77" s="4"/>
      <c r="H77" s="4"/>
      <c r="I77" s="4"/>
    </row>
    <row r="78" spans="1:9" x14ac:dyDescent="0.25">
      <c r="A78" s="101" t="s">
        <v>20</v>
      </c>
      <c r="B78" s="99">
        <v>5.5034999999999998</v>
      </c>
      <c r="C78" s="126">
        <v>1501.8249999999998</v>
      </c>
      <c r="D78" s="4"/>
      <c r="E78" s="9"/>
      <c r="F78" s="9"/>
      <c r="G78" s="4"/>
      <c r="H78" s="4"/>
      <c r="I78" s="4"/>
    </row>
    <row r="79" spans="1:9" x14ac:dyDescent="0.25">
      <c r="A79" s="101" t="s">
        <v>31</v>
      </c>
      <c r="B79" s="99">
        <v>1.7509999999999999</v>
      </c>
      <c r="C79" s="126">
        <v>1115.925</v>
      </c>
      <c r="D79" s="4"/>
      <c r="E79" s="9"/>
      <c r="F79" s="9"/>
      <c r="G79" s="4"/>
      <c r="H79" s="4"/>
      <c r="I79" s="4"/>
    </row>
    <row r="80" spans="1:9" x14ac:dyDescent="0.25">
      <c r="A80" s="101" t="s">
        <v>17</v>
      </c>
      <c r="B80" s="99">
        <v>1.9E-2</v>
      </c>
      <c r="C80" s="126">
        <v>3</v>
      </c>
      <c r="D80" s="4"/>
      <c r="E80" s="9"/>
      <c r="F80" s="9"/>
      <c r="G80" s="4"/>
      <c r="H80" s="4"/>
      <c r="I80" s="4"/>
    </row>
    <row r="81" spans="1:9" x14ac:dyDescent="0.25">
      <c r="A81" s="101" t="s">
        <v>1</v>
      </c>
      <c r="B81" s="99">
        <v>32.677235899999999</v>
      </c>
      <c r="C81" s="126">
        <v>37029.629099999984</v>
      </c>
      <c r="D81" s="4"/>
      <c r="E81" s="9"/>
      <c r="F81" s="9"/>
      <c r="G81" s="4"/>
      <c r="H81" s="4"/>
      <c r="I81" s="4"/>
    </row>
    <row r="82" spans="1:9" x14ac:dyDescent="0.25">
      <c r="A82" s="101" t="s">
        <v>13</v>
      </c>
      <c r="B82" s="99">
        <v>0.72726999999999997</v>
      </c>
      <c r="C82" s="126">
        <v>1680</v>
      </c>
      <c r="D82" s="4"/>
      <c r="E82" s="9"/>
      <c r="F82" s="9"/>
      <c r="G82" s="4"/>
      <c r="H82" s="4"/>
      <c r="I82" s="4"/>
    </row>
    <row r="83" spans="1:9" x14ac:dyDescent="0.25">
      <c r="A83" s="101" t="s">
        <v>4</v>
      </c>
      <c r="B83" s="99">
        <v>182.77661999999989</v>
      </c>
      <c r="C83" s="126">
        <v>194067.17659999992</v>
      </c>
      <c r="D83" s="4"/>
      <c r="E83" s="9"/>
      <c r="F83" s="9"/>
      <c r="G83" s="4"/>
      <c r="H83" s="4"/>
      <c r="I83" s="4"/>
    </row>
    <row r="84" spans="1:9" x14ac:dyDescent="0.25">
      <c r="A84" s="101" t="s">
        <v>32</v>
      </c>
      <c r="B84" s="99">
        <v>18.1707</v>
      </c>
      <c r="C84" s="126">
        <v>8574.1435999999994</v>
      </c>
      <c r="D84" s="4"/>
      <c r="E84" s="9"/>
      <c r="F84" s="9"/>
      <c r="G84" s="4"/>
      <c r="H84" s="4"/>
      <c r="I84" s="4"/>
    </row>
    <row r="85" spans="1:9" x14ac:dyDescent="0.25">
      <c r="A85" s="101" t="s">
        <v>33</v>
      </c>
      <c r="B85" s="99">
        <v>3.4799899999999999</v>
      </c>
      <c r="C85" s="126">
        <v>2072.7644999999998</v>
      </c>
      <c r="D85" s="4"/>
      <c r="E85" s="9"/>
      <c r="F85" s="9"/>
      <c r="G85" s="4"/>
      <c r="H85" s="4"/>
      <c r="I85" s="4"/>
    </row>
    <row r="86" spans="1:9" x14ac:dyDescent="0.25">
      <c r="A86" s="101" t="s">
        <v>34</v>
      </c>
      <c r="B86" s="99">
        <v>1.361</v>
      </c>
      <c r="C86" s="126">
        <v>899.89319999999998</v>
      </c>
      <c r="D86" s="4"/>
      <c r="E86" s="9"/>
      <c r="F86" s="9"/>
      <c r="G86" s="4"/>
      <c r="H86" s="4"/>
      <c r="I86" s="4"/>
    </row>
    <row r="87" spans="1:9" x14ac:dyDescent="0.25">
      <c r="A87" s="101" t="s">
        <v>36</v>
      </c>
      <c r="B87" s="99">
        <v>0.05</v>
      </c>
      <c r="C87" s="126">
        <v>74.25</v>
      </c>
      <c r="D87" s="4"/>
      <c r="E87" s="9"/>
      <c r="F87" s="9"/>
      <c r="G87" s="4"/>
      <c r="H87" s="4"/>
      <c r="I87" s="4"/>
    </row>
    <row r="88" spans="1:9" x14ac:dyDescent="0.25">
      <c r="A88" s="101" t="s">
        <v>7</v>
      </c>
      <c r="B88" s="99">
        <v>235.94162039999995</v>
      </c>
      <c r="C88" s="126">
        <v>244264.4433999999</v>
      </c>
      <c r="D88" s="4"/>
      <c r="E88" s="9"/>
      <c r="F88" s="9"/>
      <c r="G88" s="4"/>
      <c r="H88" s="4"/>
      <c r="I88" s="4"/>
    </row>
    <row r="89" spans="1:9" x14ac:dyDescent="0.25">
      <c r="A89" s="101" t="s">
        <v>39</v>
      </c>
      <c r="B89" s="99">
        <v>4.0000000000000001E-3</v>
      </c>
      <c r="C89" s="126">
        <v>0.8</v>
      </c>
      <c r="D89" s="4"/>
      <c r="E89" s="9"/>
      <c r="F89" s="9"/>
      <c r="G89" s="4"/>
      <c r="H89" s="4"/>
      <c r="I89" s="4"/>
    </row>
    <row r="90" spans="1:9" x14ac:dyDescent="0.25">
      <c r="A90" s="101" t="s">
        <v>86</v>
      </c>
      <c r="B90" s="99">
        <v>0.4536</v>
      </c>
      <c r="C90" s="126">
        <v>999.96119999999996</v>
      </c>
      <c r="D90" s="4"/>
      <c r="E90" s="9"/>
      <c r="F90" s="9"/>
      <c r="G90" s="4"/>
      <c r="H90" s="4"/>
      <c r="I90" s="4"/>
    </row>
    <row r="91" spans="1:9" x14ac:dyDescent="0.25">
      <c r="A91" s="101" t="s">
        <v>40</v>
      </c>
      <c r="B91" s="99">
        <v>7.7130000000000001</v>
      </c>
      <c r="C91" s="126">
        <v>9149.7916999999998</v>
      </c>
      <c r="D91" s="4"/>
      <c r="E91" s="9"/>
      <c r="F91" s="9"/>
      <c r="G91" s="4"/>
      <c r="H91" s="4"/>
      <c r="I91" s="4"/>
    </row>
    <row r="92" spans="1:9" x14ac:dyDescent="0.25">
      <c r="A92" s="101" t="s">
        <v>41</v>
      </c>
      <c r="B92" s="99">
        <v>1.591</v>
      </c>
      <c r="C92" s="126">
        <v>1459.9438</v>
      </c>
      <c r="D92" s="4"/>
      <c r="E92" s="9"/>
      <c r="F92" s="9"/>
      <c r="G92" s="4"/>
      <c r="H92" s="4"/>
      <c r="I92" s="4"/>
    </row>
    <row r="93" spans="1:9" x14ac:dyDescent="0.25">
      <c r="A93" s="2"/>
      <c r="B93" s="1"/>
      <c r="C93" s="110"/>
      <c r="D93" s="4"/>
      <c r="E93" s="4"/>
      <c r="F93" s="4"/>
      <c r="G93" s="4"/>
      <c r="H93" s="4"/>
      <c r="I93" s="4"/>
    </row>
    <row r="94" spans="1:9" x14ac:dyDescent="0.25">
      <c r="A94" s="138"/>
      <c r="B94" s="3"/>
      <c r="C94" s="3"/>
      <c r="D94" s="4"/>
      <c r="E94" s="4"/>
      <c r="F94" s="4"/>
      <c r="G94" s="4"/>
      <c r="H94" s="4"/>
      <c r="I94" s="4"/>
    </row>
    <row r="95" spans="1:9" ht="15.75" thickBot="1" x14ac:dyDescent="0.3">
      <c r="A95" s="6"/>
      <c r="B95" s="5"/>
      <c r="C95" s="5"/>
      <c r="D95" s="4"/>
      <c r="E95" s="4"/>
      <c r="F95" s="4"/>
      <c r="G95" s="4"/>
      <c r="H95" s="4"/>
      <c r="I95" s="4"/>
    </row>
    <row r="96" spans="1:9" ht="16.5" customHeight="1" x14ac:dyDescent="0.25">
      <c r="A96" s="73" t="s">
        <v>5</v>
      </c>
      <c r="B96" s="74">
        <f>+SUM(B97:B110)</f>
        <v>3697.076543799998</v>
      </c>
      <c r="C96" s="75">
        <f>+SUM(C97:C110)</f>
        <v>1388367.8864999998</v>
      </c>
      <c r="D96" s="4"/>
      <c r="E96" s="9"/>
      <c r="F96" s="9"/>
      <c r="G96" s="4"/>
      <c r="H96" s="4"/>
      <c r="I96" s="4"/>
    </row>
    <row r="97" spans="1:9" x14ac:dyDescent="0.25">
      <c r="A97" s="41" t="s">
        <v>29</v>
      </c>
      <c r="B97" s="42">
        <v>0.28000000000000003</v>
      </c>
      <c r="C97" s="43">
        <v>305.2</v>
      </c>
      <c r="D97" s="4"/>
      <c r="E97" s="9"/>
      <c r="F97" s="9"/>
      <c r="G97" s="4"/>
      <c r="H97" s="4"/>
      <c r="I97" s="4"/>
    </row>
    <row r="98" spans="1:9" x14ac:dyDescent="0.25">
      <c r="A98" s="44" t="s">
        <v>31</v>
      </c>
      <c r="B98" s="45">
        <v>6.7500000000000004E-2</v>
      </c>
      <c r="C98" s="46">
        <v>56.997</v>
      </c>
      <c r="D98" s="4"/>
      <c r="E98" s="9"/>
      <c r="F98" s="9"/>
      <c r="G98" s="4"/>
      <c r="H98" s="4"/>
      <c r="I98" s="4"/>
    </row>
    <row r="99" spans="1:9" x14ac:dyDescent="0.25">
      <c r="A99" s="44" t="s">
        <v>1</v>
      </c>
      <c r="B99" s="45">
        <v>71.849340399999917</v>
      </c>
      <c r="C99" s="46">
        <v>51693.175299999988</v>
      </c>
      <c r="D99" s="4"/>
      <c r="E99" s="9"/>
      <c r="F99" s="9"/>
      <c r="G99" s="4"/>
      <c r="H99" s="4"/>
      <c r="I99" s="4"/>
    </row>
    <row r="100" spans="1:9" x14ac:dyDescent="0.25">
      <c r="A100" s="44" t="s">
        <v>4</v>
      </c>
      <c r="B100" s="45">
        <v>3518.5052349999983</v>
      </c>
      <c r="C100" s="46">
        <v>1166493.3227000001</v>
      </c>
      <c r="D100" s="4"/>
      <c r="E100" s="9"/>
      <c r="F100" s="9"/>
      <c r="G100" s="4"/>
      <c r="H100" s="4"/>
      <c r="I100" s="4"/>
    </row>
    <row r="101" spans="1:9" x14ac:dyDescent="0.25">
      <c r="A101" s="44" t="s">
        <v>32</v>
      </c>
      <c r="B101" s="45">
        <v>1.9090400000000001</v>
      </c>
      <c r="C101" s="46">
        <v>522.85529999999994</v>
      </c>
      <c r="D101" s="4"/>
      <c r="E101" s="9"/>
      <c r="F101" s="9"/>
      <c r="G101" s="4"/>
      <c r="H101" s="4"/>
      <c r="I101" s="4"/>
    </row>
    <row r="102" spans="1:9" x14ac:dyDescent="0.25">
      <c r="A102" s="44" t="s">
        <v>36</v>
      </c>
      <c r="B102" s="45">
        <v>13.051</v>
      </c>
      <c r="C102" s="46">
        <v>14234.5</v>
      </c>
      <c r="D102" s="4"/>
      <c r="E102" s="9"/>
      <c r="F102" s="9"/>
      <c r="G102" s="4"/>
      <c r="H102" s="4"/>
      <c r="I102" s="4"/>
    </row>
    <row r="103" spans="1:9" x14ac:dyDescent="0.25">
      <c r="A103" s="44" t="s">
        <v>7</v>
      </c>
      <c r="B103" s="45">
        <v>2.5870000000000001E-2</v>
      </c>
      <c r="C103" s="46">
        <v>32.252800000000001</v>
      </c>
      <c r="D103" s="4"/>
      <c r="E103" s="9"/>
      <c r="F103" s="9"/>
      <c r="G103" s="4"/>
      <c r="H103" s="4"/>
      <c r="I103" s="4"/>
    </row>
    <row r="104" spans="1:9" x14ac:dyDescent="0.25">
      <c r="A104" s="44" t="s">
        <v>39</v>
      </c>
      <c r="B104" s="45">
        <v>2.516</v>
      </c>
      <c r="C104" s="46">
        <v>4383.55</v>
      </c>
      <c r="D104" s="4"/>
      <c r="E104" s="9"/>
      <c r="F104" s="9"/>
      <c r="G104" s="4"/>
      <c r="H104" s="4"/>
      <c r="I104" s="4"/>
    </row>
    <row r="105" spans="1:9" x14ac:dyDescent="0.25">
      <c r="A105" s="44" t="s">
        <v>40</v>
      </c>
      <c r="B105" s="45">
        <v>0.22700000000000001</v>
      </c>
      <c r="C105" s="46">
        <v>120</v>
      </c>
      <c r="D105" s="4"/>
      <c r="E105" s="9"/>
      <c r="F105" s="9"/>
      <c r="G105" s="4"/>
      <c r="H105" s="4"/>
      <c r="I105" s="4"/>
    </row>
    <row r="106" spans="1:9" x14ac:dyDescent="0.25">
      <c r="A106" s="44" t="s">
        <v>37</v>
      </c>
      <c r="B106" s="45">
        <v>2.3E-2</v>
      </c>
      <c r="C106" s="46">
        <v>23.324300000000001</v>
      </c>
      <c r="D106" s="4"/>
      <c r="E106" s="9"/>
      <c r="F106" s="9"/>
      <c r="G106" s="4"/>
      <c r="H106" s="4"/>
      <c r="I106" s="4"/>
    </row>
    <row r="107" spans="1:9" x14ac:dyDescent="0.25">
      <c r="A107" s="44" t="s">
        <v>7</v>
      </c>
      <c r="B107" s="45">
        <v>9.1400000000000006E-3</v>
      </c>
      <c r="C107" s="46">
        <v>15.7491</v>
      </c>
      <c r="D107" s="4"/>
      <c r="E107" s="9"/>
      <c r="F107" s="9"/>
      <c r="G107" s="4"/>
      <c r="H107" s="4"/>
      <c r="I107" s="4"/>
    </row>
    <row r="108" spans="1:9" x14ac:dyDescent="0.25">
      <c r="A108" s="44" t="s">
        <v>39</v>
      </c>
      <c r="B108" s="45">
        <v>88.539558400000004</v>
      </c>
      <c r="C108" s="46">
        <v>150149.50779999999</v>
      </c>
      <c r="D108" s="4"/>
      <c r="E108" s="9"/>
      <c r="F108" s="9"/>
      <c r="G108" s="4"/>
      <c r="H108" s="4"/>
      <c r="I108" s="4"/>
    </row>
    <row r="109" spans="1:9" x14ac:dyDescent="0.25">
      <c r="A109" s="44" t="s">
        <v>40</v>
      </c>
      <c r="B109" s="45">
        <v>7.3859999999999995E-2</v>
      </c>
      <c r="C109" s="46">
        <v>337.4522</v>
      </c>
      <c r="D109" s="4"/>
      <c r="E109" s="9"/>
      <c r="F109" s="9"/>
      <c r="G109" s="4"/>
      <c r="H109" s="4"/>
      <c r="I109" s="4"/>
    </row>
    <row r="110" spans="1:9" x14ac:dyDescent="0.25">
      <c r="A110" s="20"/>
      <c r="B110" s="1"/>
      <c r="C110" s="110"/>
      <c r="D110" s="4"/>
      <c r="E110" s="4"/>
      <c r="F110" s="4"/>
      <c r="G110" s="4"/>
      <c r="H110" s="4"/>
      <c r="I110" s="4"/>
    </row>
    <row r="111" spans="1:9" ht="24.75" customHeight="1" x14ac:dyDescent="0.25">
      <c r="A111" s="167" t="s">
        <v>93</v>
      </c>
      <c r="B111" s="167"/>
      <c r="C111" s="167"/>
      <c r="D111" s="103"/>
      <c r="E111" s="4"/>
      <c r="F111" s="4"/>
      <c r="G111" s="4"/>
      <c r="H111" s="4"/>
      <c r="I111" s="4"/>
    </row>
    <row r="112" spans="1:9" ht="26.25" customHeight="1" x14ac:dyDescent="0.25">
      <c r="A112" s="157" t="s">
        <v>96</v>
      </c>
      <c r="B112" s="157"/>
      <c r="C112" s="157"/>
      <c r="D112" s="66"/>
      <c r="E112" s="66"/>
      <c r="F112" s="66"/>
      <c r="G112" s="66"/>
      <c r="H112" s="66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4" customFormat="1" x14ac:dyDescent="0.25"/>
    <row r="115" spans="1:9" s="4" customFormat="1" x14ac:dyDescent="0.25"/>
    <row r="116" spans="1:9" s="4" customFormat="1" x14ac:dyDescent="0.25"/>
    <row r="117" spans="1:9" s="4" customFormat="1" x14ac:dyDescent="0.25"/>
    <row r="118" spans="1:9" s="4" customFormat="1" x14ac:dyDescent="0.25"/>
    <row r="119" spans="1:9" s="4" customFormat="1" x14ac:dyDescent="0.25"/>
    <row r="120" spans="1:9" s="4" customFormat="1" x14ac:dyDescent="0.25"/>
  </sheetData>
  <mergeCells count="5">
    <mergeCell ref="A112:C112"/>
    <mergeCell ref="A4:I4"/>
    <mergeCell ref="A5:I5"/>
    <mergeCell ref="B6:C6"/>
    <mergeCell ref="A111:C1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1"/>
  <sheetViews>
    <sheetView workbookViewId="0">
      <selection activeCell="G8" sqref="G8"/>
    </sheetView>
  </sheetViews>
  <sheetFormatPr baseColWidth="10" defaultRowHeight="15" x14ac:dyDescent="0.25"/>
  <cols>
    <col min="1" max="1" width="27.85546875" customWidth="1"/>
    <col min="2" max="2" width="14" customWidth="1"/>
    <col min="3" max="3" width="14.85546875" customWidth="1"/>
  </cols>
  <sheetData>
    <row r="1" spans="1:9" x14ac:dyDescent="0.25">
      <c r="A1" s="4"/>
      <c r="B1" s="4"/>
      <c r="C1" s="4"/>
      <c r="D1" s="4"/>
      <c r="E1" s="4"/>
      <c r="F1" s="4"/>
      <c r="G1" s="4"/>
      <c r="H1" s="4"/>
    </row>
    <row r="2" spans="1:9" x14ac:dyDescent="0.25">
      <c r="A2" s="4"/>
      <c r="B2" s="4"/>
      <c r="C2" s="4"/>
      <c r="D2" s="4"/>
      <c r="E2" s="4"/>
      <c r="F2" s="4"/>
      <c r="G2" s="4"/>
      <c r="H2" s="4"/>
    </row>
    <row r="3" spans="1:9" x14ac:dyDescent="0.25">
      <c r="A3" s="4"/>
      <c r="B3" s="4"/>
      <c r="C3" s="4"/>
      <c r="D3" s="4"/>
      <c r="E3" s="4"/>
      <c r="F3" s="4"/>
      <c r="G3" s="4"/>
      <c r="H3" s="4"/>
    </row>
    <row r="4" spans="1:9" ht="15.75" x14ac:dyDescent="0.25">
      <c r="A4" s="162" t="s">
        <v>78</v>
      </c>
      <c r="B4" s="162"/>
      <c r="C4" s="162"/>
      <c r="D4" s="162"/>
      <c r="E4" s="162"/>
      <c r="F4" s="162"/>
      <c r="G4" s="162"/>
      <c r="H4" s="162"/>
      <c r="I4" s="162"/>
    </row>
    <row r="5" spans="1:9" ht="15.75" thickBot="1" x14ac:dyDescent="0.3">
      <c r="A5" s="163" t="s">
        <v>28</v>
      </c>
      <c r="B5" s="163"/>
      <c r="C5" s="163"/>
      <c r="D5" s="163"/>
      <c r="E5" s="163"/>
      <c r="F5" s="163"/>
      <c r="G5" s="163"/>
      <c r="H5" s="163"/>
      <c r="I5" s="163"/>
    </row>
    <row r="6" spans="1:9" x14ac:dyDescent="0.25">
      <c r="A6" s="67"/>
      <c r="B6" s="164"/>
      <c r="C6" s="165"/>
      <c r="D6" s="19"/>
      <c r="E6" s="19"/>
      <c r="F6" s="19"/>
      <c r="G6" s="19"/>
      <c r="H6" s="19"/>
      <c r="I6" s="19"/>
    </row>
    <row r="7" spans="1:9" x14ac:dyDescent="0.25">
      <c r="A7" s="104" t="s">
        <v>25</v>
      </c>
      <c r="B7" s="105" t="s">
        <v>24</v>
      </c>
      <c r="C7" s="106" t="s">
        <v>23</v>
      </c>
      <c r="D7" s="19"/>
      <c r="E7" s="19"/>
      <c r="F7" s="19"/>
      <c r="G7" s="19"/>
      <c r="H7" s="19"/>
      <c r="I7" s="19"/>
    </row>
    <row r="8" spans="1:9" x14ac:dyDescent="0.25">
      <c r="A8" s="71" t="s">
        <v>22</v>
      </c>
      <c r="B8" s="39">
        <f>+SUM(B9:B32)</f>
        <v>10274.416909799998</v>
      </c>
      <c r="C8" s="40">
        <f>+SUM(C9:C32)</f>
        <v>8130395.8575999988</v>
      </c>
      <c r="D8" s="4"/>
      <c r="E8" s="4"/>
      <c r="F8" s="4"/>
      <c r="G8" s="4"/>
      <c r="H8" s="8"/>
      <c r="I8" s="7"/>
    </row>
    <row r="9" spans="1:9" x14ac:dyDescent="0.25">
      <c r="A9" s="41" t="s">
        <v>29</v>
      </c>
      <c r="B9" s="90">
        <v>1.19</v>
      </c>
      <c r="C9" s="120">
        <v>903</v>
      </c>
      <c r="D9" s="4"/>
      <c r="E9" s="9"/>
      <c r="F9" s="9"/>
      <c r="G9" s="4"/>
      <c r="H9" s="8"/>
      <c r="I9" s="7"/>
    </row>
    <row r="10" spans="1:9" x14ac:dyDescent="0.25">
      <c r="A10" s="44" t="s">
        <v>79</v>
      </c>
      <c r="B10" s="91">
        <v>0.22700000000000001</v>
      </c>
      <c r="C10" s="121">
        <v>209.99770000000001</v>
      </c>
      <c r="D10" s="4"/>
      <c r="E10" s="9"/>
      <c r="F10" s="9"/>
      <c r="G10" s="4"/>
      <c r="H10" s="8"/>
      <c r="I10" s="7"/>
    </row>
    <row r="11" spans="1:9" x14ac:dyDescent="0.25">
      <c r="A11" s="44" t="s">
        <v>20</v>
      </c>
      <c r="B11" s="91">
        <v>4.7058999999999997</v>
      </c>
      <c r="C11" s="121">
        <v>11156.150800000001</v>
      </c>
      <c r="D11" s="4"/>
      <c r="E11" s="9"/>
      <c r="F11" s="9"/>
      <c r="G11" s="4"/>
      <c r="H11" s="8"/>
      <c r="I11" s="7"/>
    </row>
    <row r="12" spans="1:9" x14ac:dyDescent="0.25">
      <c r="A12" s="44" t="s">
        <v>80</v>
      </c>
      <c r="B12" s="91">
        <v>5.0000000000000001E-3</v>
      </c>
      <c r="C12" s="121">
        <v>4.0999999999999996</v>
      </c>
      <c r="D12" s="4"/>
      <c r="E12" s="9"/>
      <c r="F12" s="9"/>
      <c r="G12" s="4"/>
      <c r="H12" s="8"/>
      <c r="I12" s="7"/>
    </row>
    <row r="13" spans="1:9" x14ac:dyDescent="0.25">
      <c r="A13" s="44" t="s">
        <v>81</v>
      </c>
      <c r="B13" s="91">
        <v>1.17</v>
      </c>
      <c r="C13" s="121">
        <v>1755</v>
      </c>
      <c r="D13" s="4"/>
      <c r="E13" s="9"/>
      <c r="F13" s="9"/>
      <c r="G13" s="4"/>
      <c r="H13" s="8"/>
      <c r="I13" s="7"/>
    </row>
    <row r="14" spans="1:9" x14ac:dyDescent="0.25">
      <c r="A14" s="44" t="s">
        <v>9</v>
      </c>
      <c r="B14" s="91">
        <v>7.2500000000000004E-3</v>
      </c>
      <c r="C14" s="121">
        <v>3</v>
      </c>
      <c r="D14" s="4"/>
      <c r="E14" s="9"/>
      <c r="F14" s="9"/>
      <c r="G14" s="4"/>
      <c r="H14" s="8"/>
      <c r="I14" s="7"/>
    </row>
    <row r="15" spans="1:9" x14ac:dyDescent="0.25">
      <c r="A15" s="44" t="s">
        <v>31</v>
      </c>
      <c r="B15" s="91">
        <v>1.736</v>
      </c>
      <c r="C15" s="121">
        <v>2383.9531999999999</v>
      </c>
      <c r="D15" s="4"/>
      <c r="E15" s="9"/>
      <c r="F15" s="9"/>
      <c r="G15" s="4"/>
      <c r="H15" s="8"/>
      <c r="I15" s="7"/>
    </row>
    <row r="16" spans="1:9" x14ac:dyDescent="0.25">
      <c r="A16" s="44" t="s">
        <v>17</v>
      </c>
      <c r="B16" s="91">
        <v>0.47499999999999998</v>
      </c>
      <c r="C16" s="121">
        <v>1577.174</v>
      </c>
      <c r="D16" s="4"/>
      <c r="E16" s="9"/>
      <c r="F16" s="9"/>
      <c r="G16" s="4"/>
      <c r="H16" s="8"/>
      <c r="I16" s="7"/>
    </row>
    <row r="17" spans="1:9" x14ac:dyDescent="0.25">
      <c r="A17" s="44" t="s">
        <v>1</v>
      </c>
      <c r="B17" s="91">
        <v>165.26294000000001</v>
      </c>
      <c r="C17" s="121">
        <v>169258.9405</v>
      </c>
      <c r="D17" s="4"/>
      <c r="E17" s="9"/>
      <c r="F17" s="9"/>
      <c r="G17" s="4"/>
      <c r="H17" s="8"/>
      <c r="I17" s="7"/>
    </row>
    <row r="18" spans="1:9" x14ac:dyDescent="0.25">
      <c r="A18" s="44" t="s">
        <v>13</v>
      </c>
      <c r="B18" s="91">
        <v>5.61</v>
      </c>
      <c r="C18" s="121">
        <v>3103.8</v>
      </c>
      <c r="D18" s="4"/>
      <c r="E18" s="9"/>
      <c r="F18" s="9"/>
      <c r="G18" s="4"/>
      <c r="H18" s="8"/>
      <c r="I18" s="7"/>
    </row>
    <row r="19" spans="1:9" x14ac:dyDescent="0.25">
      <c r="A19" s="44" t="s">
        <v>4</v>
      </c>
      <c r="B19" s="91">
        <v>26.581704699999996</v>
      </c>
      <c r="C19" s="121">
        <v>13313.984700000003</v>
      </c>
      <c r="D19" s="4"/>
      <c r="E19" s="9"/>
      <c r="F19" s="9"/>
      <c r="G19" s="4"/>
      <c r="H19" s="8"/>
      <c r="I19" s="7"/>
    </row>
    <row r="20" spans="1:9" x14ac:dyDescent="0.25">
      <c r="A20" s="44" t="s">
        <v>32</v>
      </c>
      <c r="B20" s="91">
        <v>16.365539999999996</v>
      </c>
      <c r="C20" s="121">
        <v>7064.2054000000007</v>
      </c>
      <c r="D20" s="4"/>
      <c r="E20" s="9"/>
      <c r="F20" s="9"/>
      <c r="G20" s="4"/>
      <c r="H20" s="8"/>
      <c r="I20" s="7"/>
    </row>
    <row r="21" spans="1:9" x14ac:dyDescent="0.25">
      <c r="A21" s="44" t="s">
        <v>33</v>
      </c>
      <c r="B21" s="91">
        <v>17.667279999999998</v>
      </c>
      <c r="C21" s="121">
        <v>13204.4804</v>
      </c>
      <c r="D21" s="4"/>
      <c r="E21" s="9"/>
      <c r="F21" s="9"/>
      <c r="G21" s="4"/>
      <c r="H21" s="8"/>
      <c r="I21" s="7"/>
    </row>
    <row r="22" spans="1:9" x14ac:dyDescent="0.25">
      <c r="A22" s="44" t="s">
        <v>34</v>
      </c>
      <c r="B22" s="91">
        <v>178.72408999999993</v>
      </c>
      <c r="C22" s="121">
        <v>181852.51670000001</v>
      </c>
      <c r="D22" s="4"/>
      <c r="E22" s="9"/>
      <c r="F22" s="9"/>
      <c r="G22" s="4"/>
      <c r="H22" s="8"/>
      <c r="I22" s="7"/>
    </row>
    <row r="23" spans="1:9" x14ac:dyDescent="0.25">
      <c r="A23" s="44" t="s">
        <v>35</v>
      </c>
      <c r="B23" s="91">
        <v>2.5000000000000001E-2</v>
      </c>
      <c r="C23" s="121">
        <v>25.25</v>
      </c>
      <c r="D23" s="4"/>
      <c r="E23" s="9"/>
      <c r="F23" s="9"/>
      <c r="G23" s="4"/>
      <c r="H23" s="8"/>
      <c r="I23" s="7"/>
    </row>
    <row r="24" spans="1:9" x14ac:dyDescent="0.25">
      <c r="A24" s="44" t="s">
        <v>36</v>
      </c>
      <c r="B24" s="91">
        <v>6.6269999999999998</v>
      </c>
      <c r="C24" s="121">
        <v>7785.1500000000005</v>
      </c>
      <c r="D24" s="4"/>
      <c r="E24" s="4"/>
      <c r="F24" s="4"/>
      <c r="G24" s="4"/>
      <c r="H24" s="8"/>
      <c r="I24" s="7"/>
    </row>
    <row r="25" spans="1:9" x14ac:dyDescent="0.25">
      <c r="A25" s="44" t="s">
        <v>10</v>
      </c>
      <c r="B25" s="91">
        <v>22.724</v>
      </c>
      <c r="C25" s="121">
        <v>18072.48</v>
      </c>
      <c r="D25" s="4"/>
      <c r="E25" s="4"/>
      <c r="F25" s="4"/>
      <c r="G25" s="4"/>
      <c r="H25" s="8"/>
      <c r="I25" s="7"/>
    </row>
    <row r="26" spans="1:9" x14ac:dyDescent="0.25">
      <c r="A26" s="44" t="s">
        <v>37</v>
      </c>
      <c r="B26" s="91">
        <v>118.29600000000001</v>
      </c>
      <c r="C26" s="121">
        <v>52035.936800000003</v>
      </c>
      <c r="D26" s="4"/>
      <c r="E26" s="4"/>
      <c r="F26" s="4"/>
      <c r="G26" s="4"/>
      <c r="H26" s="8"/>
      <c r="I26" s="7"/>
    </row>
    <row r="27" spans="1:9" x14ac:dyDescent="0.25">
      <c r="A27" s="44" t="s">
        <v>38</v>
      </c>
      <c r="B27" s="91">
        <v>18</v>
      </c>
      <c r="C27" s="121">
        <v>8001</v>
      </c>
      <c r="D27" s="4"/>
      <c r="E27" s="4"/>
      <c r="F27" s="4"/>
      <c r="G27" s="4"/>
      <c r="H27" s="8"/>
      <c r="I27" s="7"/>
    </row>
    <row r="28" spans="1:9" x14ac:dyDescent="0.25">
      <c r="A28" s="44" t="s">
        <v>7</v>
      </c>
      <c r="B28" s="91">
        <v>9334.4752150999993</v>
      </c>
      <c r="C28" s="121">
        <v>7264516.0561999995</v>
      </c>
      <c r="D28" s="4"/>
      <c r="E28" s="4"/>
      <c r="F28" s="4"/>
      <c r="G28" s="4"/>
      <c r="H28" s="8"/>
      <c r="I28" s="7"/>
    </row>
    <row r="29" spans="1:9" x14ac:dyDescent="0.25">
      <c r="A29" s="44" t="s">
        <v>12</v>
      </c>
      <c r="B29" s="91">
        <v>7.5999999999999998E-2</v>
      </c>
      <c r="C29" s="121">
        <v>111.38</v>
      </c>
      <c r="D29" s="4"/>
      <c r="E29" s="4"/>
      <c r="F29" s="4"/>
      <c r="G29" s="4"/>
      <c r="H29" s="8"/>
      <c r="I29" s="7"/>
    </row>
    <row r="30" spans="1:9" x14ac:dyDescent="0.25">
      <c r="A30" s="44" t="s">
        <v>40</v>
      </c>
      <c r="B30" s="91">
        <v>352.19398999999999</v>
      </c>
      <c r="C30" s="121">
        <v>371158.32040000008</v>
      </c>
      <c r="D30" s="4"/>
      <c r="E30" s="4"/>
      <c r="F30" s="4"/>
      <c r="G30" s="4"/>
      <c r="H30" s="8"/>
      <c r="I30" s="7"/>
    </row>
    <row r="31" spans="1:9" x14ac:dyDescent="0.25">
      <c r="A31" s="44" t="s">
        <v>41</v>
      </c>
      <c r="B31" s="91">
        <v>2.2719999999999998</v>
      </c>
      <c r="C31" s="121">
        <v>2899.9808000000003</v>
      </c>
      <c r="D31" s="4"/>
      <c r="E31" s="4"/>
      <c r="F31" s="4"/>
      <c r="G31" s="4"/>
      <c r="H31" s="8"/>
      <c r="I31" s="7"/>
    </row>
    <row r="32" spans="1:9" x14ac:dyDescent="0.25">
      <c r="A32" s="93"/>
      <c r="B32" s="92"/>
      <c r="C32" s="122"/>
      <c r="D32" s="4"/>
      <c r="E32" s="4"/>
      <c r="F32" s="4"/>
      <c r="G32" s="4"/>
      <c r="H32" s="8"/>
      <c r="I32" s="7"/>
    </row>
    <row r="33" spans="1:9" x14ac:dyDescent="0.25">
      <c r="A33" s="44"/>
      <c r="B33" s="91"/>
      <c r="C33" s="91"/>
      <c r="D33" s="4"/>
      <c r="E33" s="4"/>
      <c r="F33" s="4"/>
      <c r="G33" s="4"/>
      <c r="H33" s="8"/>
      <c r="I33" s="7"/>
    </row>
    <row r="34" spans="1:9" ht="15.75" thickBot="1" x14ac:dyDescent="0.3">
      <c r="A34" s="17"/>
      <c r="B34" s="5"/>
      <c r="C34" s="5"/>
      <c r="D34" s="4"/>
      <c r="E34" s="4"/>
      <c r="F34" s="4"/>
      <c r="G34" s="4"/>
      <c r="H34" s="8"/>
      <c r="I34" s="7"/>
    </row>
    <row r="35" spans="1:9" ht="18.75" customHeight="1" x14ac:dyDescent="0.25">
      <c r="A35" s="73" t="s">
        <v>16</v>
      </c>
      <c r="B35" s="74">
        <f>+SUM(B36:B52)</f>
        <v>349.97247640000006</v>
      </c>
      <c r="C35" s="127">
        <f>+SUM(C36:C52)</f>
        <v>247500.81649999999</v>
      </c>
      <c r="D35" s="4"/>
      <c r="E35" s="4"/>
      <c r="F35" s="4"/>
      <c r="G35" s="4"/>
      <c r="H35" s="8"/>
      <c r="I35" s="7"/>
    </row>
    <row r="36" spans="1:9" x14ac:dyDescent="0.25">
      <c r="A36" s="94" t="s">
        <v>29</v>
      </c>
      <c r="B36" s="96">
        <v>0.04</v>
      </c>
      <c r="C36" s="123">
        <v>33.6</v>
      </c>
      <c r="D36" s="4"/>
      <c r="E36" s="4"/>
      <c r="F36" s="4"/>
      <c r="G36" s="4"/>
      <c r="H36" s="8"/>
      <c r="I36" s="7"/>
    </row>
    <row r="37" spans="1:9" x14ac:dyDescent="0.25">
      <c r="A37" s="95" t="s">
        <v>20</v>
      </c>
      <c r="B37" s="97">
        <v>3.6999999999999998E-2</v>
      </c>
      <c r="C37" s="124">
        <v>19.98</v>
      </c>
      <c r="D37" s="4"/>
      <c r="E37" s="4"/>
      <c r="F37" s="4"/>
      <c r="G37" s="4"/>
      <c r="H37" s="8"/>
      <c r="I37" s="7"/>
    </row>
    <row r="38" spans="1:9" x14ac:dyDescent="0.25">
      <c r="A38" s="95" t="s">
        <v>9</v>
      </c>
      <c r="B38" s="97">
        <v>5.475E-2</v>
      </c>
      <c r="C38" s="124">
        <v>8.9980000000000011</v>
      </c>
      <c r="D38" s="4"/>
      <c r="E38" s="4"/>
      <c r="F38" s="4"/>
      <c r="G38" s="4"/>
      <c r="H38" s="8"/>
      <c r="I38" s="7"/>
    </row>
    <row r="39" spans="1:9" x14ac:dyDescent="0.25">
      <c r="A39" s="95" t="s">
        <v>17</v>
      </c>
      <c r="B39" s="97">
        <v>7.1999999999999995E-2</v>
      </c>
      <c r="C39" s="124">
        <v>0.36</v>
      </c>
      <c r="D39" s="4"/>
      <c r="E39" s="4"/>
      <c r="F39" s="4"/>
      <c r="G39" s="4"/>
      <c r="H39" s="8"/>
      <c r="I39" s="7"/>
    </row>
    <row r="40" spans="1:9" x14ac:dyDescent="0.25">
      <c r="A40" s="95" t="s">
        <v>1</v>
      </c>
      <c r="B40" s="97">
        <v>212.90273190000005</v>
      </c>
      <c r="C40" s="124">
        <v>93890.65449999999</v>
      </c>
      <c r="D40" s="4"/>
      <c r="E40" s="4"/>
      <c r="F40" s="4"/>
      <c r="G40" s="4"/>
      <c r="H40" s="8"/>
      <c r="I40" s="7"/>
    </row>
    <row r="41" spans="1:9" x14ac:dyDescent="0.25">
      <c r="A41" s="95" t="s">
        <v>4</v>
      </c>
      <c r="B41" s="97">
        <v>0.54545450000000006</v>
      </c>
      <c r="C41" s="124">
        <v>226.96360000000001</v>
      </c>
      <c r="D41" s="4"/>
      <c r="E41" s="4"/>
      <c r="F41" s="4"/>
      <c r="G41" s="4"/>
      <c r="H41" s="8"/>
      <c r="I41" s="7"/>
    </row>
    <row r="42" spans="1:9" x14ac:dyDescent="0.25">
      <c r="A42" s="95" t="s">
        <v>32</v>
      </c>
      <c r="B42" s="97">
        <v>5.1294199999999996</v>
      </c>
      <c r="C42" s="124">
        <v>1915.1927000000001</v>
      </c>
      <c r="D42" s="4"/>
      <c r="E42" s="4"/>
      <c r="F42" s="4"/>
      <c r="G42" s="4"/>
      <c r="H42" s="8"/>
      <c r="I42" s="7"/>
    </row>
    <row r="43" spans="1:9" x14ac:dyDescent="0.25">
      <c r="A43" s="95" t="s">
        <v>33</v>
      </c>
      <c r="B43" s="97">
        <v>0.42</v>
      </c>
      <c r="C43" s="124">
        <v>408</v>
      </c>
      <c r="D43" s="4"/>
      <c r="E43" s="4"/>
      <c r="F43" s="4"/>
      <c r="G43" s="4"/>
      <c r="H43" s="8"/>
      <c r="I43" s="7"/>
    </row>
    <row r="44" spans="1:9" x14ac:dyDescent="0.25">
      <c r="A44" s="95" t="s">
        <v>36</v>
      </c>
      <c r="B44" s="97">
        <v>1.395</v>
      </c>
      <c r="C44" s="124">
        <v>1847.5</v>
      </c>
      <c r="D44" s="4"/>
      <c r="E44" s="4"/>
      <c r="F44" s="4"/>
      <c r="G44" s="4"/>
      <c r="H44" s="8"/>
      <c r="I44" s="7"/>
    </row>
    <row r="45" spans="1:9" x14ac:dyDescent="0.25">
      <c r="A45" s="95" t="s">
        <v>10</v>
      </c>
      <c r="B45" s="97">
        <v>4.968</v>
      </c>
      <c r="C45" s="124">
        <v>2484</v>
      </c>
      <c r="D45" s="4"/>
      <c r="E45" s="4"/>
      <c r="F45" s="4"/>
      <c r="G45" s="4"/>
      <c r="H45" s="8"/>
      <c r="I45" s="7"/>
    </row>
    <row r="46" spans="1:9" x14ac:dyDescent="0.25">
      <c r="A46" s="95" t="s">
        <v>82</v>
      </c>
      <c r="B46" s="97">
        <v>7.4999999999999997E-2</v>
      </c>
      <c r="C46" s="124">
        <v>1657.5</v>
      </c>
      <c r="D46" s="4"/>
      <c r="E46" s="4"/>
      <c r="F46" s="4"/>
      <c r="G46" s="4"/>
      <c r="H46" s="8"/>
      <c r="I46" s="7"/>
    </row>
    <row r="47" spans="1:9" x14ac:dyDescent="0.25">
      <c r="A47" s="95" t="s">
        <v>83</v>
      </c>
      <c r="B47" s="97">
        <v>70.382999999999996</v>
      </c>
      <c r="C47" s="124">
        <v>94266.048999999999</v>
      </c>
      <c r="D47" s="4"/>
      <c r="E47" s="4"/>
      <c r="F47" s="4"/>
      <c r="G47" s="4"/>
      <c r="H47" s="8"/>
      <c r="I47" s="7"/>
    </row>
    <row r="48" spans="1:9" x14ac:dyDescent="0.25">
      <c r="A48" s="95" t="s">
        <v>7</v>
      </c>
      <c r="B48" s="97">
        <v>9.3471499999999992</v>
      </c>
      <c r="C48" s="124">
        <v>4218.5928999999996</v>
      </c>
      <c r="D48" s="4"/>
      <c r="E48" s="4"/>
      <c r="F48" s="4"/>
      <c r="G48" s="4"/>
      <c r="H48" s="8"/>
      <c r="I48" s="7"/>
    </row>
    <row r="49" spans="1:9" x14ac:dyDescent="0.25">
      <c r="A49" s="95" t="s">
        <v>12</v>
      </c>
      <c r="B49" s="97">
        <v>5.3570000000000002</v>
      </c>
      <c r="C49" s="124">
        <v>3744.0073000000002</v>
      </c>
      <c r="D49" s="4"/>
      <c r="E49" s="4"/>
      <c r="F49" s="4"/>
      <c r="G49" s="4"/>
      <c r="H49" s="8"/>
      <c r="I49" s="7"/>
    </row>
    <row r="50" spans="1:9" x14ac:dyDescent="0.25">
      <c r="A50" s="95" t="s">
        <v>40</v>
      </c>
      <c r="B50" s="97">
        <v>39.22375000000001</v>
      </c>
      <c r="C50" s="124">
        <v>42764.4185</v>
      </c>
      <c r="D50" s="4"/>
      <c r="E50" s="4"/>
      <c r="F50" s="4"/>
      <c r="G50" s="4"/>
      <c r="H50" s="8"/>
      <c r="I50" s="7"/>
    </row>
    <row r="51" spans="1:9" x14ac:dyDescent="0.25">
      <c r="A51" s="95" t="s">
        <v>42</v>
      </c>
      <c r="B51" s="97">
        <v>2.222E-2</v>
      </c>
      <c r="C51" s="124">
        <v>15</v>
      </c>
      <c r="D51" s="4"/>
      <c r="E51" s="4"/>
      <c r="F51" s="4"/>
      <c r="G51" s="4"/>
      <c r="H51" s="8"/>
      <c r="I51" s="7"/>
    </row>
    <row r="52" spans="1:9" x14ac:dyDescent="0.25">
      <c r="A52" s="2"/>
      <c r="B52" s="15"/>
      <c r="C52" s="113"/>
      <c r="D52" s="4"/>
      <c r="E52" s="4"/>
      <c r="F52" s="4"/>
      <c r="G52" s="4"/>
      <c r="H52" s="8"/>
      <c r="I52" s="7"/>
    </row>
    <row r="53" spans="1:9" x14ac:dyDescent="0.25">
      <c r="A53" s="131"/>
      <c r="B53" s="12"/>
      <c r="C53" s="12"/>
      <c r="D53" s="4"/>
      <c r="E53" s="4"/>
      <c r="F53" s="4"/>
      <c r="G53" s="4"/>
      <c r="H53" s="8"/>
      <c r="I53" s="7"/>
    </row>
    <row r="54" spans="1:9" ht="15.75" thickBot="1" x14ac:dyDescent="0.3">
      <c r="A54" s="14"/>
      <c r="B54" s="13"/>
      <c r="C54" s="12"/>
      <c r="D54" s="4"/>
      <c r="E54" s="4"/>
      <c r="F54" s="4"/>
      <c r="G54" s="4"/>
      <c r="H54" s="8"/>
      <c r="I54" s="7"/>
    </row>
    <row r="55" spans="1:9" x14ac:dyDescent="0.25">
      <c r="A55" s="73" t="s">
        <v>14</v>
      </c>
      <c r="B55" s="74">
        <f>+SUM(B56:B71)</f>
        <v>504.31122540000001</v>
      </c>
      <c r="C55" s="75">
        <f>+SUM(C56:C71)</f>
        <v>717506.61259999999</v>
      </c>
      <c r="D55" s="9"/>
      <c r="E55" s="4"/>
      <c r="F55" s="4"/>
      <c r="G55" s="4"/>
      <c r="H55" s="8"/>
      <c r="I55" s="7"/>
    </row>
    <row r="56" spans="1:9" x14ac:dyDescent="0.25">
      <c r="A56" s="41" t="s">
        <v>79</v>
      </c>
      <c r="B56" s="98">
        <v>0.22700000000000001</v>
      </c>
      <c r="C56" s="125">
        <v>319.97919999999999</v>
      </c>
      <c r="D56" s="23"/>
      <c r="E56" s="4"/>
      <c r="F56" s="4"/>
      <c r="G56" s="4"/>
      <c r="H56" s="8"/>
      <c r="I56" s="7"/>
    </row>
    <row r="57" spans="1:9" x14ac:dyDescent="0.25">
      <c r="A57" s="44" t="s">
        <v>30</v>
      </c>
      <c r="B57" s="99">
        <v>0.18181</v>
      </c>
      <c r="C57" s="126">
        <v>109.086</v>
      </c>
      <c r="D57" s="23"/>
      <c r="E57" s="4"/>
      <c r="F57" s="4"/>
      <c r="G57" s="4"/>
      <c r="H57" s="8"/>
      <c r="I57" s="7"/>
    </row>
    <row r="58" spans="1:9" x14ac:dyDescent="0.25">
      <c r="A58" s="44" t="s">
        <v>20</v>
      </c>
      <c r="B58" s="99">
        <v>0.184</v>
      </c>
      <c r="C58" s="126">
        <v>347.0924</v>
      </c>
      <c r="D58" s="23"/>
      <c r="E58" s="4"/>
      <c r="F58" s="4"/>
      <c r="G58" s="4"/>
      <c r="H58" s="8"/>
      <c r="I58" s="7"/>
    </row>
    <row r="59" spans="1:9" x14ac:dyDescent="0.25">
      <c r="A59" s="44" t="s">
        <v>9</v>
      </c>
      <c r="B59" s="99">
        <v>2.1636800000000003</v>
      </c>
      <c r="C59" s="126">
        <v>1450.4589999999998</v>
      </c>
      <c r="D59" s="23"/>
      <c r="E59" s="4"/>
      <c r="F59" s="4"/>
      <c r="G59" s="4"/>
      <c r="H59" s="8"/>
      <c r="I59" s="7"/>
    </row>
    <row r="60" spans="1:9" x14ac:dyDescent="0.25">
      <c r="A60" s="44" t="s">
        <v>31</v>
      </c>
      <c r="B60" s="99">
        <v>1.42</v>
      </c>
      <c r="C60" s="126">
        <v>335.97699999999998</v>
      </c>
      <c r="D60" s="23"/>
      <c r="E60" s="4"/>
      <c r="F60" s="4"/>
      <c r="G60" s="4"/>
      <c r="H60" s="8"/>
      <c r="I60" s="7"/>
    </row>
    <row r="61" spans="1:9" x14ac:dyDescent="0.25">
      <c r="A61" s="44" t="s">
        <v>17</v>
      </c>
      <c r="B61" s="99">
        <v>3.3000000000000002E-2</v>
      </c>
      <c r="C61" s="126">
        <v>93.749700000000004</v>
      </c>
      <c r="D61" s="23"/>
      <c r="E61" s="4"/>
      <c r="F61" s="4"/>
      <c r="G61" s="4"/>
      <c r="H61" s="8"/>
      <c r="I61" s="7"/>
    </row>
    <row r="62" spans="1:9" x14ac:dyDescent="0.25">
      <c r="A62" s="44" t="s">
        <v>1</v>
      </c>
      <c r="B62" s="99">
        <v>288.87649759999999</v>
      </c>
      <c r="C62" s="126">
        <v>436557.13060000009</v>
      </c>
      <c r="D62" s="23"/>
      <c r="E62" s="4"/>
      <c r="F62" s="4"/>
      <c r="G62" s="4"/>
      <c r="H62" s="8"/>
      <c r="I62" s="7"/>
    </row>
    <row r="63" spans="1:9" x14ac:dyDescent="0.25">
      <c r="A63" s="44" t="s">
        <v>4</v>
      </c>
      <c r="B63" s="99">
        <v>47.456377600000003</v>
      </c>
      <c r="C63" s="126">
        <v>23755.676400000004</v>
      </c>
      <c r="D63" s="23"/>
      <c r="E63" s="4"/>
      <c r="F63" s="4"/>
      <c r="G63" s="4"/>
      <c r="H63" s="8"/>
      <c r="I63" s="7"/>
    </row>
    <row r="64" spans="1:9" x14ac:dyDescent="0.25">
      <c r="A64" s="44" t="s">
        <v>32</v>
      </c>
      <c r="B64" s="99">
        <v>5.3421000000000003</v>
      </c>
      <c r="C64" s="126">
        <v>3327.8393000000001</v>
      </c>
      <c r="D64" s="23"/>
      <c r="E64" s="4"/>
      <c r="F64" s="4"/>
      <c r="G64" s="4"/>
      <c r="H64" s="8"/>
      <c r="I64" s="7"/>
    </row>
    <row r="65" spans="1:9" x14ac:dyDescent="0.25">
      <c r="A65" s="44" t="s">
        <v>33</v>
      </c>
      <c r="B65" s="99">
        <v>1.5318300000000002</v>
      </c>
      <c r="C65" s="126">
        <v>3123.2928000000002</v>
      </c>
      <c r="D65" s="23"/>
      <c r="E65" s="4"/>
      <c r="F65" s="4"/>
      <c r="G65" s="4"/>
      <c r="H65" s="8"/>
      <c r="I65" s="7"/>
    </row>
    <row r="66" spans="1:9" x14ac:dyDescent="0.25">
      <c r="A66" s="44" t="s">
        <v>34</v>
      </c>
      <c r="B66" s="99">
        <v>33.302479999999996</v>
      </c>
      <c r="C66" s="126">
        <v>77960.051099999997</v>
      </c>
      <c r="D66" s="23"/>
      <c r="E66" s="4"/>
      <c r="F66" s="4"/>
      <c r="G66" s="4"/>
      <c r="H66" s="8"/>
      <c r="I66" s="7"/>
    </row>
    <row r="67" spans="1:9" x14ac:dyDescent="0.25">
      <c r="A67" s="44" t="s">
        <v>10</v>
      </c>
      <c r="B67" s="99">
        <v>4.1630000000000003</v>
      </c>
      <c r="C67" s="126">
        <v>8175.35</v>
      </c>
      <c r="D67" s="23"/>
      <c r="E67" s="4"/>
      <c r="F67" s="4"/>
      <c r="G67" s="4"/>
      <c r="H67" s="8"/>
      <c r="I67" s="7"/>
    </row>
    <row r="68" spans="1:9" x14ac:dyDescent="0.25">
      <c r="A68" s="44" t="s">
        <v>7</v>
      </c>
      <c r="B68" s="99">
        <v>96.885090199999993</v>
      </c>
      <c r="C68" s="126">
        <v>108726.3431</v>
      </c>
      <c r="D68" s="23"/>
      <c r="E68" s="4"/>
      <c r="F68" s="4"/>
      <c r="G68" s="4"/>
      <c r="H68" s="8"/>
      <c r="I68" s="7"/>
    </row>
    <row r="69" spans="1:9" x14ac:dyDescent="0.25">
      <c r="A69" s="44" t="s">
        <v>40</v>
      </c>
      <c r="B69" s="99">
        <v>22.538360000000001</v>
      </c>
      <c r="C69" s="126">
        <v>53223.585800000001</v>
      </c>
      <c r="D69" s="23"/>
      <c r="E69" s="4"/>
      <c r="F69" s="4"/>
      <c r="G69" s="4"/>
      <c r="H69" s="8"/>
      <c r="I69" s="7"/>
    </row>
    <row r="70" spans="1:9" x14ac:dyDescent="0.25">
      <c r="A70" s="44" t="s">
        <v>84</v>
      </c>
      <c r="B70" s="99">
        <v>6.0000000000000001E-3</v>
      </c>
      <c r="C70" s="126">
        <v>1.0002</v>
      </c>
      <c r="D70" s="23"/>
      <c r="E70" s="4"/>
      <c r="F70" s="4"/>
      <c r="G70" s="4"/>
      <c r="H70" s="8"/>
      <c r="I70" s="7"/>
    </row>
    <row r="71" spans="1:9" x14ac:dyDescent="0.25">
      <c r="A71" s="2"/>
      <c r="B71" s="1"/>
      <c r="C71" s="110"/>
      <c r="D71" s="4"/>
      <c r="E71" s="4"/>
      <c r="F71" s="4"/>
      <c r="G71" s="4"/>
      <c r="H71" s="8"/>
      <c r="I71" s="7"/>
    </row>
    <row r="72" spans="1:9" x14ac:dyDescent="0.25">
      <c r="A72" s="138"/>
      <c r="B72" s="3"/>
      <c r="C72" s="3"/>
      <c r="D72" s="4"/>
      <c r="E72" s="4"/>
      <c r="F72" s="4"/>
      <c r="G72" s="4"/>
      <c r="H72" s="8"/>
      <c r="I72" s="7"/>
    </row>
    <row r="73" spans="1:9" ht="15.75" thickBot="1" x14ac:dyDescent="0.3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73" t="s">
        <v>8</v>
      </c>
      <c r="B74" s="74">
        <f>+SUM(B75:B88)</f>
        <v>368.10990649999997</v>
      </c>
      <c r="C74" s="75">
        <f>+SUM(C75:C88)</f>
        <v>323428.99579999998</v>
      </c>
      <c r="D74" s="4"/>
      <c r="E74" s="9"/>
      <c r="F74" s="9"/>
      <c r="G74" s="4"/>
      <c r="H74" s="4"/>
      <c r="I74" s="4"/>
    </row>
    <row r="75" spans="1:9" x14ac:dyDescent="0.25">
      <c r="A75" s="100" t="s">
        <v>79</v>
      </c>
      <c r="B75" s="98">
        <v>0.22700000000000001</v>
      </c>
      <c r="C75" s="125">
        <v>279.98180000000002</v>
      </c>
      <c r="D75" s="4"/>
      <c r="E75" s="9"/>
      <c r="F75" s="9"/>
      <c r="G75" s="4"/>
      <c r="H75" s="4"/>
      <c r="I75" s="4"/>
    </row>
    <row r="76" spans="1:9" x14ac:dyDescent="0.25">
      <c r="A76" s="101" t="s">
        <v>30</v>
      </c>
      <c r="B76" s="99">
        <v>0.18181</v>
      </c>
      <c r="C76" s="126">
        <v>109.086</v>
      </c>
      <c r="D76" s="4"/>
      <c r="E76" s="9"/>
      <c r="F76" s="9"/>
      <c r="G76" s="4"/>
      <c r="H76" s="4"/>
      <c r="I76" s="4"/>
    </row>
    <row r="77" spans="1:9" x14ac:dyDescent="0.25">
      <c r="A77" s="101" t="s">
        <v>20</v>
      </c>
      <c r="B77" s="99">
        <v>5.2889999999999997</v>
      </c>
      <c r="C77" s="126">
        <v>12111.5476</v>
      </c>
      <c r="D77" s="4"/>
      <c r="E77" s="9"/>
      <c r="F77" s="9"/>
      <c r="G77" s="4"/>
      <c r="H77" s="4"/>
      <c r="I77" s="4"/>
    </row>
    <row r="78" spans="1:9" x14ac:dyDescent="0.25">
      <c r="A78" s="101" t="s">
        <v>9</v>
      </c>
      <c r="B78" s="99">
        <v>0.17135</v>
      </c>
      <c r="C78" s="126">
        <v>115.72</v>
      </c>
      <c r="D78" s="4"/>
      <c r="E78" s="9"/>
      <c r="F78" s="9"/>
      <c r="G78" s="4"/>
      <c r="H78" s="4"/>
      <c r="I78" s="4"/>
    </row>
    <row r="79" spans="1:9" x14ac:dyDescent="0.25">
      <c r="A79" s="101" t="s">
        <v>31</v>
      </c>
      <c r="B79" s="99">
        <v>2.8220000000000001</v>
      </c>
      <c r="C79" s="126">
        <v>875.18550000000005</v>
      </c>
      <c r="D79" s="4"/>
      <c r="E79" s="9"/>
      <c r="F79" s="9"/>
      <c r="G79" s="4"/>
      <c r="H79" s="4"/>
      <c r="I79" s="4"/>
    </row>
    <row r="80" spans="1:9" x14ac:dyDescent="0.25">
      <c r="A80" s="101" t="s">
        <v>1</v>
      </c>
      <c r="B80" s="99">
        <v>9.4713358999999979</v>
      </c>
      <c r="C80" s="126">
        <v>16780.076599999997</v>
      </c>
      <c r="D80" s="4"/>
      <c r="E80" s="9"/>
      <c r="F80" s="9"/>
      <c r="G80" s="4"/>
      <c r="H80" s="4"/>
      <c r="I80" s="4"/>
    </row>
    <row r="81" spans="1:9" x14ac:dyDescent="0.25">
      <c r="A81" s="101" t="s">
        <v>4</v>
      </c>
      <c r="B81" s="99">
        <v>119.05408059999998</v>
      </c>
      <c r="C81" s="126">
        <v>43253.832700000006</v>
      </c>
      <c r="D81" s="4"/>
      <c r="E81" s="9"/>
      <c r="F81" s="9"/>
      <c r="G81" s="4"/>
      <c r="H81" s="4"/>
      <c r="I81" s="4"/>
    </row>
    <row r="82" spans="1:9" x14ac:dyDescent="0.25">
      <c r="A82" s="101" t="s">
        <v>32</v>
      </c>
      <c r="B82" s="99">
        <v>9.0492000000000008</v>
      </c>
      <c r="C82" s="126">
        <v>4049.8159999999998</v>
      </c>
      <c r="D82" s="4"/>
      <c r="E82" s="9"/>
      <c r="F82" s="9"/>
      <c r="G82" s="4"/>
      <c r="H82" s="4"/>
      <c r="I82" s="4"/>
    </row>
    <row r="83" spans="1:9" x14ac:dyDescent="0.25">
      <c r="A83" s="101" t="s">
        <v>33</v>
      </c>
      <c r="B83" s="99">
        <v>1.1463699999999999</v>
      </c>
      <c r="C83" s="126">
        <v>1250.3699999999999</v>
      </c>
      <c r="D83" s="4"/>
      <c r="E83" s="9"/>
      <c r="F83" s="9"/>
      <c r="G83" s="4"/>
      <c r="H83" s="4"/>
      <c r="I83" s="4"/>
    </row>
    <row r="84" spans="1:9" x14ac:dyDescent="0.25">
      <c r="A84" s="101" t="s">
        <v>34</v>
      </c>
      <c r="B84" s="99">
        <v>5.8959999999999999</v>
      </c>
      <c r="C84" s="126">
        <v>3599.9619000000002</v>
      </c>
      <c r="D84" s="4"/>
      <c r="E84" s="9"/>
      <c r="F84" s="9"/>
      <c r="G84" s="4"/>
      <c r="H84" s="4"/>
      <c r="I84" s="4"/>
    </row>
    <row r="85" spans="1:9" x14ac:dyDescent="0.25">
      <c r="A85" s="101" t="s">
        <v>36</v>
      </c>
      <c r="B85" s="99">
        <v>0.27</v>
      </c>
      <c r="C85" s="126">
        <v>561.70000000000005</v>
      </c>
      <c r="D85" s="4"/>
      <c r="E85" s="9"/>
      <c r="F85" s="9"/>
      <c r="G85" s="4"/>
      <c r="H85" s="4"/>
      <c r="I85" s="4"/>
    </row>
    <row r="86" spans="1:9" x14ac:dyDescent="0.25">
      <c r="A86" s="101" t="s">
        <v>7</v>
      </c>
      <c r="B86" s="99">
        <v>203.97141000000002</v>
      </c>
      <c r="C86" s="126">
        <v>226338.35609999998</v>
      </c>
      <c r="D86" s="4"/>
      <c r="E86" s="9"/>
      <c r="F86" s="9"/>
      <c r="G86" s="4"/>
      <c r="H86" s="4"/>
      <c r="I86" s="4"/>
    </row>
    <row r="87" spans="1:9" x14ac:dyDescent="0.25">
      <c r="A87" s="101" t="s">
        <v>40</v>
      </c>
      <c r="B87" s="99">
        <v>10.56035</v>
      </c>
      <c r="C87" s="126">
        <v>14103.361599999998</v>
      </c>
      <c r="D87" s="4"/>
      <c r="E87" s="9"/>
      <c r="F87" s="9"/>
      <c r="G87" s="4"/>
      <c r="H87" s="4"/>
      <c r="I87" s="4"/>
    </row>
    <row r="88" spans="1:9" x14ac:dyDescent="0.25">
      <c r="A88" s="47"/>
      <c r="B88" s="48"/>
      <c r="C88" s="49"/>
      <c r="D88" s="4"/>
      <c r="E88" s="4"/>
      <c r="F88" s="4"/>
      <c r="G88" s="4"/>
      <c r="H88" s="4"/>
      <c r="I88" s="4"/>
    </row>
    <row r="89" spans="1:9" x14ac:dyDescent="0.25">
      <c r="A89" s="140"/>
      <c r="B89" s="45"/>
      <c r="C89" s="45"/>
      <c r="D89" s="4"/>
      <c r="E89" s="4"/>
      <c r="F89" s="4"/>
      <c r="G89" s="4"/>
      <c r="H89" s="4"/>
      <c r="I89" s="4"/>
    </row>
    <row r="90" spans="1:9" ht="15.75" thickBot="1" x14ac:dyDescent="0.3">
      <c r="A90" s="6"/>
      <c r="B90" s="5"/>
      <c r="C90" s="5"/>
      <c r="D90" s="4"/>
      <c r="E90" s="4"/>
      <c r="F90" s="4"/>
      <c r="G90" s="4"/>
      <c r="H90" s="4"/>
      <c r="I90" s="4"/>
    </row>
    <row r="91" spans="1:9" x14ac:dyDescent="0.25">
      <c r="A91" s="73" t="s">
        <v>5</v>
      </c>
      <c r="B91" s="74">
        <f>+SUM(B92:B101)</f>
        <v>3608.430985399998</v>
      </c>
      <c r="C91" s="75">
        <f>+SUM(C92:C101)</f>
        <v>1237841.8530999999</v>
      </c>
      <c r="D91" s="4"/>
      <c r="E91" s="9"/>
      <c r="F91" s="9"/>
      <c r="G91" s="4"/>
      <c r="H91" s="4"/>
      <c r="I91" s="4"/>
    </row>
    <row r="92" spans="1:9" x14ac:dyDescent="0.25">
      <c r="A92" s="41" t="s">
        <v>29</v>
      </c>
      <c r="B92" s="42">
        <v>0.28000000000000003</v>
      </c>
      <c r="C92" s="43">
        <v>305.2</v>
      </c>
      <c r="D92" s="4"/>
      <c r="E92" s="9"/>
      <c r="F92" s="9"/>
      <c r="G92" s="4"/>
      <c r="H92" s="4"/>
      <c r="I92" s="4"/>
    </row>
    <row r="93" spans="1:9" x14ac:dyDescent="0.25">
      <c r="A93" s="44" t="s">
        <v>31</v>
      </c>
      <c r="B93" s="45">
        <v>6.7500000000000004E-2</v>
      </c>
      <c r="C93" s="46">
        <v>56.997</v>
      </c>
      <c r="D93" s="4"/>
      <c r="E93" s="9"/>
      <c r="F93" s="9"/>
      <c r="G93" s="4"/>
      <c r="H93" s="4"/>
      <c r="I93" s="4"/>
    </row>
    <row r="94" spans="1:9" x14ac:dyDescent="0.25">
      <c r="A94" s="44" t="s">
        <v>1</v>
      </c>
      <c r="B94" s="45">
        <v>71.849340399999917</v>
      </c>
      <c r="C94" s="46">
        <v>51693.175299999988</v>
      </c>
      <c r="D94" s="4"/>
      <c r="E94" s="9"/>
      <c r="F94" s="9"/>
      <c r="G94" s="4"/>
      <c r="H94" s="4"/>
      <c r="I94" s="4"/>
    </row>
    <row r="95" spans="1:9" x14ac:dyDescent="0.25">
      <c r="A95" s="44" t="s">
        <v>4</v>
      </c>
      <c r="B95" s="45">
        <v>3518.5052349999983</v>
      </c>
      <c r="C95" s="46">
        <v>1166493.3227000001</v>
      </c>
      <c r="D95" s="4"/>
      <c r="E95" s="9"/>
      <c r="F95" s="9"/>
      <c r="G95" s="4"/>
      <c r="H95" s="4"/>
      <c r="I95" s="4"/>
    </row>
    <row r="96" spans="1:9" x14ac:dyDescent="0.25">
      <c r="A96" s="44" t="s">
        <v>32</v>
      </c>
      <c r="B96" s="45">
        <v>1.9090400000000001</v>
      </c>
      <c r="C96" s="46">
        <v>522.85529999999994</v>
      </c>
      <c r="D96" s="4"/>
      <c r="E96" s="9"/>
      <c r="F96" s="9"/>
      <c r="G96" s="4"/>
      <c r="H96" s="4"/>
      <c r="I96" s="4"/>
    </row>
    <row r="97" spans="1:9" x14ac:dyDescent="0.25">
      <c r="A97" s="44" t="s">
        <v>36</v>
      </c>
      <c r="B97" s="45">
        <v>13.051</v>
      </c>
      <c r="C97" s="46">
        <v>14234.5</v>
      </c>
      <c r="D97" s="4"/>
      <c r="E97" s="9"/>
      <c r="F97" s="9"/>
      <c r="G97" s="4"/>
      <c r="H97" s="4"/>
      <c r="I97" s="4"/>
    </row>
    <row r="98" spans="1:9" x14ac:dyDescent="0.25">
      <c r="A98" s="44" t="s">
        <v>7</v>
      </c>
      <c r="B98" s="45">
        <v>2.5870000000000001E-2</v>
      </c>
      <c r="C98" s="46">
        <v>32.252800000000001</v>
      </c>
      <c r="D98" s="4"/>
      <c r="E98" s="9"/>
      <c r="F98" s="9"/>
      <c r="G98" s="4"/>
      <c r="H98" s="4"/>
      <c r="I98" s="4"/>
    </row>
    <row r="99" spans="1:9" x14ac:dyDescent="0.25">
      <c r="A99" s="44" t="s">
        <v>39</v>
      </c>
      <c r="B99" s="45">
        <v>2.516</v>
      </c>
      <c r="C99" s="46">
        <v>4383.55</v>
      </c>
      <c r="D99" s="4"/>
      <c r="E99" s="9"/>
      <c r="F99" s="9"/>
      <c r="G99" s="4"/>
      <c r="H99" s="4"/>
      <c r="I99" s="4"/>
    </row>
    <row r="100" spans="1:9" x14ac:dyDescent="0.25">
      <c r="A100" s="44" t="s">
        <v>40</v>
      </c>
      <c r="B100" s="45">
        <v>0.22700000000000001</v>
      </c>
      <c r="C100" s="46">
        <v>120</v>
      </c>
      <c r="D100" s="4"/>
      <c r="E100" s="9"/>
      <c r="F100" s="9"/>
      <c r="G100" s="4"/>
      <c r="H100" s="4"/>
      <c r="I100" s="4"/>
    </row>
    <row r="101" spans="1:9" x14ac:dyDescent="0.25">
      <c r="A101" s="20"/>
      <c r="B101" s="1"/>
      <c r="C101" s="110"/>
      <c r="D101" s="4"/>
      <c r="E101" s="4"/>
      <c r="F101" s="4"/>
      <c r="G101" s="4"/>
      <c r="H101" s="4"/>
      <c r="I101" s="4"/>
    </row>
    <row r="102" spans="1:9" x14ac:dyDescent="0.25">
      <c r="A102" s="102" t="s">
        <v>93</v>
      </c>
      <c r="B102" s="102"/>
      <c r="C102" s="102"/>
      <c r="D102" s="64"/>
      <c r="E102" s="64"/>
      <c r="F102" s="4"/>
      <c r="G102" s="4"/>
      <c r="H102" s="4"/>
      <c r="I102" s="4"/>
    </row>
    <row r="103" spans="1:9" ht="27" customHeight="1" x14ac:dyDescent="0.25">
      <c r="A103" s="157" t="s">
        <v>95</v>
      </c>
      <c r="B103" s="157"/>
      <c r="C103" s="157"/>
      <c r="D103" s="76"/>
      <c r="E103" s="76"/>
      <c r="F103" s="76"/>
      <c r="G103" s="4"/>
      <c r="H103" s="4"/>
      <c r="I103" s="4"/>
    </row>
    <row r="104" spans="1:9" x14ac:dyDescent="0.25">
      <c r="A104" s="4"/>
      <c r="B104" s="4"/>
      <c r="C104" s="4"/>
      <c r="D104" s="4"/>
      <c r="E104" s="4"/>
      <c r="F104" s="4"/>
      <c r="G104" s="4"/>
      <c r="H104" s="4"/>
    </row>
    <row r="105" spans="1:9" s="4" customFormat="1" x14ac:dyDescent="0.25"/>
    <row r="106" spans="1:9" s="4" customFormat="1" x14ac:dyDescent="0.25"/>
    <row r="107" spans="1:9" s="4" customFormat="1" x14ac:dyDescent="0.25"/>
    <row r="108" spans="1:9" s="4" customFormat="1" x14ac:dyDescent="0.25"/>
    <row r="109" spans="1:9" s="4" customFormat="1" x14ac:dyDescent="0.25"/>
    <row r="110" spans="1:9" s="4" customFormat="1" x14ac:dyDescent="0.25"/>
    <row r="111" spans="1:9" s="4" customFormat="1" x14ac:dyDescent="0.25"/>
  </sheetData>
  <mergeCells count="4">
    <mergeCell ref="A4:I4"/>
    <mergeCell ref="A5:I5"/>
    <mergeCell ref="B6:C6"/>
    <mergeCell ref="A103:C10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1"/>
  <sheetViews>
    <sheetView workbookViewId="0">
      <selection activeCell="G92" sqref="G92"/>
    </sheetView>
  </sheetViews>
  <sheetFormatPr baseColWidth="10" defaultRowHeight="15" x14ac:dyDescent="0.25"/>
  <cols>
    <col min="1" max="1" width="28.42578125" customWidth="1"/>
    <col min="2" max="2" width="14.5703125" customWidth="1"/>
    <col min="3" max="3" width="15.5703125" customWidth="1"/>
  </cols>
  <sheetData>
    <row r="1" spans="1:9" x14ac:dyDescent="0.25">
      <c r="A1" s="4"/>
      <c r="B1" s="4"/>
      <c r="C1" s="9"/>
      <c r="D1" s="4"/>
      <c r="E1" s="4"/>
      <c r="F1" s="4"/>
      <c r="G1" s="4"/>
      <c r="H1" s="4"/>
      <c r="I1" s="4"/>
    </row>
    <row r="2" spans="1:9" x14ac:dyDescent="0.25">
      <c r="A2" s="9"/>
      <c r="B2" s="9"/>
      <c r="C2" s="9"/>
      <c r="D2" s="4"/>
      <c r="E2" s="4"/>
      <c r="F2" s="9"/>
      <c r="G2" s="9"/>
      <c r="H2" s="9"/>
      <c r="I2" s="9"/>
    </row>
    <row r="3" spans="1:9" x14ac:dyDescent="0.25">
      <c r="A3" s="9"/>
      <c r="B3" s="9"/>
      <c r="C3" s="9"/>
      <c r="D3" s="4"/>
      <c r="E3" s="4"/>
      <c r="F3" s="9"/>
      <c r="G3" s="9"/>
      <c r="H3" s="9"/>
      <c r="I3" s="9"/>
    </row>
    <row r="4" spans="1:9" x14ac:dyDescent="0.25">
      <c r="A4" s="4"/>
      <c r="B4" s="4"/>
      <c r="D4" s="4"/>
      <c r="E4" s="4"/>
      <c r="F4" s="4"/>
      <c r="G4" s="4"/>
      <c r="H4" s="9"/>
      <c r="I4" s="9"/>
    </row>
    <row r="5" spans="1:9" ht="15.75" x14ac:dyDescent="0.25">
      <c r="A5" s="107" t="s">
        <v>91</v>
      </c>
      <c r="B5" s="107"/>
      <c r="C5" s="107"/>
      <c r="D5" s="107"/>
      <c r="E5" s="107"/>
      <c r="F5" s="107"/>
      <c r="G5" s="107"/>
      <c r="H5" s="107"/>
      <c r="I5" s="107"/>
    </row>
    <row r="6" spans="1:9" ht="15.75" thickBot="1" x14ac:dyDescent="0.3">
      <c r="A6" s="163" t="s">
        <v>28</v>
      </c>
      <c r="B6" s="163"/>
      <c r="C6" s="163"/>
      <c r="D6" s="163"/>
      <c r="E6" s="163"/>
      <c r="F6" s="163"/>
      <c r="G6" s="163"/>
      <c r="H6" s="163"/>
      <c r="I6" s="163"/>
    </row>
    <row r="7" spans="1:9" x14ac:dyDescent="0.25">
      <c r="A7" s="67"/>
      <c r="B7" s="164"/>
      <c r="C7" s="165"/>
      <c r="D7" s="19"/>
      <c r="E7" s="19"/>
      <c r="F7" s="19"/>
      <c r="G7" s="19"/>
      <c r="H7" s="19"/>
      <c r="I7" s="19"/>
    </row>
    <row r="8" spans="1:9" x14ac:dyDescent="0.25">
      <c r="A8" s="104" t="s">
        <v>25</v>
      </c>
      <c r="B8" s="105" t="s">
        <v>24</v>
      </c>
      <c r="C8" s="106" t="s">
        <v>23</v>
      </c>
      <c r="D8" s="19"/>
      <c r="E8" s="19"/>
      <c r="F8" s="19"/>
      <c r="G8" s="19"/>
      <c r="H8" s="19"/>
      <c r="I8" s="19"/>
    </row>
    <row r="9" spans="1:9" x14ac:dyDescent="0.25">
      <c r="A9" s="71" t="s">
        <v>22</v>
      </c>
      <c r="B9" s="39">
        <f>+SUM(B10:B29)</f>
        <v>7856.4702516000007</v>
      </c>
      <c r="C9" s="40">
        <f>+SUM(C10:C29)</f>
        <v>5588429.0924999975</v>
      </c>
      <c r="D9" s="4"/>
      <c r="E9" s="4"/>
      <c r="F9" s="4"/>
      <c r="G9" s="4"/>
      <c r="H9" s="8"/>
      <c r="I9" s="7"/>
    </row>
    <row r="10" spans="1:9" x14ac:dyDescent="0.25">
      <c r="A10" s="41" t="s">
        <v>29</v>
      </c>
      <c r="B10" s="90">
        <v>0.4</v>
      </c>
      <c r="C10" s="120">
        <v>456</v>
      </c>
      <c r="D10" s="4"/>
      <c r="E10" s="9"/>
      <c r="F10" s="9"/>
      <c r="G10" s="4"/>
      <c r="H10" s="8"/>
      <c r="I10" s="7"/>
    </row>
    <row r="11" spans="1:9" x14ac:dyDescent="0.25">
      <c r="A11" s="44" t="s">
        <v>20</v>
      </c>
      <c r="B11" s="91">
        <v>4.0736300000000005</v>
      </c>
      <c r="C11" s="121">
        <v>2735.1735000000003</v>
      </c>
      <c r="D11" s="4"/>
      <c r="E11" s="9"/>
      <c r="F11" s="9"/>
      <c r="G11" s="4"/>
      <c r="H11" s="8"/>
      <c r="I11" s="7"/>
    </row>
    <row r="12" spans="1:9" x14ac:dyDescent="0.25">
      <c r="A12" s="44" t="s">
        <v>80</v>
      </c>
      <c r="B12" s="91">
        <v>0.08</v>
      </c>
      <c r="C12" s="121">
        <v>60</v>
      </c>
      <c r="D12" s="4"/>
      <c r="E12" s="9"/>
      <c r="F12" s="9"/>
      <c r="G12" s="4"/>
      <c r="H12" s="8"/>
      <c r="I12" s="7"/>
    </row>
    <row r="13" spans="1:9" x14ac:dyDescent="0.25">
      <c r="A13" s="44" t="s">
        <v>9</v>
      </c>
      <c r="B13" s="91">
        <v>0.36845</v>
      </c>
      <c r="C13" s="121">
        <v>260.56190000000004</v>
      </c>
      <c r="D13" s="4"/>
      <c r="E13" s="9"/>
      <c r="F13" s="9"/>
      <c r="G13" s="4"/>
      <c r="H13" s="8"/>
      <c r="I13" s="7"/>
    </row>
    <row r="14" spans="1:9" x14ac:dyDescent="0.25">
      <c r="A14" s="44" t="s">
        <v>31</v>
      </c>
      <c r="B14" s="91">
        <v>0.86399999999999999</v>
      </c>
      <c r="C14" s="121">
        <v>1036.8</v>
      </c>
      <c r="D14" s="4"/>
      <c r="E14" s="9"/>
      <c r="F14" s="9"/>
      <c r="G14" s="4"/>
      <c r="H14" s="8"/>
      <c r="I14" s="7"/>
    </row>
    <row r="15" spans="1:9" x14ac:dyDescent="0.25">
      <c r="A15" s="44" t="s">
        <v>17</v>
      </c>
      <c r="B15" s="91">
        <v>0.02</v>
      </c>
      <c r="C15" s="121">
        <v>20</v>
      </c>
      <c r="D15" s="4"/>
      <c r="E15" s="9"/>
      <c r="F15" s="9"/>
      <c r="G15" s="4"/>
      <c r="H15" s="8"/>
      <c r="I15" s="7"/>
    </row>
    <row r="16" spans="1:9" x14ac:dyDescent="0.25">
      <c r="A16" s="44" t="s">
        <v>1</v>
      </c>
      <c r="B16" s="91">
        <v>224.1508436</v>
      </c>
      <c r="C16" s="121">
        <v>208702.15579999998</v>
      </c>
      <c r="D16" s="4"/>
      <c r="E16" s="9"/>
      <c r="F16" s="9"/>
      <c r="G16" s="4"/>
      <c r="H16" s="8"/>
      <c r="I16" s="7"/>
    </row>
    <row r="17" spans="1:9" x14ac:dyDescent="0.25">
      <c r="A17" s="44" t="s">
        <v>13</v>
      </c>
      <c r="B17" s="91">
        <v>4.8840000000000003</v>
      </c>
      <c r="C17" s="121">
        <v>7124.2968000000001</v>
      </c>
      <c r="D17" s="4"/>
      <c r="E17" s="9"/>
      <c r="F17" s="9"/>
      <c r="G17" s="4"/>
      <c r="H17" s="8"/>
      <c r="I17" s="7"/>
    </row>
    <row r="18" spans="1:9" x14ac:dyDescent="0.25">
      <c r="A18" s="44" t="s">
        <v>4</v>
      </c>
      <c r="B18" s="91">
        <v>7.1818179999999989</v>
      </c>
      <c r="C18" s="121">
        <v>2973.4</v>
      </c>
      <c r="D18" s="4"/>
      <c r="E18" s="9"/>
      <c r="F18" s="9"/>
      <c r="G18" s="4"/>
      <c r="H18" s="8"/>
      <c r="I18" s="7"/>
    </row>
    <row r="19" spans="1:9" x14ac:dyDescent="0.25">
      <c r="A19" s="44" t="s">
        <v>32</v>
      </c>
      <c r="B19" s="91">
        <v>2.8822800000000002</v>
      </c>
      <c r="C19" s="121">
        <v>1965.7418000000002</v>
      </c>
      <c r="D19" s="4"/>
      <c r="E19" s="9"/>
      <c r="F19" s="9"/>
      <c r="G19" s="4"/>
      <c r="H19" s="8"/>
      <c r="I19" s="7"/>
    </row>
    <row r="20" spans="1:9" x14ac:dyDescent="0.25">
      <c r="A20" s="44" t="s">
        <v>33</v>
      </c>
      <c r="B20" s="91">
        <v>52.728999999999999</v>
      </c>
      <c r="C20" s="121">
        <v>34678.243499999997</v>
      </c>
      <c r="D20" s="4"/>
      <c r="E20" s="9"/>
      <c r="F20" s="9"/>
      <c r="G20" s="4"/>
      <c r="H20" s="8"/>
      <c r="I20" s="7"/>
    </row>
    <row r="21" spans="1:9" x14ac:dyDescent="0.25">
      <c r="A21" s="44" t="s">
        <v>34</v>
      </c>
      <c r="B21" s="91">
        <v>2.1840000000000002</v>
      </c>
      <c r="C21" s="121">
        <v>1919.9544000000001</v>
      </c>
      <c r="D21" s="4"/>
      <c r="E21" s="9"/>
      <c r="F21" s="9"/>
      <c r="G21" s="4"/>
      <c r="H21" s="8"/>
      <c r="I21" s="7"/>
    </row>
    <row r="22" spans="1:9" x14ac:dyDescent="0.25">
      <c r="A22" s="44" t="s">
        <v>35</v>
      </c>
      <c r="B22" s="91">
        <v>0.01</v>
      </c>
      <c r="C22" s="121">
        <v>7.9</v>
      </c>
      <c r="D22" s="4"/>
      <c r="E22" s="9"/>
      <c r="F22" s="9"/>
      <c r="G22" s="4"/>
      <c r="H22" s="8"/>
      <c r="I22" s="7"/>
    </row>
    <row r="23" spans="1:9" x14ac:dyDescent="0.25">
      <c r="A23" s="44" t="s">
        <v>36</v>
      </c>
      <c r="B23" s="91">
        <v>4.109</v>
      </c>
      <c r="C23" s="121">
        <v>5707.5</v>
      </c>
      <c r="D23" s="4"/>
      <c r="E23" s="4"/>
      <c r="F23" s="4"/>
      <c r="G23" s="4"/>
      <c r="H23" s="8"/>
      <c r="I23" s="7"/>
    </row>
    <row r="24" spans="1:9" x14ac:dyDescent="0.25">
      <c r="A24" s="44" t="s">
        <v>10</v>
      </c>
      <c r="B24" s="91">
        <v>27.698</v>
      </c>
      <c r="C24" s="121">
        <v>27226.57</v>
      </c>
      <c r="D24" s="4"/>
      <c r="E24" s="4"/>
      <c r="F24" s="4"/>
      <c r="G24" s="4"/>
      <c r="H24" s="8"/>
      <c r="I24" s="7"/>
    </row>
    <row r="25" spans="1:9" x14ac:dyDescent="0.25">
      <c r="A25" s="44" t="s">
        <v>37</v>
      </c>
      <c r="B25" s="91">
        <v>93.137</v>
      </c>
      <c r="C25" s="121">
        <v>53240.131200000003</v>
      </c>
      <c r="D25" s="4"/>
      <c r="E25" s="4"/>
      <c r="F25" s="4"/>
      <c r="G25" s="4"/>
      <c r="H25" s="8"/>
      <c r="I25" s="7"/>
    </row>
    <row r="26" spans="1:9" x14ac:dyDescent="0.25">
      <c r="A26" s="44" t="s">
        <v>38</v>
      </c>
      <c r="B26" s="91">
        <v>5.85</v>
      </c>
      <c r="C26" s="121">
        <v>3249.6750000000002</v>
      </c>
      <c r="D26" s="4"/>
      <c r="E26" s="4"/>
      <c r="F26" s="4"/>
      <c r="G26" s="4"/>
      <c r="H26" s="8"/>
      <c r="I26" s="7"/>
    </row>
    <row r="27" spans="1:9" x14ac:dyDescent="0.25">
      <c r="A27" s="44" t="s">
        <v>7</v>
      </c>
      <c r="B27" s="91">
        <v>7129.7169400000002</v>
      </c>
      <c r="C27" s="121">
        <v>4958918.5172999986</v>
      </c>
      <c r="D27" s="4"/>
      <c r="E27" s="4"/>
      <c r="F27" s="4"/>
      <c r="G27" s="4"/>
      <c r="H27" s="8"/>
      <c r="I27" s="7"/>
    </row>
    <row r="28" spans="1:9" x14ac:dyDescent="0.25">
      <c r="A28" s="44" t="s">
        <v>40</v>
      </c>
      <c r="B28" s="91">
        <v>296.13128999999998</v>
      </c>
      <c r="C28" s="121">
        <v>278146.4712999998</v>
      </c>
      <c r="D28" s="4"/>
      <c r="E28" s="4"/>
      <c r="F28" s="4"/>
      <c r="G28" s="4"/>
      <c r="H28" s="8"/>
      <c r="I28" s="7"/>
    </row>
    <row r="29" spans="1:9" x14ac:dyDescent="0.25">
      <c r="A29" s="93"/>
      <c r="B29" s="21"/>
      <c r="C29" s="128"/>
      <c r="D29" s="4"/>
      <c r="E29" s="4"/>
      <c r="F29" s="4"/>
      <c r="G29" s="4"/>
      <c r="H29" s="8"/>
      <c r="I29" s="7"/>
    </row>
    <row r="30" spans="1:9" x14ac:dyDescent="0.25">
      <c r="A30" s="44"/>
      <c r="B30" s="141"/>
      <c r="C30" s="141"/>
      <c r="D30" s="4"/>
      <c r="E30" s="4"/>
      <c r="F30" s="4"/>
      <c r="G30" s="4"/>
      <c r="H30" s="8"/>
      <c r="I30" s="7"/>
    </row>
    <row r="31" spans="1:9" ht="15.75" thickBot="1" x14ac:dyDescent="0.3">
      <c r="A31" s="17"/>
      <c r="B31" s="5"/>
      <c r="C31" s="5"/>
      <c r="D31" s="4"/>
      <c r="E31" s="4"/>
      <c r="F31" s="4"/>
      <c r="G31" s="4"/>
      <c r="H31" s="8"/>
      <c r="I31" s="7"/>
    </row>
    <row r="32" spans="1:9" ht="21" customHeight="1" x14ac:dyDescent="0.25">
      <c r="A32" s="73" t="s">
        <v>16</v>
      </c>
      <c r="B32" s="74">
        <f>+SUM(B33:B48)</f>
        <v>128.3924801</v>
      </c>
      <c r="C32" s="75">
        <f>+SUM(C33:C48)</f>
        <v>96883.356100000005</v>
      </c>
      <c r="D32" s="4"/>
      <c r="E32" s="4"/>
      <c r="F32" s="4"/>
      <c r="G32" s="4"/>
      <c r="H32" s="8"/>
      <c r="I32" s="7"/>
    </row>
    <row r="33" spans="1:9" x14ac:dyDescent="0.25">
      <c r="A33" s="95" t="s">
        <v>20</v>
      </c>
      <c r="B33" s="97">
        <v>0.73539999999999994</v>
      </c>
      <c r="C33" s="123">
        <v>633.85199999999998</v>
      </c>
      <c r="D33" s="4"/>
      <c r="E33" s="4"/>
      <c r="F33" s="4"/>
      <c r="G33" s="4"/>
      <c r="H33" s="8"/>
      <c r="I33" s="7"/>
    </row>
    <row r="34" spans="1:9" x14ac:dyDescent="0.25">
      <c r="A34" s="95" t="s">
        <v>9</v>
      </c>
      <c r="B34" s="97">
        <v>2.0920000000000001</v>
      </c>
      <c r="C34" s="124">
        <v>2610.2608</v>
      </c>
      <c r="D34" s="4"/>
      <c r="E34" s="4"/>
      <c r="F34" s="4"/>
      <c r="G34" s="4"/>
      <c r="H34" s="8"/>
      <c r="I34" s="7"/>
    </row>
    <row r="35" spans="1:9" x14ac:dyDescent="0.25">
      <c r="A35" s="95" t="s">
        <v>31</v>
      </c>
      <c r="B35" s="97">
        <v>0.98199999999999998</v>
      </c>
      <c r="C35" s="124">
        <v>270.05</v>
      </c>
      <c r="D35" s="4"/>
      <c r="E35" s="4"/>
      <c r="F35" s="4"/>
      <c r="G35" s="4"/>
      <c r="H35" s="8"/>
      <c r="I35" s="7"/>
    </row>
    <row r="36" spans="1:9" x14ac:dyDescent="0.25">
      <c r="A36" s="95" t="s">
        <v>17</v>
      </c>
      <c r="B36" s="97">
        <v>21.24</v>
      </c>
      <c r="C36" s="124">
        <v>14398.596</v>
      </c>
      <c r="D36" s="4"/>
      <c r="E36" s="4"/>
      <c r="F36" s="4"/>
      <c r="G36" s="4"/>
      <c r="H36" s="8"/>
      <c r="I36" s="7"/>
    </row>
    <row r="37" spans="1:9" x14ac:dyDescent="0.25">
      <c r="A37" s="95" t="s">
        <v>1</v>
      </c>
      <c r="B37" s="97">
        <v>32.878020100000001</v>
      </c>
      <c r="C37" s="124">
        <v>20930.106699999993</v>
      </c>
      <c r="D37" s="4"/>
      <c r="E37" s="4"/>
      <c r="F37" s="4"/>
      <c r="G37" s="4"/>
      <c r="H37" s="8"/>
      <c r="I37" s="7"/>
    </row>
    <row r="38" spans="1:9" x14ac:dyDescent="0.25">
      <c r="A38" s="95" t="s">
        <v>88</v>
      </c>
      <c r="B38" s="97">
        <v>1.5900000000000001E-2</v>
      </c>
      <c r="C38" s="124">
        <v>14.946</v>
      </c>
      <c r="D38" s="4"/>
      <c r="E38" s="4"/>
      <c r="F38" s="4"/>
      <c r="G38" s="4"/>
      <c r="H38" s="8"/>
      <c r="I38" s="7"/>
    </row>
    <row r="39" spans="1:9" x14ac:dyDescent="0.25">
      <c r="A39" s="95" t="s">
        <v>32</v>
      </c>
      <c r="B39" s="97">
        <v>2.2276400000000005</v>
      </c>
      <c r="C39" s="124">
        <v>730.47839999999997</v>
      </c>
      <c r="D39" s="4"/>
      <c r="E39" s="4"/>
      <c r="F39" s="4"/>
      <c r="G39" s="4"/>
      <c r="H39" s="8"/>
      <c r="I39" s="7"/>
    </row>
    <row r="40" spans="1:9" x14ac:dyDescent="0.25">
      <c r="A40" s="95" t="s">
        <v>33</v>
      </c>
      <c r="B40" s="97">
        <v>0.38500000000000001</v>
      </c>
      <c r="C40" s="124">
        <v>378</v>
      </c>
      <c r="D40" s="4"/>
      <c r="E40" s="4"/>
      <c r="F40" s="4"/>
      <c r="G40" s="4"/>
      <c r="H40" s="8"/>
      <c r="I40" s="7"/>
    </row>
    <row r="41" spans="1:9" x14ac:dyDescent="0.25">
      <c r="A41" s="95" t="s">
        <v>35</v>
      </c>
      <c r="B41" s="97">
        <v>8.6E-3</v>
      </c>
      <c r="C41" s="124">
        <v>7.74</v>
      </c>
      <c r="D41" s="4"/>
      <c r="E41" s="4"/>
      <c r="F41" s="4"/>
      <c r="G41" s="4"/>
      <c r="H41" s="8"/>
      <c r="I41" s="7"/>
    </row>
    <row r="42" spans="1:9" x14ac:dyDescent="0.25">
      <c r="A42" s="95" t="s">
        <v>36</v>
      </c>
      <c r="B42" s="97">
        <v>0.73499999999999999</v>
      </c>
      <c r="C42" s="124">
        <v>1065</v>
      </c>
      <c r="D42" s="4"/>
      <c r="E42" s="4"/>
      <c r="F42" s="4"/>
      <c r="G42" s="4"/>
      <c r="H42" s="8"/>
      <c r="I42" s="7"/>
    </row>
    <row r="43" spans="1:9" x14ac:dyDescent="0.25">
      <c r="A43" s="95" t="s">
        <v>37</v>
      </c>
      <c r="B43" s="97">
        <v>3.7530000000000001</v>
      </c>
      <c r="C43" s="124">
        <v>3515.2838999999999</v>
      </c>
      <c r="D43" s="4"/>
      <c r="E43" s="4"/>
      <c r="F43" s="4"/>
      <c r="G43" s="4"/>
      <c r="H43" s="8"/>
      <c r="I43" s="7"/>
    </row>
    <row r="44" spans="1:9" x14ac:dyDescent="0.25">
      <c r="A44" s="95" t="s">
        <v>83</v>
      </c>
      <c r="B44" s="97">
        <v>20.650359999999999</v>
      </c>
      <c r="C44" s="124">
        <v>20501.074100000002</v>
      </c>
      <c r="D44" s="4"/>
      <c r="E44" s="4"/>
      <c r="F44" s="4"/>
      <c r="G44" s="4"/>
      <c r="H44" s="8"/>
      <c r="I44" s="7"/>
    </row>
    <row r="45" spans="1:9" x14ac:dyDescent="0.25">
      <c r="A45" s="95" t="s">
        <v>7</v>
      </c>
      <c r="B45" s="97">
        <v>18.0274</v>
      </c>
      <c r="C45" s="124">
        <v>4018.7282000000005</v>
      </c>
      <c r="D45" s="4"/>
      <c r="E45" s="4"/>
      <c r="F45" s="4"/>
      <c r="G45" s="4"/>
      <c r="H45" s="8"/>
      <c r="I45" s="7"/>
    </row>
    <row r="46" spans="1:9" x14ac:dyDescent="0.25">
      <c r="A46" s="95" t="s">
        <v>12</v>
      </c>
      <c r="B46" s="97">
        <v>11.532</v>
      </c>
      <c r="C46" s="124">
        <v>7439.6912000000002</v>
      </c>
      <c r="D46" s="4"/>
      <c r="E46" s="4"/>
      <c r="F46" s="4"/>
      <c r="G46" s="4"/>
      <c r="H46" s="8"/>
      <c r="I46" s="7"/>
    </row>
    <row r="47" spans="1:9" x14ac:dyDescent="0.25">
      <c r="A47" s="95" t="s">
        <v>40</v>
      </c>
      <c r="B47" s="97">
        <v>13.130160000000002</v>
      </c>
      <c r="C47" s="124">
        <v>20369.5488</v>
      </c>
      <c r="D47" s="4"/>
      <c r="E47" s="4"/>
      <c r="F47" s="4"/>
      <c r="G47" s="4"/>
      <c r="H47" s="8"/>
      <c r="I47" s="7"/>
    </row>
    <row r="48" spans="1:9" x14ac:dyDescent="0.25">
      <c r="A48" s="2"/>
      <c r="B48" s="15"/>
      <c r="C48" s="113"/>
      <c r="D48" s="4"/>
      <c r="E48" s="4"/>
      <c r="F48" s="4"/>
      <c r="G48" s="4"/>
      <c r="H48" s="8"/>
      <c r="I48" s="7"/>
    </row>
    <row r="49" spans="1:9" x14ac:dyDescent="0.25">
      <c r="A49" s="131"/>
      <c r="B49" s="12"/>
      <c r="C49" s="12"/>
      <c r="D49" s="4"/>
      <c r="E49" s="4"/>
      <c r="F49" s="4"/>
      <c r="G49" s="4"/>
      <c r="H49" s="8"/>
      <c r="I49" s="7"/>
    </row>
    <row r="50" spans="1:9" ht="15.75" thickBot="1" x14ac:dyDescent="0.3">
      <c r="A50" s="14"/>
      <c r="B50" s="13"/>
      <c r="C50" s="12"/>
      <c r="D50" s="4"/>
      <c r="E50" s="4"/>
      <c r="F50" s="4"/>
      <c r="G50" s="4"/>
      <c r="H50" s="8"/>
      <c r="I50" s="7"/>
    </row>
    <row r="51" spans="1:9" ht="18" customHeight="1" x14ac:dyDescent="0.25">
      <c r="A51" s="73" t="s">
        <v>14</v>
      </c>
      <c r="B51" s="74">
        <f>+SUM(B52:B63)</f>
        <v>504.86966560000013</v>
      </c>
      <c r="C51" s="75">
        <f>+SUM(C52:C63)</f>
        <v>614941.50629999954</v>
      </c>
      <c r="D51" s="9"/>
      <c r="E51" s="4"/>
      <c r="F51" s="4"/>
      <c r="G51" s="4"/>
      <c r="H51" s="8"/>
      <c r="I51" s="7"/>
    </row>
    <row r="52" spans="1:9" x14ac:dyDescent="0.25">
      <c r="A52" s="44" t="s">
        <v>9</v>
      </c>
      <c r="B52" s="99">
        <v>0.41636000000000001</v>
      </c>
      <c r="C52" s="125">
        <v>929.98580000000004</v>
      </c>
      <c r="D52" s="23"/>
      <c r="E52" s="4"/>
      <c r="F52" s="4"/>
      <c r="G52" s="4"/>
      <c r="H52" s="8"/>
      <c r="I52" s="7"/>
    </row>
    <row r="53" spans="1:9" x14ac:dyDescent="0.25">
      <c r="A53" s="44" t="s">
        <v>31</v>
      </c>
      <c r="B53" s="99">
        <v>7.5869999999999997</v>
      </c>
      <c r="C53" s="126">
        <v>3428.8834999999995</v>
      </c>
      <c r="D53" s="23"/>
      <c r="E53" s="4"/>
      <c r="F53" s="4"/>
      <c r="G53" s="4"/>
      <c r="H53" s="8"/>
      <c r="I53" s="7"/>
    </row>
    <row r="54" spans="1:9" x14ac:dyDescent="0.25">
      <c r="A54" s="44" t="s">
        <v>1</v>
      </c>
      <c r="B54" s="99">
        <v>424.03572030000009</v>
      </c>
      <c r="C54" s="126">
        <v>512249.18079999968</v>
      </c>
      <c r="D54" s="23"/>
      <c r="E54" s="4"/>
      <c r="F54" s="4"/>
      <c r="G54" s="4"/>
      <c r="H54" s="8"/>
      <c r="I54" s="7"/>
    </row>
    <row r="55" spans="1:9" x14ac:dyDescent="0.25">
      <c r="A55" s="44" t="s">
        <v>13</v>
      </c>
      <c r="B55" s="99">
        <v>15.771000000000001</v>
      </c>
      <c r="C55" s="126">
        <v>26772</v>
      </c>
      <c r="D55" s="23"/>
      <c r="E55" s="4"/>
      <c r="F55" s="4"/>
      <c r="G55" s="4"/>
      <c r="H55" s="8"/>
      <c r="I55" s="7"/>
    </row>
    <row r="56" spans="1:9" x14ac:dyDescent="0.25">
      <c r="A56" s="44" t="s">
        <v>4</v>
      </c>
      <c r="B56" s="99">
        <v>3.4545452999999999</v>
      </c>
      <c r="C56" s="126">
        <v>852.63619999999992</v>
      </c>
      <c r="D56" s="23"/>
      <c r="E56" s="4"/>
      <c r="F56" s="4"/>
      <c r="G56" s="4"/>
      <c r="H56" s="8"/>
      <c r="I56" s="7"/>
    </row>
    <row r="57" spans="1:9" x14ac:dyDescent="0.25">
      <c r="A57" s="44" t="s">
        <v>32</v>
      </c>
      <c r="B57" s="99">
        <v>1.6111799999999998</v>
      </c>
      <c r="C57" s="126">
        <v>1633.0972999999999</v>
      </c>
      <c r="D57" s="23"/>
      <c r="E57" s="4"/>
      <c r="F57" s="4"/>
      <c r="G57" s="4"/>
      <c r="H57" s="8"/>
      <c r="I57" s="7"/>
    </row>
    <row r="58" spans="1:9" x14ac:dyDescent="0.25">
      <c r="A58" s="44" t="s">
        <v>33</v>
      </c>
      <c r="B58" s="99">
        <v>2.5381999999999998</v>
      </c>
      <c r="C58" s="126">
        <v>5610.9992000000002</v>
      </c>
      <c r="D58" s="23"/>
      <c r="E58" s="4"/>
      <c r="F58" s="4"/>
      <c r="G58" s="4"/>
      <c r="H58" s="8"/>
      <c r="I58" s="7"/>
    </row>
    <row r="59" spans="1:9" x14ac:dyDescent="0.25">
      <c r="A59" s="44" t="s">
        <v>10</v>
      </c>
      <c r="B59" s="99">
        <v>15.87</v>
      </c>
      <c r="C59" s="126">
        <v>35541.9</v>
      </c>
      <c r="D59" s="23"/>
      <c r="E59" s="4"/>
      <c r="F59" s="4"/>
      <c r="G59" s="4"/>
      <c r="H59" s="8"/>
      <c r="I59" s="7"/>
    </row>
    <row r="60" spans="1:9" x14ac:dyDescent="0.25">
      <c r="A60" s="44" t="s">
        <v>7</v>
      </c>
      <c r="B60" s="99">
        <v>27.434950000000001</v>
      </c>
      <c r="C60" s="126">
        <v>15703.590000000002</v>
      </c>
      <c r="D60" s="23"/>
      <c r="E60" s="4"/>
      <c r="F60" s="4"/>
      <c r="G60" s="4"/>
      <c r="H60" s="8"/>
      <c r="I60" s="7"/>
    </row>
    <row r="61" spans="1:9" x14ac:dyDescent="0.25">
      <c r="A61" s="44" t="s">
        <v>12</v>
      </c>
      <c r="B61" s="99">
        <v>5.0839999999999996</v>
      </c>
      <c r="C61" s="126">
        <v>11020.749</v>
      </c>
      <c r="D61" s="23"/>
      <c r="E61" s="4"/>
      <c r="F61" s="4"/>
      <c r="G61" s="4"/>
      <c r="H61" s="8"/>
      <c r="I61" s="7"/>
    </row>
    <row r="62" spans="1:9" x14ac:dyDescent="0.25">
      <c r="A62" s="44" t="s">
        <v>40</v>
      </c>
      <c r="B62" s="99">
        <v>1.06671</v>
      </c>
      <c r="C62" s="126">
        <v>1198.4845</v>
      </c>
      <c r="D62" s="23"/>
      <c r="E62" s="4"/>
      <c r="F62" s="4"/>
      <c r="G62" s="4"/>
      <c r="H62" s="8"/>
      <c r="I62" s="7"/>
    </row>
    <row r="63" spans="1:9" x14ac:dyDescent="0.25">
      <c r="A63" s="2"/>
      <c r="B63" s="1"/>
      <c r="C63" s="110"/>
      <c r="D63" s="4"/>
      <c r="E63" s="4"/>
      <c r="F63" s="4"/>
      <c r="G63" s="4"/>
      <c r="H63" s="8"/>
      <c r="I63" s="7"/>
    </row>
    <row r="64" spans="1:9" x14ac:dyDescent="0.25">
      <c r="A64" s="138"/>
      <c r="B64" s="3"/>
      <c r="C64" s="3"/>
      <c r="D64" s="4"/>
      <c r="E64" s="4"/>
      <c r="F64" s="4"/>
      <c r="G64" s="4"/>
      <c r="H64" s="8"/>
      <c r="I64" s="7"/>
    </row>
    <row r="65" spans="1:9" ht="15.75" thickBot="1" x14ac:dyDescent="0.3">
      <c r="A65" s="4"/>
      <c r="B65" s="4"/>
      <c r="C65" s="4"/>
      <c r="D65" s="4"/>
      <c r="E65" s="4"/>
      <c r="F65" s="4"/>
      <c r="G65" s="4"/>
      <c r="H65" s="4"/>
      <c r="I65" s="4"/>
    </row>
    <row r="66" spans="1:9" ht="17.25" customHeight="1" x14ac:dyDescent="0.25">
      <c r="A66" s="73" t="s">
        <v>8</v>
      </c>
      <c r="B66" s="74">
        <f>+SUM(B67:B80)</f>
        <v>237.80925109999995</v>
      </c>
      <c r="C66" s="75">
        <f>+SUM(C67:C80)</f>
        <v>196536.4203</v>
      </c>
      <c r="D66" s="4"/>
      <c r="E66" s="9"/>
      <c r="F66" s="9"/>
      <c r="G66" s="4"/>
      <c r="H66" s="4"/>
      <c r="I66" s="4"/>
    </row>
    <row r="67" spans="1:9" x14ac:dyDescent="0.25">
      <c r="A67" s="101" t="s">
        <v>20</v>
      </c>
      <c r="B67" s="99">
        <v>0.37131999999999998</v>
      </c>
      <c r="C67" s="125">
        <v>318.91800000000001</v>
      </c>
      <c r="D67" s="4"/>
      <c r="E67" s="9"/>
      <c r="F67" s="9"/>
      <c r="G67" s="4"/>
      <c r="H67" s="4"/>
      <c r="I67" s="4"/>
    </row>
    <row r="68" spans="1:9" x14ac:dyDescent="0.25">
      <c r="A68" s="101" t="s">
        <v>9</v>
      </c>
      <c r="B68" s="99">
        <v>2.2105199999999998</v>
      </c>
      <c r="C68" s="126">
        <v>2408.2641000000003</v>
      </c>
      <c r="D68" s="4"/>
      <c r="E68" s="9"/>
      <c r="F68" s="9"/>
      <c r="G68" s="4"/>
      <c r="H68" s="4"/>
      <c r="I68" s="4"/>
    </row>
    <row r="69" spans="1:9" x14ac:dyDescent="0.25">
      <c r="A69" s="101" t="s">
        <v>31</v>
      </c>
      <c r="B69" s="99">
        <v>16.536000000000001</v>
      </c>
      <c r="C69" s="126">
        <v>10066.155499999999</v>
      </c>
      <c r="D69" s="4"/>
      <c r="E69" s="9"/>
      <c r="F69" s="9"/>
      <c r="G69" s="4"/>
      <c r="H69" s="4"/>
      <c r="I69" s="4"/>
    </row>
    <row r="70" spans="1:9" x14ac:dyDescent="0.25">
      <c r="A70" s="101" t="s">
        <v>17</v>
      </c>
      <c r="B70" s="99">
        <v>0.04</v>
      </c>
      <c r="C70" s="126">
        <v>60</v>
      </c>
      <c r="D70" s="4"/>
      <c r="E70" s="9"/>
      <c r="F70" s="9"/>
      <c r="G70" s="4"/>
      <c r="H70" s="4"/>
      <c r="I70" s="4"/>
    </row>
    <row r="71" spans="1:9" x14ac:dyDescent="0.25">
      <c r="A71" s="101" t="s">
        <v>1</v>
      </c>
      <c r="B71" s="99">
        <v>19.02796</v>
      </c>
      <c r="C71" s="126">
        <v>26835.326799999999</v>
      </c>
      <c r="D71" s="4"/>
      <c r="E71" s="9"/>
      <c r="F71" s="9"/>
      <c r="G71" s="4"/>
      <c r="H71" s="4"/>
      <c r="I71" s="4"/>
    </row>
    <row r="72" spans="1:9" x14ac:dyDescent="0.25">
      <c r="A72" s="101" t="s">
        <v>4</v>
      </c>
      <c r="B72" s="99">
        <v>89.818181100000004</v>
      </c>
      <c r="C72" s="126">
        <v>26038.272500000003</v>
      </c>
      <c r="D72" s="4"/>
      <c r="E72" s="9"/>
      <c r="F72" s="9"/>
      <c r="G72" s="4"/>
      <c r="H72" s="4"/>
      <c r="I72" s="4"/>
    </row>
    <row r="73" spans="1:9" x14ac:dyDescent="0.25">
      <c r="A73" s="101" t="s">
        <v>32</v>
      </c>
      <c r="B73" s="99">
        <v>3.4990899999999998</v>
      </c>
      <c r="C73" s="126">
        <v>2630.9825000000001</v>
      </c>
      <c r="D73" s="4"/>
      <c r="E73" s="9"/>
      <c r="F73" s="9"/>
      <c r="G73" s="4"/>
      <c r="H73" s="4"/>
      <c r="I73" s="4"/>
    </row>
    <row r="74" spans="1:9" x14ac:dyDescent="0.25">
      <c r="A74" s="101" t="s">
        <v>33</v>
      </c>
      <c r="B74" s="99">
        <v>0.22</v>
      </c>
      <c r="C74" s="126">
        <v>319</v>
      </c>
      <c r="D74" s="4"/>
      <c r="E74" s="9"/>
      <c r="F74" s="9"/>
      <c r="G74" s="4"/>
      <c r="H74" s="4"/>
      <c r="I74" s="4"/>
    </row>
    <row r="75" spans="1:9" x14ac:dyDescent="0.25">
      <c r="A75" s="101" t="s">
        <v>36</v>
      </c>
      <c r="B75" s="99">
        <v>0.02</v>
      </c>
      <c r="C75" s="126">
        <v>39</v>
      </c>
      <c r="D75" s="4"/>
      <c r="E75" s="9"/>
      <c r="F75" s="9"/>
      <c r="G75" s="4"/>
      <c r="H75" s="4"/>
      <c r="I75" s="4"/>
    </row>
    <row r="76" spans="1:9" x14ac:dyDescent="0.25">
      <c r="A76" s="101" t="s">
        <v>10</v>
      </c>
      <c r="B76" s="99">
        <v>17.917000000000002</v>
      </c>
      <c r="C76" s="126">
        <v>32177</v>
      </c>
      <c r="D76" s="4"/>
      <c r="E76" s="9"/>
      <c r="F76" s="9"/>
      <c r="G76" s="4"/>
      <c r="H76" s="4"/>
      <c r="I76" s="4"/>
    </row>
    <row r="77" spans="1:9" x14ac:dyDescent="0.25">
      <c r="A77" s="101" t="s">
        <v>37</v>
      </c>
      <c r="B77" s="99">
        <v>0.32</v>
      </c>
      <c r="C77" s="126">
        <v>380.52349999999996</v>
      </c>
      <c r="D77" s="4"/>
      <c r="E77" s="9"/>
      <c r="F77" s="9"/>
      <c r="G77" s="4"/>
      <c r="H77" s="4"/>
      <c r="I77" s="4"/>
    </row>
    <row r="78" spans="1:9" x14ac:dyDescent="0.25">
      <c r="A78" s="101" t="s">
        <v>7</v>
      </c>
      <c r="B78" s="99">
        <v>76.959679999999977</v>
      </c>
      <c r="C78" s="126">
        <v>82100.715299999996</v>
      </c>
      <c r="D78" s="4"/>
      <c r="E78" s="9"/>
      <c r="F78" s="9"/>
      <c r="G78" s="4"/>
      <c r="H78" s="4"/>
      <c r="I78" s="4"/>
    </row>
    <row r="79" spans="1:9" x14ac:dyDescent="0.25">
      <c r="A79" s="101" t="s">
        <v>40</v>
      </c>
      <c r="B79" s="99">
        <v>10.8695</v>
      </c>
      <c r="C79" s="126">
        <v>13162.262100000004</v>
      </c>
      <c r="D79" s="4"/>
      <c r="E79" s="9"/>
      <c r="F79" s="9"/>
      <c r="G79" s="4"/>
      <c r="H79" s="4"/>
      <c r="I79" s="4"/>
    </row>
    <row r="80" spans="1:9" x14ac:dyDescent="0.25">
      <c r="A80" s="2"/>
      <c r="B80" s="1"/>
      <c r="C80" s="110"/>
      <c r="D80" s="4"/>
      <c r="E80" s="4"/>
      <c r="F80" s="4"/>
      <c r="G80" s="4"/>
      <c r="H80" s="4"/>
      <c r="I80" s="4"/>
    </row>
    <row r="81" spans="1:9" x14ac:dyDescent="0.25">
      <c r="A81" s="138"/>
      <c r="B81" s="3"/>
      <c r="C81" s="3"/>
      <c r="D81" s="4"/>
      <c r="E81" s="4"/>
      <c r="F81" s="4"/>
      <c r="G81" s="4"/>
      <c r="H81" s="4"/>
      <c r="I81" s="4"/>
    </row>
    <row r="82" spans="1:9" ht="15.75" thickBot="1" x14ac:dyDescent="0.3">
      <c r="A82" s="6"/>
      <c r="B82" s="5"/>
      <c r="C82" s="5"/>
      <c r="D82" s="4"/>
      <c r="E82" s="4"/>
      <c r="F82" s="4"/>
      <c r="G82" s="4"/>
      <c r="H82" s="4"/>
      <c r="I82" s="4"/>
    </row>
    <row r="83" spans="1:9" ht="18" customHeight="1" x14ac:dyDescent="0.25">
      <c r="A83" s="73" t="s">
        <v>5</v>
      </c>
      <c r="B83" s="74">
        <f>+SUM(B84:B93)</f>
        <v>1085.3053023000002</v>
      </c>
      <c r="C83" s="75">
        <f>+SUM(C84:C93)</f>
        <v>205602.03140000001</v>
      </c>
      <c r="D83" s="4"/>
      <c r="E83" s="9"/>
      <c r="F83" s="9"/>
      <c r="G83" s="4"/>
      <c r="H83" s="4"/>
      <c r="I83" s="4"/>
    </row>
    <row r="84" spans="1:9" x14ac:dyDescent="0.25">
      <c r="A84" s="41" t="s">
        <v>29</v>
      </c>
      <c r="B84" s="42">
        <v>2.77</v>
      </c>
      <c r="C84" s="43">
        <v>1992.1000000000001</v>
      </c>
      <c r="D84" s="4"/>
      <c r="E84" s="9"/>
      <c r="F84" s="9"/>
      <c r="G84" s="4"/>
      <c r="H84" s="4"/>
      <c r="I84" s="4"/>
    </row>
    <row r="85" spans="1:9" x14ac:dyDescent="0.25">
      <c r="A85" s="44" t="s">
        <v>92</v>
      </c>
      <c r="B85" s="45">
        <v>0.01</v>
      </c>
      <c r="C85" s="46">
        <v>10</v>
      </c>
      <c r="D85" s="4"/>
      <c r="E85" s="9"/>
      <c r="F85" s="9"/>
      <c r="G85" s="4"/>
      <c r="H85" s="4"/>
      <c r="I85" s="4"/>
    </row>
    <row r="86" spans="1:9" x14ac:dyDescent="0.25">
      <c r="A86" s="44" t="s">
        <v>1</v>
      </c>
      <c r="B86" s="45">
        <v>9.3689518000000032</v>
      </c>
      <c r="C86" s="46">
        <v>14417.339800000003</v>
      </c>
      <c r="D86" s="4"/>
      <c r="E86" s="9"/>
      <c r="F86" s="9"/>
      <c r="G86" s="4"/>
      <c r="H86" s="4"/>
      <c r="I86" s="4"/>
    </row>
    <row r="87" spans="1:9" x14ac:dyDescent="0.25">
      <c r="A87" s="44" t="s">
        <v>4</v>
      </c>
      <c r="B87" s="45">
        <v>1037.0357504999999</v>
      </c>
      <c r="C87" s="46">
        <v>147561.09310000003</v>
      </c>
      <c r="D87" s="4"/>
      <c r="E87" s="9"/>
      <c r="F87" s="9"/>
      <c r="G87" s="4"/>
      <c r="H87" s="4"/>
      <c r="I87" s="4"/>
    </row>
    <row r="88" spans="1:9" x14ac:dyDescent="0.25">
      <c r="A88" s="44" t="s">
        <v>32</v>
      </c>
      <c r="B88" s="45">
        <v>0.48399999999999999</v>
      </c>
      <c r="C88" s="46">
        <v>152.59200000000001</v>
      </c>
      <c r="D88" s="4"/>
      <c r="E88" s="9"/>
      <c r="F88" s="9"/>
      <c r="G88" s="4"/>
      <c r="H88" s="4"/>
      <c r="I88" s="4"/>
    </row>
    <row r="89" spans="1:9" x14ac:dyDescent="0.25">
      <c r="A89" s="44" t="s">
        <v>33</v>
      </c>
      <c r="B89" s="45">
        <v>1.4999999999999999E-2</v>
      </c>
      <c r="C89" s="46">
        <v>16.5</v>
      </c>
      <c r="D89" s="4"/>
      <c r="E89" s="9"/>
      <c r="F89" s="9"/>
      <c r="G89" s="4"/>
      <c r="H89" s="4"/>
      <c r="I89" s="4"/>
    </row>
    <row r="90" spans="1:9" x14ac:dyDescent="0.25">
      <c r="A90" s="44" t="s">
        <v>36</v>
      </c>
      <c r="B90" s="45">
        <v>28.69</v>
      </c>
      <c r="C90" s="46">
        <v>31166.5</v>
      </c>
      <c r="D90" s="4"/>
      <c r="E90" s="9"/>
      <c r="F90" s="9"/>
      <c r="G90" s="4"/>
      <c r="H90" s="4"/>
      <c r="I90" s="4"/>
    </row>
    <row r="91" spans="1:9" x14ac:dyDescent="0.25">
      <c r="A91" s="44" t="s">
        <v>37</v>
      </c>
      <c r="B91" s="45">
        <v>0.45800000000000002</v>
      </c>
      <c r="C91" s="46">
        <v>384.60649999999993</v>
      </c>
      <c r="D91" s="4"/>
      <c r="E91" s="9"/>
      <c r="F91" s="9"/>
      <c r="G91" s="4"/>
      <c r="H91" s="4"/>
      <c r="I91" s="4"/>
    </row>
    <row r="92" spans="1:9" x14ac:dyDescent="0.25">
      <c r="A92" s="44" t="s">
        <v>39</v>
      </c>
      <c r="B92" s="45">
        <v>6.4736000000000002</v>
      </c>
      <c r="C92" s="46">
        <v>9901.2999999999993</v>
      </c>
      <c r="D92" s="4"/>
      <c r="E92" s="9"/>
      <c r="F92" s="9"/>
      <c r="G92" s="4"/>
      <c r="H92" s="4"/>
      <c r="I92" s="4"/>
    </row>
    <row r="93" spans="1:9" x14ac:dyDescent="0.25">
      <c r="A93" s="20"/>
      <c r="B93" s="1"/>
      <c r="C93" s="110"/>
      <c r="D93" s="4"/>
      <c r="E93" s="4"/>
      <c r="F93" s="4"/>
      <c r="G93" s="4"/>
      <c r="H93" s="4"/>
      <c r="I93" s="4"/>
    </row>
    <row r="94" spans="1:9" x14ac:dyDescent="0.25">
      <c r="A94" s="102" t="s">
        <v>93</v>
      </c>
      <c r="D94" s="4"/>
      <c r="E94" s="4"/>
      <c r="F94" s="4"/>
      <c r="G94" s="4"/>
      <c r="H94" s="4"/>
      <c r="I94" s="4"/>
    </row>
    <row r="95" spans="1:9" ht="26.25" customHeight="1" x14ac:dyDescent="0.25">
      <c r="A95" s="157" t="s">
        <v>95</v>
      </c>
      <c r="B95" s="157"/>
      <c r="C95" s="157"/>
      <c r="D95" s="76"/>
      <c r="E95" s="76"/>
      <c r="F95" s="76"/>
      <c r="G95" s="4"/>
      <c r="H95" s="4"/>
      <c r="I95" s="4"/>
    </row>
    <row r="96" spans="1:9" x14ac:dyDescent="0.25">
      <c r="A96" s="4"/>
      <c r="B96" s="4"/>
      <c r="C96" s="4"/>
      <c r="D96" s="4"/>
      <c r="E96" s="4"/>
      <c r="F96" s="4"/>
      <c r="G96" s="4"/>
      <c r="H96" s="4"/>
      <c r="I96" s="4"/>
    </row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</sheetData>
  <mergeCells count="3">
    <mergeCell ref="A6:I6"/>
    <mergeCell ref="B7:C7"/>
    <mergeCell ref="A95:C9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1"/>
  <sheetViews>
    <sheetView workbookViewId="0">
      <selection activeCell="F82" sqref="F82"/>
    </sheetView>
  </sheetViews>
  <sheetFormatPr baseColWidth="10" defaultRowHeight="15" x14ac:dyDescent="0.25"/>
  <cols>
    <col min="1" max="1" width="28.140625" customWidth="1"/>
    <col min="2" max="2" width="14.7109375" customWidth="1"/>
    <col min="3" max="3" width="15.42578125" customWidth="1"/>
  </cols>
  <sheetData>
    <row r="1" spans="1:9" x14ac:dyDescent="0.25">
      <c r="A1" s="4"/>
      <c r="B1" s="4"/>
      <c r="C1" s="9"/>
      <c r="D1" s="4"/>
      <c r="E1" s="4"/>
      <c r="F1" s="4"/>
      <c r="G1" s="4"/>
      <c r="H1" s="4"/>
      <c r="I1" s="4"/>
    </row>
    <row r="2" spans="1:9" x14ac:dyDescent="0.25">
      <c r="A2" s="9"/>
      <c r="B2" s="9"/>
      <c r="C2" s="9"/>
      <c r="D2" s="4"/>
      <c r="E2" s="4"/>
      <c r="F2" s="9"/>
      <c r="G2" s="9"/>
      <c r="H2" s="9"/>
      <c r="I2" s="9"/>
    </row>
    <row r="3" spans="1:9" x14ac:dyDescent="0.25">
      <c r="A3" s="9"/>
      <c r="B3" s="9"/>
      <c r="C3" s="9"/>
      <c r="D3" s="4"/>
      <c r="E3" s="4"/>
      <c r="F3" s="9"/>
      <c r="G3" s="9"/>
      <c r="H3" s="9"/>
      <c r="I3" s="9"/>
    </row>
    <row r="4" spans="1:9" x14ac:dyDescent="0.25">
      <c r="A4" s="4"/>
      <c r="B4" s="4"/>
      <c r="D4" s="4"/>
      <c r="E4" s="4"/>
      <c r="F4" s="4"/>
      <c r="G4" s="4"/>
      <c r="H4" s="9"/>
      <c r="I4" s="9"/>
    </row>
    <row r="5" spans="1:9" ht="15.75" x14ac:dyDescent="0.25">
      <c r="A5" s="107" t="s">
        <v>97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63" t="s">
        <v>28</v>
      </c>
      <c r="B6" s="163"/>
      <c r="C6" s="163"/>
      <c r="D6" s="163"/>
      <c r="E6" s="163"/>
      <c r="F6" s="163"/>
      <c r="G6" s="163"/>
      <c r="H6" s="163"/>
      <c r="I6" s="163"/>
    </row>
    <row r="7" spans="1:9" ht="6.75" customHeight="1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25">
      <c r="A8" s="67"/>
      <c r="B8" s="164"/>
      <c r="C8" s="165"/>
      <c r="D8" s="19"/>
      <c r="E8" s="19"/>
      <c r="F8" s="19"/>
      <c r="G8" s="19"/>
      <c r="H8" s="19"/>
      <c r="I8" s="19"/>
    </row>
    <row r="9" spans="1:9" x14ac:dyDescent="0.25">
      <c r="A9" s="104" t="s">
        <v>25</v>
      </c>
      <c r="B9" s="105" t="s">
        <v>24</v>
      </c>
      <c r="C9" s="106" t="s">
        <v>23</v>
      </c>
      <c r="D9" s="19"/>
      <c r="E9" s="19"/>
      <c r="F9" s="19"/>
      <c r="G9" s="19"/>
      <c r="H9" s="19"/>
      <c r="I9" s="19"/>
    </row>
    <row r="10" spans="1:9" x14ac:dyDescent="0.25">
      <c r="A10" s="71" t="s">
        <v>22</v>
      </c>
      <c r="B10" s="39">
        <f>+SUM(B11:B26)</f>
        <v>9170.6768966</v>
      </c>
      <c r="C10" s="72">
        <f>+SUM(C11:C26)</f>
        <v>6384103.641900002</v>
      </c>
      <c r="D10" s="4"/>
      <c r="E10" s="4"/>
      <c r="F10" s="4"/>
      <c r="G10" s="4"/>
      <c r="H10" s="8"/>
      <c r="I10" s="7"/>
    </row>
    <row r="11" spans="1:9" x14ac:dyDescent="0.25">
      <c r="A11" s="41" t="s">
        <v>29</v>
      </c>
      <c r="B11" s="90">
        <v>0.06</v>
      </c>
      <c r="C11" s="120">
        <v>52.75</v>
      </c>
      <c r="D11" s="4"/>
      <c r="E11" s="9"/>
      <c r="F11" s="9"/>
      <c r="G11" s="4"/>
      <c r="H11" s="8"/>
      <c r="I11" s="7"/>
    </row>
    <row r="12" spans="1:9" x14ac:dyDescent="0.25">
      <c r="A12" s="44" t="s">
        <v>30</v>
      </c>
      <c r="B12" s="91">
        <v>2.2679999999999998</v>
      </c>
      <c r="C12" s="121">
        <v>1800.1116</v>
      </c>
      <c r="D12" s="4"/>
      <c r="E12" s="9"/>
      <c r="F12" s="9"/>
      <c r="G12" s="4"/>
      <c r="H12" s="8"/>
      <c r="I12" s="7"/>
    </row>
    <row r="13" spans="1:9" x14ac:dyDescent="0.25">
      <c r="A13" s="44" t="s">
        <v>20</v>
      </c>
      <c r="B13" s="91">
        <v>1.335</v>
      </c>
      <c r="C13" s="121">
        <v>654</v>
      </c>
      <c r="D13" s="4"/>
      <c r="E13" s="9"/>
      <c r="F13" s="9"/>
      <c r="G13" s="4"/>
      <c r="H13" s="8"/>
      <c r="I13" s="7"/>
    </row>
    <row r="14" spans="1:9" x14ac:dyDescent="0.25">
      <c r="A14" s="44" t="s">
        <v>81</v>
      </c>
      <c r="B14" s="91">
        <v>204.54542999999995</v>
      </c>
      <c r="C14" s="121">
        <v>204545.42999999996</v>
      </c>
      <c r="D14" s="4"/>
      <c r="E14" s="9"/>
      <c r="F14" s="9"/>
      <c r="G14" s="4"/>
      <c r="H14" s="8"/>
      <c r="I14" s="7"/>
    </row>
    <row r="15" spans="1:9" x14ac:dyDescent="0.25">
      <c r="A15" s="44" t="s">
        <v>9</v>
      </c>
      <c r="B15" s="91">
        <v>6.8199999999999997E-2</v>
      </c>
      <c r="C15" s="121">
        <v>81.158000000000001</v>
      </c>
      <c r="D15" s="4"/>
      <c r="E15" s="9"/>
      <c r="F15" s="9"/>
      <c r="G15" s="4"/>
      <c r="H15" s="8"/>
      <c r="I15" s="7"/>
    </row>
    <row r="16" spans="1:9" x14ac:dyDescent="0.25">
      <c r="A16" s="44" t="s">
        <v>31</v>
      </c>
      <c r="B16" s="91">
        <v>4.0179</v>
      </c>
      <c r="C16" s="121">
        <v>4342.51</v>
      </c>
      <c r="D16" s="4"/>
      <c r="E16" s="9"/>
      <c r="F16" s="9"/>
      <c r="G16" s="4"/>
      <c r="H16" s="8"/>
      <c r="I16" s="7"/>
    </row>
    <row r="17" spans="1:9" x14ac:dyDescent="0.25">
      <c r="A17" s="44" t="s">
        <v>1</v>
      </c>
      <c r="B17" s="91">
        <v>30.218289999999996</v>
      </c>
      <c r="C17" s="121">
        <v>27598.433799999999</v>
      </c>
      <c r="D17" s="4"/>
      <c r="E17" s="9"/>
      <c r="F17" s="9"/>
      <c r="G17" s="4"/>
      <c r="H17" s="8"/>
      <c r="I17" s="7"/>
    </row>
    <row r="18" spans="1:9" x14ac:dyDescent="0.25">
      <c r="A18" s="44" t="s">
        <v>32</v>
      </c>
      <c r="B18" s="91">
        <v>18.876996600000002</v>
      </c>
      <c r="C18" s="121">
        <v>19057.862700000001</v>
      </c>
      <c r="D18" s="4"/>
      <c r="E18" s="9"/>
      <c r="F18" s="9"/>
      <c r="G18" s="4"/>
      <c r="H18" s="8"/>
      <c r="I18" s="7"/>
    </row>
    <row r="19" spans="1:9" x14ac:dyDescent="0.25">
      <c r="A19" s="44" t="s">
        <v>33</v>
      </c>
      <c r="B19" s="91">
        <v>166.83839999999998</v>
      </c>
      <c r="C19" s="121">
        <v>89974.24960000001</v>
      </c>
      <c r="D19" s="4"/>
      <c r="E19" s="9"/>
      <c r="F19" s="9"/>
      <c r="G19" s="4"/>
      <c r="H19" s="8"/>
      <c r="I19" s="7"/>
    </row>
    <row r="20" spans="1:9" x14ac:dyDescent="0.25">
      <c r="A20" s="44" t="s">
        <v>34</v>
      </c>
      <c r="B20" s="91">
        <v>344.10763000000009</v>
      </c>
      <c r="C20" s="121">
        <v>275584.49290000007</v>
      </c>
      <c r="D20" s="4"/>
      <c r="E20" s="9"/>
      <c r="F20" s="9"/>
      <c r="G20" s="4"/>
      <c r="H20" s="8"/>
      <c r="I20" s="7"/>
    </row>
    <row r="21" spans="1:9" x14ac:dyDescent="0.25">
      <c r="A21" s="44" t="s">
        <v>37</v>
      </c>
      <c r="B21" s="91">
        <v>14.38</v>
      </c>
      <c r="C21" s="121">
        <v>12140.293700000002</v>
      </c>
      <c r="D21" s="4"/>
      <c r="E21" s="9"/>
      <c r="F21" s="9"/>
      <c r="G21" s="4"/>
      <c r="H21" s="8"/>
      <c r="I21" s="7"/>
    </row>
    <row r="22" spans="1:9" x14ac:dyDescent="0.25">
      <c r="A22" s="44" t="s">
        <v>7</v>
      </c>
      <c r="B22" s="91">
        <v>8237.7744500000008</v>
      </c>
      <c r="C22" s="121">
        <v>5623284.0741000017</v>
      </c>
      <c r="D22" s="4"/>
      <c r="E22" s="9"/>
      <c r="F22" s="9"/>
      <c r="G22" s="4"/>
      <c r="H22" s="8"/>
      <c r="I22" s="7"/>
    </row>
    <row r="23" spans="1:9" x14ac:dyDescent="0.25">
      <c r="A23" s="44" t="s">
        <v>12</v>
      </c>
      <c r="B23" s="91">
        <v>4.32</v>
      </c>
      <c r="C23" s="121">
        <v>4667</v>
      </c>
      <c r="D23" s="4"/>
      <c r="E23" s="9"/>
      <c r="F23" s="9"/>
      <c r="G23" s="4"/>
      <c r="H23" s="8"/>
      <c r="I23" s="7"/>
    </row>
    <row r="24" spans="1:9" x14ac:dyDescent="0.25">
      <c r="A24" s="44" t="s">
        <v>98</v>
      </c>
      <c r="B24" s="91">
        <v>0.01</v>
      </c>
      <c r="C24" s="121">
        <v>15.5</v>
      </c>
      <c r="D24" s="4"/>
      <c r="E24" s="4"/>
      <c r="F24" s="4"/>
      <c r="G24" s="4"/>
      <c r="H24" s="8"/>
      <c r="I24" s="7"/>
    </row>
    <row r="25" spans="1:9" x14ac:dyDescent="0.25">
      <c r="A25" s="44" t="s">
        <v>40</v>
      </c>
      <c r="B25" s="91">
        <v>141.85660000000001</v>
      </c>
      <c r="C25" s="121">
        <v>120305.7755</v>
      </c>
      <c r="D25" s="4"/>
      <c r="E25" s="4"/>
      <c r="F25" s="4"/>
      <c r="G25" s="4"/>
      <c r="H25" s="8"/>
      <c r="I25" s="7"/>
    </row>
    <row r="26" spans="1:9" x14ac:dyDescent="0.25">
      <c r="A26" s="93"/>
      <c r="B26" s="21"/>
      <c r="C26" s="128"/>
      <c r="D26" s="4"/>
      <c r="E26" s="4"/>
      <c r="F26" s="4"/>
      <c r="G26" s="4"/>
      <c r="H26" s="8"/>
      <c r="I26" s="7"/>
    </row>
    <row r="27" spans="1:9" x14ac:dyDescent="0.25">
      <c r="A27" s="44"/>
      <c r="B27" s="141"/>
      <c r="C27" s="141"/>
      <c r="D27" s="4"/>
      <c r="E27" s="4"/>
      <c r="F27" s="4"/>
      <c r="G27" s="4"/>
      <c r="H27" s="8"/>
      <c r="I27" s="7"/>
    </row>
    <row r="28" spans="1:9" ht="15.75" thickBot="1" x14ac:dyDescent="0.3">
      <c r="A28" s="17"/>
      <c r="B28" s="5"/>
      <c r="C28" s="5"/>
      <c r="D28" s="4"/>
      <c r="E28" s="4"/>
      <c r="F28" s="4"/>
      <c r="G28" s="4"/>
      <c r="H28" s="8"/>
      <c r="I28" s="7"/>
    </row>
    <row r="29" spans="1:9" ht="21" customHeight="1" x14ac:dyDescent="0.25">
      <c r="A29" s="73" t="s">
        <v>16</v>
      </c>
      <c r="B29" s="74">
        <f>+SUM(B30:B39)</f>
        <v>79.165260000000018</v>
      </c>
      <c r="C29" s="127">
        <f>+SUM(C30:C39)</f>
        <v>77228.906700000007</v>
      </c>
      <c r="D29" s="4"/>
      <c r="E29" s="4"/>
      <c r="F29" s="4"/>
      <c r="G29" s="4"/>
      <c r="H29" s="8"/>
      <c r="I29" s="7"/>
    </row>
    <row r="30" spans="1:9" x14ac:dyDescent="0.25">
      <c r="A30" s="95" t="s">
        <v>29</v>
      </c>
      <c r="B30" s="97">
        <v>0.04</v>
      </c>
      <c r="C30" s="124">
        <v>30.799999999999997</v>
      </c>
      <c r="D30" s="4"/>
      <c r="E30" s="4"/>
      <c r="F30" s="4"/>
      <c r="G30" s="4"/>
      <c r="H30" s="8"/>
      <c r="I30" s="7"/>
    </row>
    <row r="31" spans="1:9" x14ac:dyDescent="0.25">
      <c r="A31" s="95" t="s">
        <v>30</v>
      </c>
      <c r="B31" s="97">
        <v>1.1339999999999999</v>
      </c>
      <c r="C31" s="124">
        <v>999.96119999999996</v>
      </c>
      <c r="D31" s="4"/>
      <c r="E31" s="4"/>
      <c r="F31" s="4"/>
      <c r="G31" s="4"/>
      <c r="H31" s="8"/>
      <c r="I31" s="7"/>
    </row>
    <row r="32" spans="1:9" x14ac:dyDescent="0.25">
      <c r="A32" s="95" t="s">
        <v>20</v>
      </c>
      <c r="B32" s="97">
        <v>0.88300000000000001</v>
      </c>
      <c r="C32" s="124">
        <v>816.12</v>
      </c>
      <c r="D32" s="4"/>
      <c r="E32" s="4"/>
      <c r="F32" s="4"/>
      <c r="G32" s="4"/>
      <c r="H32" s="8"/>
      <c r="I32" s="7"/>
    </row>
    <row r="33" spans="1:9" x14ac:dyDescent="0.25">
      <c r="A33" s="95" t="s">
        <v>9</v>
      </c>
      <c r="B33" s="97">
        <v>2.7E-2</v>
      </c>
      <c r="C33" s="124">
        <v>6.5339999999999998</v>
      </c>
      <c r="D33" s="4"/>
      <c r="E33" s="4"/>
      <c r="F33" s="4"/>
      <c r="G33" s="4"/>
      <c r="H33" s="8"/>
      <c r="I33" s="7"/>
    </row>
    <row r="34" spans="1:9" x14ac:dyDescent="0.25">
      <c r="A34" s="95" t="s">
        <v>1</v>
      </c>
      <c r="B34" s="97">
        <v>73.392450000000011</v>
      </c>
      <c r="C34" s="124">
        <v>72629.5052</v>
      </c>
      <c r="D34" s="4"/>
      <c r="E34" s="4"/>
      <c r="F34" s="4"/>
      <c r="G34" s="4"/>
      <c r="H34" s="8"/>
      <c r="I34" s="7"/>
    </row>
    <row r="35" spans="1:9" x14ac:dyDescent="0.25">
      <c r="A35" s="95" t="s">
        <v>32</v>
      </c>
      <c r="B35" s="97">
        <v>1.2411100000000002</v>
      </c>
      <c r="C35" s="124">
        <v>794.80809999999997</v>
      </c>
      <c r="D35" s="4"/>
      <c r="E35" s="4"/>
      <c r="F35" s="4"/>
      <c r="G35" s="4"/>
      <c r="H35" s="8"/>
      <c r="I35" s="7"/>
    </row>
    <row r="36" spans="1:9" x14ac:dyDescent="0.25">
      <c r="A36" s="95" t="s">
        <v>34</v>
      </c>
      <c r="B36" s="97">
        <v>0.16769999999999999</v>
      </c>
      <c r="C36" s="124">
        <v>143.98140000000001</v>
      </c>
      <c r="D36" s="4"/>
      <c r="E36" s="4"/>
      <c r="F36" s="4"/>
      <c r="G36" s="4"/>
      <c r="H36" s="8"/>
      <c r="I36" s="7"/>
    </row>
    <row r="37" spans="1:9" x14ac:dyDescent="0.25">
      <c r="A37" s="95" t="s">
        <v>37</v>
      </c>
      <c r="B37" s="97">
        <v>8.0000000000000002E-3</v>
      </c>
      <c r="C37" s="124">
        <v>8</v>
      </c>
      <c r="D37" s="4"/>
      <c r="E37" s="4"/>
      <c r="F37" s="4"/>
      <c r="G37" s="4"/>
      <c r="H37" s="8"/>
      <c r="I37" s="7"/>
    </row>
    <row r="38" spans="1:9" x14ac:dyDescent="0.25">
      <c r="A38" s="95" t="s">
        <v>7</v>
      </c>
      <c r="B38" s="97">
        <v>2.2719999999999998</v>
      </c>
      <c r="C38" s="124">
        <v>1799.1967999999999</v>
      </c>
      <c r="D38" s="4"/>
      <c r="E38" s="4"/>
      <c r="F38" s="4"/>
      <c r="G38" s="4"/>
      <c r="H38" s="8"/>
      <c r="I38" s="7"/>
    </row>
    <row r="39" spans="1:9" x14ac:dyDescent="0.25">
      <c r="A39" s="2"/>
      <c r="B39" s="15"/>
      <c r="C39" s="113"/>
      <c r="D39" s="4"/>
      <c r="E39" s="4"/>
      <c r="F39" s="4"/>
      <c r="G39" s="4"/>
      <c r="H39" s="8"/>
      <c r="I39" s="7"/>
    </row>
    <row r="40" spans="1:9" x14ac:dyDescent="0.25">
      <c r="A40" s="131"/>
      <c r="B40" s="12"/>
      <c r="C40" s="12"/>
      <c r="D40" s="4"/>
      <c r="E40" s="4"/>
      <c r="F40" s="4"/>
      <c r="G40" s="4"/>
      <c r="H40" s="8"/>
      <c r="I40" s="7"/>
    </row>
    <row r="41" spans="1:9" ht="15.75" thickBot="1" x14ac:dyDescent="0.3">
      <c r="A41" s="14"/>
      <c r="B41" s="13"/>
      <c r="C41" s="12"/>
      <c r="D41" s="4"/>
      <c r="E41" s="4"/>
      <c r="F41" s="4"/>
      <c r="G41" s="4"/>
      <c r="H41" s="8"/>
      <c r="I41" s="7"/>
    </row>
    <row r="42" spans="1:9" ht="18" customHeight="1" x14ac:dyDescent="0.25">
      <c r="A42" s="73" t="s">
        <v>14</v>
      </c>
      <c r="B42" s="74">
        <f>+SUM(B43:B58)</f>
        <v>1057.1874999999995</v>
      </c>
      <c r="C42" s="75">
        <f>+SUM(C43:C58)</f>
        <v>1034096.6919</v>
      </c>
      <c r="D42" s="9"/>
      <c r="E42" s="4"/>
      <c r="F42" s="4"/>
      <c r="G42" s="4"/>
      <c r="H42" s="7"/>
    </row>
    <row r="43" spans="1:9" x14ac:dyDescent="0.25">
      <c r="A43" s="44" t="s">
        <v>29</v>
      </c>
      <c r="B43" s="99">
        <v>0.03</v>
      </c>
      <c r="C43" s="125">
        <v>56.4</v>
      </c>
      <c r="D43" s="23"/>
      <c r="E43" s="4"/>
      <c r="F43" s="4"/>
      <c r="G43" s="4"/>
      <c r="H43" s="7"/>
    </row>
    <row r="44" spans="1:9" x14ac:dyDescent="0.25">
      <c r="A44" s="44" t="s">
        <v>20</v>
      </c>
      <c r="B44" s="99">
        <v>8.8199999999999997E-3</v>
      </c>
      <c r="C44" s="126">
        <v>10.499700000000001</v>
      </c>
      <c r="D44" s="23"/>
      <c r="E44" s="4"/>
      <c r="F44" s="4"/>
      <c r="G44" s="4"/>
      <c r="H44" s="7"/>
    </row>
    <row r="45" spans="1:9" x14ac:dyDescent="0.25">
      <c r="A45" s="44" t="s">
        <v>9</v>
      </c>
      <c r="B45" s="99">
        <v>2.2904</v>
      </c>
      <c r="C45" s="126">
        <v>1886.9768000000001</v>
      </c>
      <c r="D45" s="23"/>
      <c r="E45" s="4"/>
      <c r="F45" s="4"/>
      <c r="G45" s="4"/>
      <c r="H45" s="7"/>
    </row>
    <row r="46" spans="1:9" x14ac:dyDescent="0.25">
      <c r="A46" s="44" t="s">
        <v>31</v>
      </c>
      <c r="B46" s="99">
        <v>42.058999999999997</v>
      </c>
      <c r="C46" s="126">
        <v>22988.633000000005</v>
      </c>
      <c r="D46" s="23"/>
      <c r="E46" s="4"/>
      <c r="F46" s="4"/>
      <c r="G46" s="4"/>
      <c r="H46" s="7"/>
    </row>
    <row r="47" spans="1:9" x14ac:dyDescent="0.25">
      <c r="A47" s="44" t="s">
        <v>17</v>
      </c>
      <c r="B47" s="99">
        <v>2.0539999999999998</v>
      </c>
      <c r="C47" s="126">
        <v>1951.3</v>
      </c>
      <c r="D47" s="23"/>
      <c r="E47" s="4"/>
      <c r="F47" s="4"/>
      <c r="G47" s="4"/>
      <c r="H47" s="7"/>
    </row>
    <row r="48" spans="1:9" x14ac:dyDescent="0.25">
      <c r="A48" s="44" t="s">
        <v>1</v>
      </c>
      <c r="B48" s="99">
        <v>529.73078999999984</v>
      </c>
      <c r="C48" s="126">
        <v>567786.00899999996</v>
      </c>
      <c r="D48" s="23"/>
      <c r="E48" s="4"/>
      <c r="F48" s="4"/>
      <c r="G48" s="4"/>
      <c r="H48" s="7"/>
    </row>
    <row r="49" spans="1:8" x14ac:dyDescent="0.25">
      <c r="A49" s="44" t="s">
        <v>88</v>
      </c>
      <c r="B49" s="99">
        <v>0.4</v>
      </c>
      <c r="C49" s="126">
        <v>660</v>
      </c>
      <c r="D49" s="23"/>
      <c r="E49" s="4"/>
      <c r="F49" s="4"/>
      <c r="G49" s="4"/>
      <c r="H49" s="7"/>
    </row>
    <row r="50" spans="1:8" x14ac:dyDescent="0.25">
      <c r="A50" s="44" t="s">
        <v>13</v>
      </c>
      <c r="B50" s="99">
        <v>2.2999999999999998</v>
      </c>
      <c r="C50" s="126">
        <v>4554</v>
      </c>
      <c r="D50" s="23"/>
      <c r="E50" s="4"/>
      <c r="F50" s="4"/>
      <c r="G50" s="4"/>
      <c r="H50" s="7"/>
    </row>
    <row r="51" spans="1:8" x14ac:dyDescent="0.25">
      <c r="A51" s="44" t="s">
        <v>32</v>
      </c>
      <c r="B51" s="99">
        <v>16.964380000000002</v>
      </c>
      <c r="C51" s="126">
        <v>16855.5684</v>
      </c>
      <c r="D51" s="23"/>
      <c r="E51" s="4"/>
      <c r="F51" s="4"/>
      <c r="G51" s="4"/>
      <c r="H51" s="7"/>
    </row>
    <row r="52" spans="1:8" x14ac:dyDescent="0.25">
      <c r="A52" s="44" t="s">
        <v>33</v>
      </c>
      <c r="B52" s="99">
        <v>9.1837899999999983</v>
      </c>
      <c r="C52" s="126">
        <v>8497.3661000000011</v>
      </c>
      <c r="D52" s="23"/>
      <c r="E52" s="4"/>
      <c r="F52" s="4"/>
      <c r="G52" s="4"/>
      <c r="H52" s="7"/>
    </row>
    <row r="53" spans="1:8" x14ac:dyDescent="0.25">
      <c r="A53" s="44" t="s">
        <v>34</v>
      </c>
      <c r="B53" s="99">
        <v>9.5207300000000004</v>
      </c>
      <c r="C53" s="126">
        <v>14592.8549</v>
      </c>
      <c r="D53" s="23"/>
      <c r="E53" s="4"/>
      <c r="F53" s="4"/>
      <c r="G53" s="4"/>
      <c r="H53" s="7"/>
    </row>
    <row r="54" spans="1:8" x14ac:dyDescent="0.25">
      <c r="A54" s="44" t="s">
        <v>35</v>
      </c>
      <c r="B54" s="99">
        <v>1.68</v>
      </c>
      <c r="C54" s="126">
        <v>1344</v>
      </c>
      <c r="D54" s="23"/>
      <c r="E54" s="4"/>
      <c r="F54" s="4"/>
      <c r="G54" s="4"/>
      <c r="H54" s="7"/>
    </row>
    <row r="55" spans="1:8" x14ac:dyDescent="0.25">
      <c r="A55" s="44" t="s">
        <v>7</v>
      </c>
      <c r="B55" s="99">
        <v>421.97658999999999</v>
      </c>
      <c r="C55" s="126">
        <v>370746.69569999998</v>
      </c>
      <c r="D55" s="23"/>
      <c r="E55" s="4"/>
      <c r="F55" s="4"/>
      <c r="G55" s="4"/>
      <c r="H55" s="7"/>
    </row>
    <row r="56" spans="1:8" x14ac:dyDescent="0.25">
      <c r="A56" s="44" t="s">
        <v>12</v>
      </c>
      <c r="B56" s="99">
        <v>2.0230000000000001</v>
      </c>
      <c r="C56" s="126">
        <v>3541.8627999999999</v>
      </c>
      <c r="D56" s="23"/>
      <c r="E56" s="4"/>
      <c r="F56" s="4"/>
      <c r="G56" s="4"/>
      <c r="H56" s="7"/>
    </row>
    <row r="57" spans="1:8" x14ac:dyDescent="0.25">
      <c r="A57" s="44" t="s">
        <v>40</v>
      </c>
      <c r="B57" s="99">
        <v>16.966000000000001</v>
      </c>
      <c r="C57" s="126">
        <v>18624.5255</v>
      </c>
      <c r="D57" s="23"/>
      <c r="E57" s="4"/>
      <c r="F57" s="4"/>
      <c r="G57" s="4"/>
      <c r="H57" s="7"/>
    </row>
    <row r="58" spans="1:8" x14ac:dyDescent="0.25">
      <c r="A58" s="2"/>
      <c r="B58" s="1"/>
      <c r="C58" s="110"/>
      <c r="D58" s="4"/>
      <c r="E58" s="4"/>
      <c r="F58" s="4"/>
      <c r="G58" s="4"/>
      <c r="H58" s="7"/>
    </row>
    <row r="59" spans="1:8" x14ac:dyDescent="0.25">
      <c r="A59" s="138"/>
      <c r="B59" s="3"/>
      <c r="C59" s="3"/>
      <c r="D59" s="4"/>
      <c r="E59" s="4"/>
      <c r="F59" s="4"/>
      <c r="G59" s="4"/>
      <c r="H59" s="7"/>
    </row>
    <row r="60" spans="1:8" ht="15.75" thickBot="1" x14ac:dyDescent="0.3">
      <c r="A60" s="4"/>
      <c r="B60" s="4"/>
      <c r="C60" s="4"/>
      <c r="D60" s="4"/>
      <c r="E60" s="4"/>
      <c r="F60" s="4"/>
      <c r="G60" s="4"/>
      <c r="H60" s="4"/>
    </row>
    <row r="61" spans="1:8" ht="17.25" customHeight="1" x14ac:dyDescent="0.25">
      <c r="A61" s="73" t="s">
        <v>8</v>
      </c>
      <c r="B61" s="74">
        <f>+SUM(B62:B70)</f>
        <v>125.24666999999999</v>
      </c>
      <c r="C61" s="75">
        <f>+SUM(C62:C70)</f>
        <v>70911.352200000008</v>
      </c>
      <c r="D61" s="4"/>
      <c r="E61" s="9"/>
      <c r="F61" s="9"/>
      <c r="G61" s="4"/>
      <c r="H61" s="4"/>
    </row>
    <row r="62" spans="1:8" x14ac:dyDescent="0.25">
      <c r="A62" s="101" t="s">
        <v>31</v>
      </c>
      <c r="B62" s="99">
        <v>45.253999999999998</v>
      </c>
      <c r="C62" s="125">
        <v>26156.300600000013</v>
      </c>
      <c r="D62" s="4"/>
      <c r="E62" s="9"/>
      <c r="F62" s="9"/>
      <c r="G62" s="4"/>
      <c r="H62" s="4"/>
    </row>
    <row r="63" spans="1:8" x14ac:dyDescent="0.25">
      <c r="A63" s="101" t="s">
        <v>1</v>
      </c>
      <c r="B63" s="99">
        <v>1.9211500000000001</v>
      </c>
      <c r="C63" s="126">
        <v>1994.8874000000001</v>
      </c>
      <c r="D63" s="4"/>
      <c r="E63" s="9"/>
      <c r="F63" s="9"/>
      <c r="G63" s="4"/>
      <c r="H63" s="4"/>
    </row>
    <row r="64" spans="1:8" x14ac:dyDescent="0.25">
      <c r="A64" s="101" t="s">
        <v>32</v>
      </c>
      <c r="B64" s="99">
        <v>14.01796</v>
      </c>
      <c r="C64" s="126">
        <v>15323.011199999997</v>
      </c>
      <c r="D64" s="4"/>
      <c r="E64" s="9"/>
      <c r="F64" s="9"/>
      <c r="G64" s="4"/>
      <c r="H64" s="4"/>
    </row>
    <row r="65" spans="1:8" x14ac:dyDescent="0.25">
      <c r="A65" s="101" t="s">
        <v>33</v>
      </c>
      <c r="B65" s="99">
        <v>0.54432000000000003</v>
      </c>
      <c r="C65" s="126">
        <v>485.96890000000002</v>
      </c>
      <c r="D65" s="4"/>
      <c r="E65" s="9"/>
      <c r="F65" s="9"/>
      <c r="G65" s="4"/>
      <c r="H65" s="4"/>
    </row>
    <row r="66" spans="1:8" x14ac:dyDescent="0.25">
      <c r="A66" s="101" t="s">
        <v>34</v>
      </c>
      <c r="B66" s="99">
        <v>3.8102399999999994</v>
      </c>
      <c r="C66" s="126">
        <v>4531.9220999999998</v>
      </c>
      <c r="D66" s="4"/>
      <c r="E66" s="9"/>
      <c r="F66" s="9"/>
      <c r="G66" s="4"/>
      <c r="H66" s="4"/>
    </row>
    <row r="67" spans="1:8" x14ac:dyDescent="0.25">
      <c r="A67" s="101" t="s">
        <v>37</v>
      </c>
      <c r="B67" s="99">
        <v>0.36599999999999999</v>
      </c>
      <c r="C67" s="126">
        <v>497.42580000000004</v>
      </c>
      <c r="D67" s="4"/>
      <c r="E67" s="9"/>
      <c r="F67" s="9"/>
      <c r="G67" s="4"/>
      <c r="H67" s="4"/>
    </row>
    <row r="68" spans="1:8" x14ac:dyDescent="0.25">
      <c r="A68" s="101" t="s">
        <v>7</v>
      </c>
      <c r="B68" s="99">
        <v>56.158000000000001</v>
      </c>
      <c r="C68" s="126">
        <v>18276.591900000003</v>
      </c>
      <c r="D68" s="4"/>
      <c r="E68" s="9"/>
      <c r="F68" s="9"/>
      <c r="G68" s="4"/>
      <c r="H68" s="4"/>
    </row>
    <row r="69" spans="1:8" x14ac:dyDescent="0.25">
      <c r="A69" s="101" t="s">
        <v>40</v>
      </c>
      <c r="B69" s="99">
        <v>3.1749999999999998</v>
      </c>
      <c r="C69" s="126">
        <v>3645.2442999999994</v>
      </c>
      <c r="D69" s="4"/>
      <c r="E69" s="9"/>
      <c r="F69" s="9"/>
      <c r="G69" s="4"/>
      <c r="H69" s="4"/>
    </row>
    <row r="70" spans="1:8" x14ac:dyDescent="0.25">
      <c r="A70" s="2"/>
      <c r="B70" s="1"/>
      <c r="C70" s="110"/>
      <c r="D70" s="4"/>
      <c r="E70" s="4"/>
      <c r="F70" s="4"/>
      <c r="G70" s="4"/>
      <c r="H70" s="4"/>
    </row>
    <row r="71" spans="1:8" x14ac:dyDescent="0.25">
      <c r="A71" s="138"/>
      <c r="B71" s="3"/>
      <c r="C71" s="3"/>
      <c r="D71" s="4"/>
      <c r="E71" s="4"/>
      <c r="F71" s="4"/>
      <c r="G71" s="4"/>
      <c r="H71" s="4"/>
    </row>
    <row r="72" spans="1:8" ht="15.75" thickBot="1" x14ac:dyDescent="0.3">
      <c r="A72" s="6"/>
      <c r="B72" s="5"/>
      <c r="C72" s="5"/>
      <c r="D72" s="4"/>
      <c r="E72" s="4"/>
      <c r="F72" s="4"/>
      <c r="G72" s="4"/>
      <c r="H72" s="4"/>
    </row>
    <row r="73" spans="1:8" ht="18" customHeight="1" x14ac:dyDescent="0.25">
      <c r="A73" s="73" t="s">
        <v>5</v>
      </c>
      <c r="B73" s="74">
        <f>+SUM(B74:B82)</f>
        <v>37.875250000000001</v>
      </c>
      <c r="C73" s="75">
        <f>+SUM(C74:C82)</f>
        <v>24474.023300000001</v>
      </c>
      <c r="D73" s="4"/>
      <c r="E73" s="9"/>
      <c r="F73" s="9"/>
      <c r="G73" s="4"/>
      <c r="H73" s="4"/>
    </row>
    <row r="74" spans="1:8" x14ac:dyDescent="0.25">
      <c r="A74" s="41" t="s">
        <v>29</v>
      </c>
      <c r="B74" s="42">
        <v>2</v>
      </c>
      <c r="C74" s="43">
        <v>1665.5</v>
      </c>
      <c r="D74" s="4"/>
      <c r="E74" s="9"/>
      <c r="F74" s="9"/>
      <c r="G74" s="4"/>
      <c r="H74" s="4"/>
    </row>
    <row r="75" spans="1:8" x14ac:dyDescent="0.25">
      <c r="A75" s="44" t="s">
        <v>20</v>
      </c>
      <c r="B75" s="45">
        <v>2.7210000000000001</v>
      </c>
      <c r="C75" s="46">
        <v>2530.5300000000002</v>
      </c>
      <c r="D75" s="4"/>
      <c r="E75" s="9"/>
      <c r="F75" s="9"/>
      <c r="G75" s="4"/>
      <c r="H75" s="4"/>
    </row>
    <row r="76" spans="1:8" x14ac:dyDescent="0.25">
      <c r="A76" s="44" t="s">
        <v>31</v>
      </c>
      <c r="B76" s="45">
        <v>1.62273</v>
      </c>
      <c r="C76" s="46">
        <v>1265.7293999999999</v>
      </c>
      <c r="D76" s="4"/>
      <c r="E76" s="9"/>
      <c r="F76" s="9"/>
      <c r="G76" s="4"/>
      <c r="H76" s="4"/>
    </row>
    <row r="77" spans="1:8" x14ac:dyDescent="0.25">
      <c r="A77" s="44" t="s">
        <v>17</v>
      </c>
      <c r="B77" s="45">
        <v>9.0699999999999999E-3</v>
      </c>
      <c r="C77" s="46">
        <v>0.99950000000000006</v>
      </c>
      <c r="D77" s="4"/>
      <c r="E77" s="9"/>
      <c r="F77" s="9"/>
      <c r="G77" s="4"/>
      <c r="H77" s="4"/>
    </row>
    <row r="78" spans="1:8" x14ac:dyDescent="0.25">
      <c r="A78" s="44" t="s">
        <v>1</v>
      </c>
      <c r="B78" s="45">
        <v>2.137</v>
      </c>
      <c r="C78" s="46">
        <v>2936.3999999999996</v>
      </c>
      <c r="D78" s="4"/>
      <c r="E78" s="9"/>
      <c r="F78" s="9"/>
      <c r="G78" s="4"/>
      <c r="H78" s="4"/>
    </row>
    <row r="79" spans="1:8" x14ac:dyDescent="0.25">
      <c r="A79" s="44" t="s">
        <v>32</v>
      </c>
      <c r="B79" s="45">
        <v>1.2484500000000001</v>
      </c>
      <c r="C79" s="46">
        <v>535.93270000000007</v>
      </c>
      <c r="D79" s="4"/>
      <c r="E79" s="9"/>
      <c r="F79" s="9"/>
      <c r="G79" s="4"/>
      <c r="H79" s="4"/>
    </row>
    <row r="80" spans="1:8" x14ac:dyDescent="0.25">
      <c r="A80" s="44" t="s">
        <v>37</v>
      </c>
      <c r="B80" s="45">
        <v>0.13700000000000001</v>
      </c>
      <c r="C80" s="46">
        <v>138.93170000000001</v>
      </c>
      <c r="D80" s="4"/>
      <c r="E80" s="9"/>
      <c r="F80" s="9"/>
      <c r="G80" s="4"/>
      <c r="H80" s="4"/>
    </row>
    <row r="81" spans="1:8" x14ac:dyDescent="0.25">
      <c r="A81" s="44" t="s">
        <v>98</v>
      </c>
      <c r="B81" s="45">
        <v>28</v>
      </c>
      <c r="C81" s="46">
        <v>15400</v>
      </c>
      <c r="D81" s="4"/>
      <c r="E81" s="9"/>
      <c r="F81" s="9"/>
      <c r="G81" s="4"/>
      <c r="H81" s="4"/>
    </row>
    <row r="82" spans="1:8" x14ac:dyDescent="0.25">
      <c r="A82" s="20"/>
      <c r="B82" s="1"/>
      <c r="C82" s="110"/>
      <c r="D82" s="4"/>
      <c r="E82" s="4"/>
      <c r="F82" s="4"/>
      <c r="G82" s="4"/>
      <c r="H82" s="4"/>
    </row>
    <row r="83" spans="1:8" x14ac:dyDescent="0.25">
      <c r="A83" s="102" t="s">
        <v>93</v>
      </c>
      <c r="D83" s="4"/>
      <c r="E83" s="4"/>
      <c r="F83" s="4"/>
      <c r="G83" s="4"/>
      <c r="H83" s="4"/>
    </row>
    <row r="84" spans="1:8" ht="26.25" customHeight="1" x14ac:dyDescent="0.25">
      <c r="A84" s="157" t="s">
        <v>95</v>
      </c>
      <c r="B84" s="157"/>
      <c r="C84" s="157"/>
      <c r="D84" s="76"/>
      <c r="E84" s="76"/>
      <c r="F84" s="76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s="4" customFormat="1" x14ac:dyDescent="0.25"/>
    <row r="88" spans="1:8" s="4" customFormat="1" x14ac:dyDescent="0.25"/>
    <row r="89" spans="1:8" s="4" customFormat="1" x14ac:dyDescent="0.25"/>
    <row r="90" spans="1:8" s="4" customFormat="1" x14ac:dyDescent="0.25"/>
    <row r="91" spans="1:8" s="4" customFormat="1" x14ac:dyDescent="0.25"/>
  </sheetData>
  <mergeCells count="3">
    <mergeCell ref="A6:I6"/>
    <mergeCell ref="B8:C8"/>
    <mergeCell ref="A84:C8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4"/>
  <sheetViews>
    <sheetView workbookViewId="0">
      <selection activeCell="E30" sqref="E30"/>
    </sheetView>
  </sheetViews>
  <sheetFormatPr baseColWidth="10" defaultRowHeight="15" x14ac:dyDescent="0.25"/>
  <cols>
    <col min="1" max="1" width="27" customWidth="1"/>
    <col min="2" max="2" width="13.85546875" customWidth="1"/>
    <col min="3" max="3" width="15.28515625" customWidth="1"/>
  </cols>
  <sheetData>
    <row r="1" spans="1:9" x14ac:dyDescent="0.25">
      <c r="A1" s="4"/>
      <c r="B1" s="4"/>
      <c r="C1" s="9"/>
      <c r="D1" s="4"/>
      <c r="E1" s="4"/>
      <c r="F1" s="4"/>
      <c r="G1" s="4"/>
      <c r="H1" s="4"/>
      <c r="I1" s="4"/>
    </row>
    <row r="2" spans="1:9" x14ac:dyDescent="0.25">
      <c r="A2" s="9"/>
      <c r="B2" s="9"/>
      <c r="C2" s="9"/>
      <c r="D2" s="4"/>
      <c r="E2" s="4"/>
      <c r="F2" s="9"/>
      <c r="G2" s="9"/>
      <c r="H2" s="9"/>
      <c r="I2" s="9"/>
    </row>
    <row r="3" spans="1:9" x14ac:dyDescent="0.25">
      <c r="A3" s="9"/>
      <c r="B3" s="9"/>
      <c r="C3" s="9"/>
      <c r="D3" s="4"/>
      <c r="E3" s="4"/>
      <c r="F3" s="9"/>
      <c r="G3" s="9"/>
      <c r="H3" s="9"/>
      <c r="I3" s="9"/>
    </row>
    <row r="4" spans="1:9" x14ac:dyDescent="0.25">
      <c r="A4" s="4"/>
      <c r="B4" s="4"/>
      <c r="D4" s="4"/>
      <c r="E4" s="4"/>
      <c r="F4" s="4"/>
      <c r="G4" s="4"/>
      <c r="H4" s="9"/>
      <c r="I4" s="9"/>
    </row>
    <row r="5" spans="1:9" ht="15.75" x14ac:dyDescent="0.25">
      <c r="A5" s="107" t="s">
        <v>99</v>
      </c>
      <c r="B5" s="107"/>
      <c r="C5" s="107"/>
      <c r="D5" s="107"/>
      <c r="E5" s="107"/>
      <c r="F5" s="107"/>
      <c r="G5" s="107"/>
      <c r="H5" s="107"/>
      <c r="I5" s="107"/>
    </row>
    <row r="6" spans="1:9" x14ac:dyDescent="0.25">
      <c r="A6" s="163" t="s">
        <v>28</v>
      </c>
      <c r="B6" s="163"/>
      <c r="C6" s="163"/>
      <c r="D6" s="163"/>
      <c r="E6" s="163"/>
      <c r="F6" s="163"/>
      <c r="G6" s="163"/>
      <c r="H6" s="163"/>
      <c r="I6" s="163"/>
    </row>
    <row r="7" spans="1:9" ht="6.75" customHeight="1" thickBot="1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25">
      <c r="A8" s="67"/>
      <c r="B8" s="164"/>
      <c r="C8" s="165"/>
      <c r="D8" s="19"/>
      <c r="E8" s="19"/>
      <c r="F8" s="19"/>
      <c r="G8" s="19"/>
      <c r="H8" s="19"/>
      <c r="I8" s="19"/>
    </row>
    <row r="9" spans="1:9" x14ac:dyDescent="0.25">
      <c r="A9" s="104" t="s">
        <v>25</v>
      </c>
      <c r="B9" s="105" t="s">
        <v>24</v>
      </c>
      <c r="C9" s="106" t="s">
        <v>23</v>
      </c>
      <c r="D9" s="19"/>
      <c r="E9" s="19"/>
      <c r="F9" s="19"/>
      <c r="G9" s="19"/>
      <c r="H9" s="19"/>
      <c r="I9" s="19"/>
    </row>
    <row r="10" spans="1:9" x14ac:dyDescent="0.25">
      <c r="A10" s="71" t="s">
        <v>22</v>
      </c>
      <c r="B10" s="39">
        <f>+SUM(B11:B24)</f>
        <v>9742.7024237000023</v>
      </c>
      <c r="C10" s="72">
        <f>+SUM(C11:C24)</f>
        <v>9384909.2819999959</v>
      </c>
      <c r="D10" s="4"/>
      <c r="E10" s="4"/>
      <c r="F10" s="4"/>
      <c r="G10" s="4"/>
      <c r="H10" s="8"/>
      <c r="I10" s="7"/>
    </row>
    <row r="11" spans="1:9" x14ac:dyDescent="0.25">
      <c r="A11" s="41" t="s">
        <v>30</v>
      </c>
      <c r="B11" s="90">
        <v>4.5359999999999996</v>
      </c>
      <c r="C11" s="120">
        <v>3600.2231999999999</v>
      </c>
      <c r="D11" s="4"/>
      <c r="E11" s="9"/>
      <c r="F11" s="9"/>
      <c r="G11" s="4"/>
      <c r="H11" s="8"/>
      <c r="I11" s="7"/>
    </row>
    <row r="12" spans="1:9" x14ac:dyDescent="0.25">
      <c r="A12" s="44" t="s">
        <v>100</v>
      </c>
      <c r="B12" s="91">
        <v>20.201310000000007</v>
      </c>
      <c r="C12" s="121">
        <v>84160.32190000001</v>
      </c>
      <c r="D12" s="4"/>
      <c r="E12" s="9"/>
      <c r="F12" s="9"/>
      <c r="G12" s="4"/>
      <c r="H12" s="8"/>
      <c r="I12" s="7"/>
    </row>
    <row r="13" spans="1:9" x14ac:dyDescent="0.25">
      <c r="A13" s="44" t="s">
        <v>9</v>
      </c>
      <c r="B13" s="91">
        <v>0.379</v>
      </c>
      <c r="C13" s="121">
        <v>79.968999999999994</v>
      </c>
      <c r="D13" s="4"/>
      <c r="E13" s="9"/>
      <c r="F13" s="9"/>
      <c r="G13" s="4"/>
      <c r="H13" s="8"/>
      <c r="I13" s="7"/>
    </row>
    <row r="14" spans="1:9" x14ac:dyDescent="0.25">
      <c r="A14" s="44" t="s">
        <v>101</v>
      </c>
      <c r="B14" s="91">
        <v>18.036000000000001</v>
      </c>
      <c r="C14" s="121">
        <v>46998.2088</v>
      </c>
      <c r="D14" s="4"/>
      <c r="E14" s="9"/>
      <c r="F14" s="9"/>
      <c r="G14" s="4"/>
      <c r="H14" s="8"/>
      <c r="I14" s="7"/>
    </row>
    <row r="15" spans="1:9" s="4" customFormat="1" x14ac:dyDescent="0.25">
      <c r="A15" s="44" t="s">
        <v>1</v>
      </c>
      <c r="B15" s="91">
        <v>9267.8340430000026</v>
      </c>
      <c r="C15" s="121">
        <v>8887355.9997999966</v>
      </c>
      <c r="E15" s="9"/>
      <c r="F15" s="9"/>
      <c r="H15" s="8"/>
      <c r="I15" s="7"/>
    </row>
    <row r="16" spans="1:9" x14ac:dyDescent="0.25">
      <c r="A16" s="44" t="s">
        <v>13</v>
      </c>
      <c r="B16" s="91">
        <v>3.91</v>
      </c>
      <c r="C16" s="121">
        <v>3891.6000000000004</v>
      </c>
      <c r="D16" s="4"/>
      <c r="E16" s="9"/>
      <c r="F16" s="9"/>
      <c r="G16" s="4"/>
      <c r="H16" s="8"/>
      <c r="I16" s="7"/>
    </row>
    <row r="17" spans="1:9" x14ac:dyDescent="0.25">
      <c r="A17" s="44" t="s">
        <v>102</v>
      </c>
      <c r="B17" s="91">
        <v>18.079999999999998</v>
      </c>
      <c r="C17" s="121">
        <v>7998.5919999999996</v>
      </c>
      <c r="D17" s="4"/>
      <c r="E17" s="9"/>
      <c r="F17" s="9"/>
      <c r="G17" s="4"/>
      <c r="H17" s="8"/>
      <c r="I17" s="7"/>
    </row>
    <row r="18" spans="1:9" x14ac:dyDescent="0.25">
      <c r="A18" s="44" t="s">
        <v>103</v>
      </c>
      <c r="B18" s="91">
        <v>2.1</v>
      </c>
      <c r="C18" s="121">
        <v>559.5</v>
      </c>
      <c r="D18" s="4"/>
      <c r="E18" s="9"/>
      <c r="F18" s="9"/>
      <c r="G18" s="4"/>
      <c r="H18" s="8"/>
      <c r="I18" s="7"/>
    </row>
    <row r="19" spans="1:9" x14ac:dyDescent="0.25">
      <c r="A19" s="44" t="s">
        <v>32</v>
      </c>
      <c r="B19" s="91">
        <v>21.914820699999996</v>
      </c>
      <c r="C19" s="121">
        <v>21794.039400000001</v>
      </c>
      <c r="D19" s="4"/>
      <c r="E19" s="9"/>
      <c r="F19" s="9"/>
      <c r="G19" s="4"/>
      <c r="H19" s="8"/>
      <c r="I19" s="7"/>
    </row>
    <row r="20" spans="1:9" s="4" customFormat="1" x14ac:dyDescent="0.25">
      <c r="A20" s="44" t="s">
        <v>10</v>
      </c>
      <c r="B20" s="91">
        <v>4.4390000000000001</v>
      </c>
      <c r="C20" s="121">
        <v>3551.2</v>
      </c>
      <c r="E20" s="9"/>
      <c r="F20" s="9"/>
      <c r="H20" s="8"/>
      <c r="I20" s="7"/>
    </row>
    <row r="21" spans="1:9" s="4" customFormat="1" x14ac:dyDescent="0.25">
      <c r="A21" s="44" t="s">
        <v>37</v>
      </c>
      <c r="B21" s="91">
        <v>28.848699999999997</v>
      </c>
      <c r="C21" s="121">
        <v>40342.222499999996</v>
      </c>
      <c r="E21" s="9"/>
      <c r="F21" s="9"/>
      <c r="H21" s="8"/>
      <c r="I21" s="7"/>
    </row>
    <row r="22" spans="1:9" x14ac:dyDescent="0.25">
      <c r="A22" s="44" t="s">
        <v>12</v>
      </c>
      <c r="B22" s="91">
        <v>143.46098000000001</v>
      </c>
      <c r="C22" s="121">
        <v>71452.783800000005</v>
      </c>
      <c r="D22" s="4"/>
      <c r="E22" s="9"/>
      <c r="F22" s="9"/>
      <c r="G22" s="4"/>
      <c r="H22" s="8"/>
      <c r="I22" s="7"/>
    </row>
    <row r="23" spans="1:9" s="4" customFormat="1" x14ac:dyDescent="0.25">
      <c r="A23" s="44" t="s">
        <v>40</v>
      </c>
      <c r="B23" s="91">
        <v>208.96256999999997</v>
      </c>
      <c r="C23" s="121">
        <v>213124.62160000004</v>
      </c>
      <c r="E23" s="9"/>
      <c r="F23" s="9"/>
      <c r="H23" s="8"/>
      <c r="I23" s="7"/>
    </row>
    <row r="24" spans="1:9" x14ac:dyDescent="0.25">
      <c r="A24" s="93"/>
      <c r="B24" s="21"/>
      <c r="C24" s="128"/>
      <c r="D24" s="4"/>
      <c r="E24" s="4"/>
      <c r="F24" s="4"/>
      <c r="G24" s="4"/>
      <c r="H24" s="8"/>
      <c r="I24" s="7"/>
    </row>
    <row r="25" spans="1:9" x14ac:dyDescent="0.25">
      <c r="A25" s="44"/>
      <c r="B25" s="141"/>
      <c r="C25" s="141"/>
      <c r="D25" s="4"/>
      <c r="E25" s="4"/>
      <c r="F25" s="4"/>
      <c r="G25" s="4"/>
      <c r="H25" s="8"/>
      <c r="I25" s="7"/>
    </row>
    <row r="26" spans="1:9" ht="15.75" thickBot="1" x14ac:dyDescent="0.3">
      <c r="A26" s="17"/>
      <c r="B26" s="5"/>
      <c r="C26" s="5"/>
      <c r="D26" s="4"/>
      <c r="E26" s="4"/>
      <c r="F26" s="4"/>
      <c r="G26" s="4"/>
      <c r="H26" s="8"/>
      <c r="I26" s="7"/>
    </row>
    <row r="27" spans="1:9" ht="21" customHeight="1" x14ac:dyDescent="0.25">
      <c r="A27" s="73" t="s">
        <v>16</v>
      </c>
      <c r="B27" s="74">
        <f>+SUM(B28:B36)</f>
        <v>45.489520000000006</v>
      </c>
      <c r="C27" s="75">
        <f>+SUM(C28:C36)</f>
        <v>113473.98820000001</v>
      </c>
      <c r="D27" s="4"/>
      <c r="E27" s="4"/>
      <c r="F27" s="4"/>
      <c r="G27" s="4"/>
      <c r="H27" s="8"/>
      <c r="I27" s="7"/>
    </row>
    <row r="28" spans="1:9" x14ac:dyDescent="0.25">
      <c r="A28" s="95" t="s">
        <v>100</v>
      </c>
      <c r="B28" s="97">
        <v>4.4055199999999992</v>
      </c>
      <c r="C28" s="123">
        <v>50817.308799999999</v>
      </c>
      <c r="D28" s="4"/>
      <c r="E28" s="4"/>
      <c r="F28" s="4"/>
      <c r="G28" s="4"/>
      <c r="H28" s="8"/>
      <c r="I28" s="7"/>
    </row>
    <row r="29" spans="1:9" x14ac:dyDescent="0.25">
      <c r="A29" s="95" t="s">
        <v>81</v>
      </c>
      <c r="B29" s="97">
        <v>17.829999999999998</v>
      </c>
      <c r="C29" s="124">
        <v>16168.244000000001</v>
      </c>
      <c r="D29" s="4"/>
      <c r="E29" s="18"/>
      <c r="F29" s="18"/>
      <c r="G29" s="4"/>
      <c r="H29" s="8"/>
      <c r="I29" s="7"/>
    </row>
    <row r="30" spans="1:9" s="4" customFormat="1" x14ac:dyDescent="0.25">
      <c r="A30" s="95" t="s">
        <v>1</v>
      </c>
      <c r="B30" s="97">
        <v>15.339480000000002</v>
      </c>
      <c r="C30" s="124">
        <v>37626.754300000008</v>
      </c>
      <c r="H30" s="8"/>
      <c r="I30" s="7"/>
    </row>
    <row r="31" spans="1:9" x14ac:dyDescent="0.25">
      <c r="A31" s="95" t="s">
        <v>32</v>
      </c>
      <c r="B31" s="97">
        <v>1.6154500000000001</v>
      </c>
      <c r="C31" s="124">
        <v>577.6099999999999</v>
      </c>
      <c r="D31" s="4"/>
      <c r="E31" s="4"/>
      <c r="F31" s="4"/>
      <c r="G31" s="4"/>
      <c r="H31" s="8"/>
      <c r="I31" s="7"/>
    </row>
    <row r="32" spans="1:9" x14ac:dyDescent="0.25">
      <c r="A32" s="95" t="s">
        <v>10</v>
      </c>
      <c r="B32" s="97">
        <v>1.0229999999999999</v>
      </c>
      <c r="C32" s="124">
        <v>1121.9241</v>
      </c>
      <c r="D32" s="4"/>
      <c r="E32" s="4"/>
      <c r="F32" s="4"/>
      <c r="G32" s="4"/>
      <c r="H32" s="8"/>
      <c r="I32" s="7"/>
    </row>
    <row r="33" spans="1:9" x14ac:dyDescent="0.25">
      <c r="A33" s="95" t="s">
        <v>37</v>
      </c>
      <c r="B33" s="97">
        <v>3.5440699999999996</v>
      </c>
      <c r="C33" s="124">
        <v>4418.2225999999982</v>
      </c>
      <c r="D33" s="4"/>
      <c r="E33" s="4"/>
      <c r="F33" s="4"/>
      <c r="G33" s="4"/>
      <c r="H33" s="8"/>
      <c r="I33" s="7"/>
    </row>
    <row r="34" spans="1:9" s="4" customFormat="1" x14ac:dyDescent="0.25">
      <c r="A34" s="95" t="s">
        <v>12</v>
      </c>
      <c r="B34" s="97">
        <v>0.04</v>
      </c>
      <c r="C34" s="124">
        <v>44</v>
      </c>
      <c r="H34" s="8"/>
      <c r="I34" s="7"/>
    </row>
    <row r="35" spans="1:9" s="4" customFormat="1" x14ac:dyDescent="0.25">
      <c r="A35" s="95" t="s">
        <v>40</v>
      </c>
      <c r="B35" s="97">
        <v>1.6919999999999999</v>
      </c>
      <c r="C35" s="124">
        <v>2699.9243999999999</v>
      </c>
      <c r="H35" s="8"/>
      <c r="I35" s="7"/>
    </row>
    <row r="36" spans="1:9" x14ac:dyDescent="0.25">
      <c r="A36" s="2"/>
      <c r="B36" s="15"/>
      <c r="C36" s="113"/>
      <c r="D36" s="4"/>
      <c r="E36" s="4"/>
      <c r="F36" s="4"/>
      <c r="G36" s="4"/>
      <c r="H36" s="8"/>
      <c r="I36" s="7"/>
    </row>
    <row r="37" spans="1:9" x14ac:dyDescent="0.25">
      <c r="A37" s="131"/>
      <c r="B37" s="12"/>
      <c r="C37" s="12"/>
      <c r="D37" s="4"/>
      <c r="E37" s="4"/>
      <c r="F37" s="4"/>
      <c r="G37" s="4"/>
      <c r="H37" s="8"/>
      <c r="I37" s="7"/>
    </row>
    <row r="38" spans="1:9" ht="15.75" thickBot="1" x14ac:dyDescent="0.3">
      <c r="A38" s="14"/>
      <c r="B38" s="13"/>
      <c r="C38" s="12"/>
      <c r="D38" s="4"/>
      <c r="E38" s="4"/>
      <c r="F38" s="4"/>
      <c r="G38" s="4"/>
      <c r="H38" s="8"/>
      <c r="I38" s="7"/>
    </row>
    <row r="39" spans="1:9" ht="18" customHeight="1" x14ac:dyDescent="0.25">
      <c r="A39" s="73" t="s">
        <v>14</v>
      </c>
      <c r="B39" s="74">
        <f>+SUM(B40:B51)</f>
        <v>2510.2628307000009</v>
      </c>
      <c r="C39" s="75">
        <f>+SUM(C40:C51)</f>
        <v>3257431.2715000012</v>
      </c>
      <c r="D39" s="9"/>
      <c r="E39" s="4"/>
      <c r="F39" s="4"/>
      <c r="G39" s="4"/>
      <c r="H39" s="7"/>
    </row>
    <row r="40" spans="1:9" x14ac:dyDescent="0.25">
      <c r="A40" s="44" t="s">
        <v>100</v>
      </c>
      <c r="B40" s="99">
        <v>62.112310000000029</v>
      </c>
      <c r="C40" s="125">
        <v>158526.30599999998</v>
      </c>
      <c r="D40" s="23"/>
      <c r="E40" s="4"/>
      <c r="F40" s="4"/>
      <c r="G40" s="4"/>
      <c r="H40" s="7"/>
    </row>
    <row r="41" spans="1:9" x14ac:dyDescent="0.25">
      <c r="A41" s="44" t="s">
        <v>9</v>
      </c>
      <c r="B41" s="99">
        <v>1.3243600000000002</v>
      </c>
      <c r="C41" s="126">
        <v>331.31739999999996</v>
      </c>
      <c r="D41" s="23"/>
      <c r="E41" s="18"/>
      <c r="F41" s="18"/>
      <c r="G41" s="4"/>
      <c r="H41" s="7"/>
    </row>
    <row r="42" spans="1:9" s="4" customFormat="1" x14ac:dyDescent="0.25">
      <c r="A42" s="44" t="s">
        <v>1</v>
      </c>
      <c r="B42" s="99">
        <v>2298.2886200000012</v>
      </c>
      <c r="C42" s="126">
        <v>2903040.2899000007</v>
      </c>
      <c r="D42" s="23"/>
      <c r="H42" s="7"/>
    </row>
    <row r="43" spans="1:9" x14ac:dyDescent="0.25">
      <c r="A43" s="44" t="s">
        <v>88</v>
      </c>
      <c r="B43" s="99">
        <v>0.85</v>
      </c>
      <c r="C43" s="126">
        <v>489</v>
      </c>
      <c r="D43" s="23"/>
      <c r="E43" s="4"/>
      <c r="F43" s="4"/>
      <c r="G43" s="4"/>
      <c r="H43" s="7"/>
    </row>
    <row r="44" spans="1:9" x14ac:dyDescent="0.25">
      <c r="A44" s="44" t="s">
        <v>103</v>
      </c>
      <c r="B44" s="99">
        <v>4.62</v>
      </c>
      <c r="C44" s="126">
        <v>1132.06</v>
      </c>
      <c r="D44" s="23"/>
      <c r="E44" s="4"/>
      <c r="F44" s="4"/>
      <c r="G44" s="4"/>
      <c r="H44" s="7"/>
    </row>
    <row r="45" spans="1:9" x14ac:dyDescent="0.25">
      <c r="A45" s="44" t="s">
        <v>32</v>
      </c>
      <c r="B45" s="99">
        <v>23.4924307</v>
      </c>
      <c r="C45" s="126">
        <v>26573.2464</v>
      </c>
      <c r="D45" s="23"/>
      <c r="E45" s="4"/>
      <c r="F45" s="4"/>
      <c r="G45" s="4"/>
      <c r="H45" s="7"/>
    </row>
    <row r="46" spans="1:9" x14ac:dyDescent="0.25">
      <c r="A46" s="44" t="s">
        <v>10</v>
      </c>
      <c r="B46" s="99">
        <v>1.2270000000000001</v>
      </c>
      <c r="C46" s="126">
        <v>1762.9536000000001</v>
      </c>
      <c r="D46" s="23"/>
      <c r="E46" s="4"/>
      <c r="F46" s="4"/>
      <c r="G46" s="4"/>
      <c r="H46" s="7"/>
    </row>
    <row r="47" spans="1:9" x14ac:dyDescent="0.25">
      <c r="A47" s="44" t="s">
        <v>37</v>
      </c>
      <c r="B47" s="99">
        <v>14.282360000000001</v>
      </c>
      <c r="C47" s="126">
        <v>26419.287500000009</v>
      </c>
      <c r="D47" s="23"/>
      <c r="E47" s="4"/>
      <c r="F47" s="4"/>
      <c r="G47" s="4"/>
      <c r="H47" s="7"/>
    </row>
    <row r="48" spans="1:9" s="4" customFormat="1" x14ac:dyDescent="0.25">
      <c r="A48" s="44" t="s">
        <v>12</v>
      </c>
      <c r="B48" s="99">
        <v>20.733510000000003</v>
      </c>
      <c r="C48" s="126">
        <v>17915.4728</v>
      </c>
      <c r="D48" s="23"/>
      <c r="H48" s="7"/>
    </row>
    <row r="49" spans="1:8" s="4" customFormat="1" x14ac:dyDescent="0.25">
      <c r="A49" s="44" t="s">
        <v>40</v>
      </c>
      <c r="B49" s="99">
        <v>83.09223999999999</v>
      </c>
      <c r="C49" s="126">
        <v>121133.33789999998</v>
      </c>
      <c r="D49" s="23"/>
      <c r="H49" s="7"/>
    </row>
    <row r="50" spans="1:8" x14ac:dyDescent="0.25">
      <c r="A50" s="44" t="s">
        <v>42</v>
      </c>
      <c r="B50" s="99">
        <v>0.24</v>
      </c>
      <c r="C50" s="126">
        <v>108</v>
      </c>
      <c r="D50" s="23"/>
      <c r="E50" s="4"/>
      <c r="F50" s="4"/>
      <c r="G50" s="4"/>
      <c r="H50" s="7"/>
    </row>
    <row r="51" spans="1:8" x14ac:dyDescent="0.25">
      <c r="A51" s="2"/>
      <c r="B51" s="1"/>
      <c r="C51" s="110"/>
      <c r="D51" s="4"/>
      <c r="E51" s="4"/>
      <c r="F51" s="4"/>
      <c r="G51" s="4"/>
      <c r="H51" s="7"/>
    </row>
    <row r="52" spans="1:8" x14ac:dyDescent="0.25">
      <c r="A52" s="138"/>
      <c r="B52" s="3"/>
      <c r="C52" s="3"/>
      <c r="D52" s="4"/>
      <c r="E52" s="4"/>
      <c r="F52" s="4"/>
      <c r="G52" s="4"/>
      <c r="H52" s="7"/>
    </row>
    <row r="53" spans="1:8" ht="15.75" thickBot="1" x14ac:dyDescent="0.3">
      <c r="A53" s="4"/>
      <c r="B53" s="4"/>
      <c r="C53" s="4"/>
      <c r="D53" s="4"/>
      <c r="E53" s="4"/>
      <c r="F53" s="4"/>
      <c r="G53" s="4"/>
      <c r="H53" s="4"/>
    </row>
    <row r="54" spans="1:8" ht="17.25" customHeight="1" x14ac:dyDescent="0.25">
      <c r="A54" s="73" t="s">
        <v>8</v>
      </c>
      <c r="B54" s="74">
        <f>+SUM(B55:B64)</f>
        <v>288.4625307</v>
      </c>
      <c r="C54" s="75">
        <f>+SUM(C55:C64)</f>
        <v>322952.201</v>
      </c>
      <c r="D54" s="4"/>
      <c r="E54" s="9"/>
      <c r="F54" s="9"/>
      <c r="G54" s="4"/>
      <c r="H54" s="4"/>
    </row>
    <row r="55" spans="1:8" x14ac:dyDescent="0.25">
      <c r="A55" s="101" t="s">
        <v>100</v>
      </c>
      <c r="B55" s="99">
        <v>46.502680000000005</v>
      </c>
      <c r="C55" s="125">
        <v>28913.437100000021</v>
      </c>
      <c r="D55" s="4"/>
      <c r="E55" s="9"/>
      <c r="F55" s="4"/>
      <c r="G55" s="4"/>
      <c r="H55" s="4"/>
    </row>
    <row r="56" spans="1:8" x14ac:dyDescent="0.25">
      <c r="A56" s="101" t="s">
        <v>81</v>
      </c>
      <c r="B56" s="99">
        <v>18.336779999999997</v>
      </c>
      <c r="C56" s="126">
        <v>29450.702399999998</v>
      </c>
      <c r="D56" s="4"/>
      <c r="E56" s="9"/>
      <c r="F56" s="4"/>
      <c r="G56" s="4"/>
      <c r="H56" s="4"/>
    </row>
    <row r="57" spans="1:8" x14ac:dyDescent="0.25">
      <c r="A57" s="101" t="s">
        <v>17</v>
      </c>
      <c r="B57" s="99">
        <v>17.089200000000002</v>
      </c>
      <c r="C57" s="126">
        <v>34591.958599999998</v>
      </c>
      <c r="D57" s="4"/>
      <c r="E57" s="9"/>
      <c r="F57" s="9"/>
      <c r="G57" s="4"/>
      <c r="H57" s="4"/>
    </row>
    <row r="58" spans="1:8" s="4" customFormat="1" x14ac:dyDescent="0.25">
      <c r="A58" s="101" t="s">
        <v>1</v>
      </c>
      <c r="B58" s="99">
        <v>160.04527999999999</v>
      </c>
      <c r="C58" s="126">
        <v>181394.54989999995</v>
      </c>
      <c r="E58" s="9"/>
    </row>
    <row r="59" spans="1:8" x14ac:dyDescent="0.25">
      <c r="A59" s="101" t="s">
        <v>32</v>
      </c>
      <c r="B59" s="99">
        <v>16.9827607</v>
      </c>
      <c r="C59" s="126">
        <v>14037.218499999999</v>
      </c>
      <c r="D59" s="4"/>
      <c r="E59" s="9"/>
      <c r="F59" s="4"/>
      <c r="G59" s="4"/>
      <c r="H59" s="4"/>
    </row>
    <row r="60" spans="1:8" s="4" customFormat="1" x14ac:dyDescent="0.25">
      <c r="A60" s="101" t="s">
        <v>10</v>
      </c>
      <c r="B60" s="99">
        <v>15.955</v>
      </c>
      <c r="C60" s="126">
        <v>20700.7052</v>
      </c>
      <c r="E60" s="9"/>
    </row>
    <row r="61" spans="1:8" x14ac:dyDescent="0.25">
      <c r="A61" s="101" t="s">
        <v>37</v>
      </c>
      <c r="B61" s="99">
        <v>1.5748400000000002</v>
      </c>
      <c r="C61" s="126">
        <v>1448.8924999999999</v>
      </c>
      <c r="D61" s="4"/>
      <c r="E61" s="9"/>
      <c r="F61" s="4"/>
      <c r="G61" s="4"/>
      <c r="H61" s="4"/>
    </row>
    <row r="62" spans="1:8" x14ac:dyDescent="0.25">
      <c r="A62" s="101" t="s">
        <v>12</v>
      </c>
      <c r="B62" s="99">
        <v>2.6739899999999999</v>
      </c>
      <c r="C62" s="126">
        <v>2507.9567999999999</v>
      </c>
      <c r="D62" s="4"/>
      <c r="E62" s="9"/>
      <c r="F62" s="4"/>
      <c r="G62" s="4"/>
      <c r="H62" s="4"/>
    </row>
    <row r="63" spans="1:8" s="4" customFormat="1" x14ac:dyDescent="0.25">
      <c r="A63" s="101" t="s">
        <v>40</v>
      </c>
      <c r="B63" s="99">
        <v>9.3019999999999996</v>
      </c>
      <c r="C63" s="126">
        <v>9906.7799999999988</v>
      </c>
      <c r="E63" s="9"/>
    </row>
    <row r="64" spans="1:8" x14ac:dyDescent="0.25">
      <c r="A64" s="2"/>
      <c r="B64" s="1"/>
      <c r="C64" s="110"/>
      <c r="D64" s="4"/>
      <c r="E64" s="4"/>
      <c r="F64" s="4"/>
      <c r="G64" s="4"/>
      <c r="H64" s="4"/>
    </row>
    <row r="65" spans="1:8" x14ac:dyDescent="0.25">
      <c r="A65" s="138"/>
      <c r="B65" s="3"/>
      <c r="C65" s="3"/>
      <c r="D65" s="4"/>
      <c r="E65" s="4"/>
      <c r="F65" s="4"/>
      <c r="G65" s="4"/>
      <c r="H65" s="4"/>
    </row>
    <row r="66" spans="1:8" ht="15.75" thickBot="1" x14ac:dyDescent="0.3">
      <c r="A66" s="6"/>
      <c r="B66" s="5"/>
      <c r="C66" s="5"/>
      <c r="D66" s="4"/>
      <c r="E66" s="4"/>
      <c r="F66" s="4"/>
      <c r="G66" s="4"/>
      <c r="H66" s="4"/>
    </row>
    <row r="67" spans="1:8" ht="18" customHeight="1" x14ac:dyDescent="0.25">
      <c r="A67" s="73" t="s">
        <v>5</v>
      </c>
      <c r="B67" s="74">
        <f>+SUM(B68:B73)</f>
        <v>29.662890000000001</v>
      </c>
      <c r="C67" s="75">
        <f>+SUM(C68:C73)</f>
        <v>23963.717000000001</v>
      </c>
      <c r="D67" s="4"/>
      <c r="E67" s="9"/>
      <c r="F67" s="9"/>
      <c r="G67" s="4"/>
      <c r="H67" s="4"/>
    </row>
    <row r="68" spans="1:8" x14ac:dyDescent="0.25">
      <c r="A68" s="41" t="s">
        <v>100</v>
      </c>
      <c r="B68" s="42">
        <v>1.2969999999999999</v>
      </c>
      <c r="C68" s="43">
        <v>2124.7658000000001</v>
      </c>
      <c r="D68" s="4"/>
      <c r="E68" s="9"/>
      <c r="F68" s="9"/>
      <c r="G68" s="4"/>
      <c r="H68" s="4"/>
    </row>
    <row r="69" spans="1:8" s="4" customFormat="1" x14ac:dyDescent="0.25">
      <c r="A69" s="44" t="s">
        <v>1</v>
      </c>
      <c r="B69" s="45">
        <v>25.81202</v>
      </c>
      <c r="C69" s="46">
        <v>20772.6558</v>
      </c>
      <c r="E69" s="9"/>
      <c r="F69" s="9"/>
    </row>
    <row r="70" spans="1:8" x14ac:dyDescent="0.25">
      <c r="A70" s="44" t="s">
        <v>32</v>
      </c>
      <c r="B70" s="45">
        <v>1.3418699999999999</v>
      </c>
      <c r="C70" s="46">
        <v>822.29539999999997</v>
      </c>
      <c r="D70" s="4"/>
      <c r="E70" s="9"/>
      <c r="F70" s="9"/>
      <c r="G70" s="4"/>
      <c r="H70" s="4"/>
    </row>
    <row r="71" spans="1:8" x14ac:dyDescent="0.25">
      <c r="A71" s="44" t="s">
        <v>12</v>
      </c>
      <c r="B71" s="45">
        <v>1.2</v>
      </c>
      <c r="C71" s="46">
        <v>232</v>
      </c>
      <c r="D71" s="4"/>
      <c r="E71" s="9"/>
      <c r="F71" s="9"/>
      <c r="G71" s="4"/>
      <c r="H71" s="4"/>
    </row>
    <row r="72" spans="1:8" x14ac:dyDescent="0.25">
      <c r="A72" s="44" t="s">
        <v>40</v>
      </c>
      <c r="B72" s="45">
        <v>1.2E-2</v>
      </c>
      <c r="C72" s="46">
        <v>12</v>
      </c>
      <c r="D72" s="4"/>
      <c r="E72" s="9"/>
      <c r="F72" s="9"/>
      <c r="G72" s="4"/>
      <c r="H72" s="4"/>
    </row>
    <row r="73" spans="1:8" x14ac:dyDescent="0.25">
      <c r="A73" s="20"/>
      <c r="B73" s="1"/>
      <c r="C73" s="110"/>
      <c r="D73" s="4"/>
      <c r="E73" s="4"/>
      <c r="F73" s="4"/>
      <c r="G73" s="4"/>
      <c r="H73" s="4"/>
    </row>
    <row r="74" spans="1:8" x14ac:dyDescent="0.25">
      <c r="A74" s="102" t="s">
        <v>93</v>
      </c>
      <c r="D74" s="4"/>
      <c r="E74" s="4"/>
      <c r="F74" s="4"/>
      <c r="G74" s="4"/>
      <c r="H74" s="4"/>
    </row>
    <row r="75" spans="1:8" ht="26.25" customHeight="1" x14ac:dyDescent="0.25">
      <c r="A75" s="157" t="s">
        <v>95</v>
      </c>
      <c r="B75" s="157"/>
      <c r="C75" s="157"/>
      <c r="D75" s="76"/>
      <c r="E75" s="76"/>
      <c r="F75" s="76"/>
      <c r="G75" s="4"/>
      <c r="H75" s="4"/>
    </row>
    <row r="76" spans="1:8" s="4" customFormat="1" x14ac:dyDescent="0.25"/>
    <row r="77" spans="1:8" s="4" customFormat="1" x14ac:dyDescent="0.25"/>
    <row r="78" spans="1:8" s="4" customFormat="1" x14ac:dyDescent="0.25"/>
    <row r="79" spans="1:8" s="4" customFormat="1" x14ac:dyDescent="0.25"/>
    <row r="80" spans="1:8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</sheetData>
  <mergeCells count="3">
    <mergeCell ref="A6:I6"/>
    <mergeCell ref="B8:C8"/>
    <mergeCell ref="A75:C7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3"/>
  <sheetViews>
    <sheetView workbookViewId="0">
      <selection activeCell="F14" sqref="F14"/>
    </sheetView>
  </sheetViews>
  <sheetFormatPr baseColWidth="10" defaultRowHeight="15" x14ac:dyDescent="0.25"/>
  <cols>
    <col min="1" max="1" width="32.7109375" customWidth="1"/>
    <col min="2" max="3" width="13.85546875" customWidth="1"/>
    <col min="5" max="6" width="11.42578125" style="4"/>
    <col min="8" max="10" width="11.42578125" style="4"/>
  </cols>
  <sheetData>
    <row r="1" spans="1:9" x14ac:dyDescent="0.25">
      <c r="A1" s="4"/>
      <c r="B1" s="4"/>
      <c r="C1" s="9"/>
      <c r="D1" s="4"/>
      <c r="G1" s="4"/>
    </row>
    <row r="2" spans="1:9" x14ac:dyDescent="0.25">
      <c r="A2" s="9"/>
      <c r="B2" s="9"/>
      <c r="C2" s="9"/>
      <c r="D2" s="4"/>
      <c r="F2" s="9"/>
      <c r="G2" s="9"/>
      <c r="H2" s="9"/>
      <c r="I2" s="9"/>
    </row>
    <row r="3" spans="1:9" x14ac:dyDescent="0.25">
      <c r="A3" s="9"/>
      <c r="B3" s="9"/>
      <c r="C3" s="9"/>
      <c r="D3" s="4"/>
      <c r="F3" s="9"/>
      <c r="G3" s="9"/>
      <c r="H3" s="9"/>
      <c r="I3" s="9"/>
    </row>
    <row r="4" spans="1:9" x14ac:dyDescent="0.25">
      <c r="A4" s="4"/>
      <c r="B4" s="4"/>
      <c r="D4" s="4"/>
      <c r="G4" s="4"/>
      <c r="H4" s="9"/>
      <c r="I4" s="9"/>
    </row>
    <row r="5" spans="1:9" ht="15.75" x14ac:dyDescent="0.25">
      <c r="A5" s="107" t="s">
        <v>104</v>
      </c>
      <c r="B5" s="107"/>
      <c r="C5" s="107"/>
      <c r="D5" s="107"/>
      <c r="E5" s="142"/>
      <c r="F5" s="142"/>
      <c r="G5" s="107"/>
      <c r="H5" s="142"/>
      <c r="I5" s="142"/>
    </row>
    <row r="6" spans="1:9" x14ac:dyDescent="0.25">
      <c r="A6" s="163" t="s">
        <v>28</v>
      </c>
      <c r="B6" s="163"/>
      <c r="C6" s="163"/>
      <c r="D6" s="163"/>
      <c r="E6" s="163"/>
      <c r="F6" s="163"/>
      <c r="G6" s="163"/>
      <c r="H6" s="163"/>
      <c r="I6" s="163"/>
    </row>
    <row r="7" spans="1:9" ht="6.75" customHeight="1" thickBot="1" x14ac:dyDescent="0.3">
      <c r="A7" s="26"/>
      <c r="B7" s="26"/>
      <c r="C7" s="26"/>
      <c r="D7" s="26"/>
      <c r="E7" s="143"/>
      <c r="F7" s="143"/>
      <c r="G7" s="26"/>
      <c r="H7" s="143"/>
      <c r="I7" s="143"/>
    </row>
    <row r="8" spans="1:9" x14ac:dyDescent="0.25">
      <c r="A8" s="67"/>
      <c r="B8" s="164"/>
      <c r="C8" s="165"/>
      <c r="D8" s="19"/>
      <c r="E8" s="19"/>
      <c r="F8" s="19"/>
      <c r="G8" s="19"/>
      <c r="H8" s="19"/>
      <c r="I8" s="19"/>
    </row>
    <row r="9" spans="1:9" x14ac:dyDescent="0.25">
      <c r="A9" s="104" t="s">
        <v>25</v>
      </c>
      <c r="B9" s="105" t="s">
        <v>24</v>
      </c>
      <c r="C9" s="106" t="s">
        <v>23</v>
      </c>
      <c r="D9" s="19"/>
      <c r="E9" s="19"/>
      <c r="F9" s="19"/>
      <c r="G9" s="19"/>
      <c r="H9" s="19"/>
      <c r="I9" s="19"/>
    </row>
    <row r="10" spans="1:9" x14ac:dyDescent="0.25">
      <c r="A10" s="156" t="s">
        <v>22</v>
      </c>
      <c r="B10" s="39">
        <f>+SUM(B11:B26)</f>
        <v>9550.9313033999988</v>
      </c>
      <c r="C10" s="72">
        <f>+SUM(C11:C26)</f>
        <v>9324855.2193791755</v>
      </c>
      <c r="D10" s="4"/>
      <c r="G10" s="4"/>
      <c r="H10" s="8"/>
      <c r="I10" s="7"/>
    </row>
    <row r="11" spans="1:9" x14ac:dyDescent="0.25">
      <c r="A11" s="41" t="s">
        <v>29</v>
      </c>
      <c r="B11" s="91">
        <v>15.442299999999999</v>
      </c>
      <c r="C11" s="121">
        <v>19560.018900000003</v>
      </c>
      <c r="D11" s="4"/>
      <c r="E11" s="9"/>
      <c r="G11" s="4"/>
      <c r="H11" s="8"/>
      <c r="I11" s="7"/>
    </row>
    <row r="12" spans="1:9" x14ac:dyDescent="0.25">
      <c r="A12" s="44" t="s">
        <v>79</v>
      </c>
      <c r="B12" s="91">
        <v>4.9983999999999993</v>
      </c>
      <c r="C12" s="121">
        <v>1099.6479999999999</v>
      </c>
      <c r="D12" s="4"/>
      <c r="E12" s="9"/>
      <c r="G12" s="4"/>
      <c r="H12" s="8"/>
      <c r="I12" s="7"/>
    </row>
    <row r="13" spans="1:9" x14ac:dyDescent="0.25">
      <c r="A13" s="44" t="s">
        <v>30</v>
      </c>
      <c r="B13" s="91">
        <v>1.8</v>
      </c>
      <c r="C13" s="121">
        <v>672.54500000000007</v>
      </c>
      <c r="D13" s="4"/>
      <c r="E13" s="9"/>
      <c r="G13" s="4"/>
      <c r="H13" s="8"/>
      <c r="I13" s="7"/>
    </row>
    <row r="14" spans="1:9" x14ac:dyDescent="0.25">
      <c r="A14" s="44" t="s">
        <v>114</v>
      </c>
      <c r="B14" s="91">
        <v>11.997350000000001</v>
      </c>
      <c r="C14" s="121">
        <v>12801.842000000001</v>
      </c>
      <c r="D14" s="4"/>
      <c r="E14" s="9"/>
      <c r="G14" s="4"/>
      <c r="H14" s="8"/>
      <c r="I14" s="7"/>
    </row>
    <row r="15" spans="1:9" x14ac:dyDescent="0.25">
      <c r="A15" s="44" t="s">
        <v>17</v>
      </c>
      <c r="B15" s="91">
        <v>6.2919999999999998</v>
      </c>
      <c r="C15" s="121">
        <v>3264.2896000000001</v>
      </c>
      <c r="D15" s="4"/>
      <c r="E15" s="9"/>
      <c r="G15" s="4"/>
      <c r="H15" s="8"/>
      <c r="I15" s="7"/>
    </row>
    <row r="16" spans="1:9" x14ac:dyDescent="0.25">
      <c r="A16" s="44" t="s">
        <v>88</v>
      </c>
      <c r="B16" s="91">
        <v>0.90900000000000003</v>
      </c>
      <c r="C16" s="121">
        <v>172.71</v>
      </c>
      <c r="D16" s="4"/>
      <c r="E16" s="9"/>
      <c r="G16" s="4"/>
      <c r="H16" s="8"/>
      <c r="I16" s="7"/>
    </row>
    <row r="17" spans="1:9" x14ac:dyDescent="0.25">
      <c r="A17" s="44" t="s">
        <v>4</v>
      </c>
      <c r="B17" s="91">
        <v>858.75194199999976</v>
      </c>
      <c r="C17" s="121">
        <v>885230.45248479373</v>
      </c>
      <c r="D17" s="4"/>
      <c r="E17" s="9"/>
      <c r="G17" s="4"/>
      <c r="H17" s="8"/>
      <c r="I17" s="7"/>
    </row>
    <row r="18" spans="1:9" x14ac:dyDescent="0.25">
      <c r="A18" s="44" t="s">
        <v>34</v>
      </c>
      <c r="B18" s="91">
        <v>3.7421799999999998</v>
      </c>
      <c r="C18" s="121">
        <v>6723.5748000000003</v>
      </c>
      <c r="D18" s="4"/>
      <c r="E18" s="9"/>
      <c r="G18" s="4"/>
      <c r="H18" s="8"/>
      <c r="I18" s="7"/>
    </row>
    <row r="19" spans="1:9" x14ac:dyDescent="0.25">
      <c r="A19" s="44" t="s">
        <v>128</v>
      </c>
      <c r="B19" s="91">
        <v>1.7150000000000001</v>
      </c>
      <c r="C19" s="121">
        <v>699.89149999999995</v>
      </c>
      <c r="D19" s="4"/>
      <c r="E19" s="9"/>
      <c r="G19" s="4"/>
      <c r="H19" s="8"/>
      <c r="I19" s="7"/>
    </row>
    <row r="20" spans="1:9" x14ac:dyDescent="0.25">
      <c r="A20" s="44" t="s">
        <v>37</v>
      </c>
      <c r="B20" s="91">
        <v>5540.4002353999986</v>
      </c>
      <c r="C20" s="121">
        <v>5284879.0391000025</v>
      </c>
      <c r="D20" s="4"/>
      <c r="E20" s="9"/>
      <c r="G20" s="4"/>
      <c r="H20" s="8"/>
      <c r="I20" s="7"/>
    </row>
    <row r="21" spans="1:9" x14ac:dyDescent="0.25">
      <c r="A21" s="44" t="s">
        <v>38</v>
      </c>
      <c r="B21" s="91">
        <v>17.1053</v>
      </c>
      <c r="C21" s="121">
        <v>25748.809299999997</v>
      </c>
      <c r="D21" s="4"/>
      <c r="E21" s="9"/>
      <c r="G21" s="4"/>
      <c r="H21" s="8"/>
      <c r="I21" s="7"/>
    </row>
    <row r="22" spans="1:9" x14ac:dyDescent="0.25">
      <c r="A22" s="44" t="s">
        <v>12</v>
      </c>
      <c r="B22" s="91">
        <v>3054.385025999999</v>
      </c>
      <c r="C22" s="121">
        <v>3057667.8124943781</v>
      </c>
      <c r="D22" s="4"/>
      <c r="E22" s="9"/>
      <c r="G22" s="4"/>
      <c r="H22" s="8"/>
      <c r="I22" s="7"/>
    </row>
    <row r="23" spans="1:9" x14ac:dyDescent="0.25">
      <c r="A23" s="44" t="s">
        <v>86</v>
      </c>
      <c r="B23" s="91">
        <v>7.7264999999999997</v>
      </c>
      <c r="C23" s="121">
        <v>1459.5359000000001</v>
      </c>
      <c r="D23" s="4"/>
      <c r="E23" s="9"/>
      <c r="G23" s="4"/>
      <c r="H23" s="8"/>
      <c r="I23" s="7"/>
    </row>
    <row r="24" spans="1:9" x14ac:dyDescent="0.25">
      <c r="A24" s="44" t="s">
        <v>40</v>
      </c>
      <c r="B24" s="91">
        <v>16.140539999999998</v>
      </c>
      <c r="C24" s="121">
        <v>13355.9629</v>
      </c>
      <c r="D24" s="4"/>
      <c r="E24" s="9"/>
      <c r="G24" s="4"/>
      <c r="H24" s="8"/>
      <c r="I24" s="7"/>
    </row>
    <row r="25" spans="1:9" x14ac:dyDescent="0.25">
      <c r="A25" s="44" t="s">
        <v>84</v>
      </c>
      <c r="B25" s="91">
        <v>4.0823700000000001</v>
      </c>
      <c r="C25" s="121">
        <v>6839.6027000000004</v>
      </c>
      <c r="D25" s="4"/>
      <c r="E25" s="9"/>
      <c r="G25" s="4"/>
      <c r="H25" s="8"/>
      <c r="I25" s="7"/>
    </row>
    <row r="26" spans="1:9" x14ac:dyDescent="0.25">
      <c r="A26" s="44" t="s">
        <v>87</v>
      </c>
      <c r="B26" s="91">
        <v>5.4431599999999998</v>
      </c>
      <c r="C26" s="121">
        <v>4679.4847</v>
      </c>
      <c r="D26" s="4"/>
      <c r="E26" s="9"/>
      <c r="G26" s="4"/>
      <c r="H26" s="8"/>
      <c r="I26" s="7"/>
    </row>
    <row r="27" spans="1:9" x14ac:dyDescent="0.25">
      <c r="A27" s="145"/>
      <c r="B27" s="92"/>
      <c r="C27" s="122"/>
      <c r="D27" s="4"/>
      <c r="E27" s="9"/>
      <c r="G27" s="4"/>
      <c r="H27" s="8"/>
      <c r="I27" s="7"/>
    </row>
    <row r="28" spans="1:9" x14ac:dyDescent="0.25">
      <c r="A28" s="144"/>
      <c r="B28" s="91"/>
      <c r="C28" s="91"/>
      <c r="D28" s="4"/>
      <c r="E28" s="9"/>
      <c r="G28" s="4"/>
      <c r="H28" s="8"/>
      <c r="I28" s="7"/>
    </row>
    <row r="29" spans="1:9" ht="15.75" thickBot="1" x14ac:dyDescent="0.3">
      <c r="A29" s="130"/>
      <c r="B29" s="91"/>
      <c r="C29" s="91"/>
      <c r="D29" s="4"/>
      <c r="E29" s="9"/>
      <c r="G29" s="4"/>
      <c r="H29" s="8"/>
      <c r="I29" s="7"/>
    </row>
    <row r="30" spans="1:9" ht="20.25" customHeight="1" x14ac:dyDescent="0.25">
      <c r="A30" s="73" t="s">
        <v>16</v>
      </c>
      <c r="B30" s="74">
        <f>+SUM(B31:B33)</f>
        <v>10.101559999999999</v>
      </c>
      <c r="C30" s="75">
        <f>+SUM(C31:C33)</f>
        <v>9884.9035000000003</v>
      </c>
      <c r="D30" s="4"/>
      <c r="G30" s="4"/>
      <c r="H30" s="144"/>
      <c r="I30" s="7"/>
    </row>
    <row r="31" spans="1:9" x14ac:dyDescent="0.25">
      <c r="A31" s="44" t="s">
        <v>37</v>
      </c>
      <c r="B31" s="97">
        <v>6.6757799999999996</v>
      </c>
      <c r="C31" s="123">
        <v>6170.9622000000008</v>
      </c>
      <c r="D31" s="4"/>
      <c r="G31" s="4"/>
      <c r="H31" s="144"/>
      <c r="I31" s="7"/>
    </row>
    <row r="32" spans="1:9" x14ac:dyDescent="0.25">
      <c r="A32" s="44" t="s">
        <v>12</v>
      </c>
      <c r="B32" s="97">
        <v>3.42578</v>
      </c>
      <c r="C32" s="124">
        <v>3713.9413</v>
      </c>
      <c r="D32" s="4"/>
      <c r="E32" s="18"/>
      <c r="G32" s="4"/>
      <c r="H32" s="144"/>
      <c r="I32" s="7"/>
    </row>
    <row r="33" spans="1:9" x14ac:dyDescent="0.25">
      <c r="A33" s="2"/>
      <c r="B33" s="15"/>
      <c r="C33" s="113"/>
      <c r="D33" s="4"/>
      <c r="G33" s="4"/>
      <c r="H33" s="144"/>
      <c r="I33" s="7"/>
    </row>
    <row r="34" spans="1:9" x14ac:dyDescent="0.25">
      <c r="A34" s="131"/>
      <c r="B34" s="12"/>
      <c r="C34" s="12"/>
      <c r="D34" s="4"/>
      <c r="G34" s="4"/>
      <c r="H34" s="144"/>
      <c r="I34" s="7"/>
    </row>
    <row r="35" spans="1:9" ht="15.75" thickBot="1" x14ac:dyDescent="0.3">
      <c r="A35" s="131"/>
      <c r="B35" s="12"/>
      <c r="C35" s="12"/>
      <c r="D35" s="4"/>
      <c r="G35" s="4"/>
      <c r="H35" s="144"/>
      <c r="I35" s="7"/>
    </row>
    <row r="36" spans="1:9" ht="18" customHeight="1" x14ac:dyDescent="0.25">
      <c r="A36" s="73" t="s">
        <v>14</v>
      </c>
      <c r="B36" s="74">
        <f>+SUM(B37:B99)</f>
        <v>1290.4595403000005</v>
      </c>
      <c r="C36" s="75">
        <f>+SUM(C37:C99)</f>
        <v>1739341.054</v>
      </c>
      <c r="D36" s="9"/>
      <c r="G36" s="4"/>
      <c r="H36" s="144"/>
    </row>
    <row r="37" spans="1:9" x14ac:dyDescent="0.25">
      <c r="A37" s="44" t="s">
        <v>29</v>
      </c>
      <c r="B37" s="99">
        <v>123.57465000000002</v>
      </c>
      <c r="C37" s="125">
        <v>162932.2714</v>
      </c>
      <c r="D37" s="23"/>
      <c r="G37" s="4"/>
      <c r="H37" s="144"/>
    </row>
    <row r="38" spans="1:9" x14ac:dyDescent="0.25">
      <c r="A38" s="44" t="s">
        <v>105</v>
      </c>
      <c r="B38" s="99">
        <v>4.5359999999999996</v>
      </c>
      <c r="C38" s="126">
        <v>1999.9223999999999</v>
      </c>
      <c r="D38" s="23"/>
      <c r="G38" s="4"/>
      <c r="H38" s="144"/>
    </row>
    <row r="39" spans="1:9" x14ac:dyDescent="0.25">
      <c r="A39" s="44" t="s">
        <v>30</v>
      </c>
      <c r="B39" s="99">
        <v>10.552820000000002</v>
      </c>
      <c r="C39" s="126">
        <v>25967.874299999999</v>
      </c>
      <c r="D39" s="23"/>
      <c r="G39" s="4"/>
      <c r="H39" s="144"/>
    </row>
    <row r="40" spans="1:9" x14ac:dyDescent="0.25">
      <c r="A40" s="44" t="s">
        <v>20</v>
      </c>
      <c r="B40" s="99">
        <v>0.87317999999999996</v>
      </c>
      <c r="C40" s="126">
        <v>980.05719999999997</v>
      </c>
      <c r="D40" s="23"/>
      <c r="G40" s="4"/>
      <c r="H40" s="144"/>
    </row>
    <row r="41" spans="1:9" x14ac:dyDescent="0.25">
      <c r="A41" s="44" t="s">
        <v>106</v>
      </c>
      <c r="B41" s="99">
        <v>0.13608000000000001</v>
      </c>
      <c r="C41" s="126">
        <v>488.98989999999998</v>
      </c>
      <c r="D41" s="23"/>
      <c r="G41" s="4"/>
      <c r="H41" s="144"/>
    </row>
    <row r="42" spans="1:9" x14ac:dyDescent="0.25">
      <c r="A42" s="44" t="s">
        <v>80</v>
      </c>
      <c r="B42" s="99">
        <v>0.89</v>
      </c>
      <c r="C42" s="126">
        <v>740.03499999999997</v>
      </c>
      <c r="D42" s="23"/>
      <c r="G42" s="4"/>
      <c r="H42" s="144"/>
    </row>
    <row r="43" spans="1:9" x14ac:dyDescent="0.25">
      <c r="A43" s="44" t="s">
        <v>107</v>
      </c>
      <c r="B43" s="99">
        <v>3.5856999999999997</v>
      </c>
      <c r="C43" s="126">
        <v>3795.8380000000002</v>
      </c>
      <c r="D43" s="23"/>
      <c r="G43" s="4"/>
      <c r="H43" s="144"/>
    </row>
    <row r="44" spans="1:9" x14ac:dyDescent="0.25">
      <c r="A44" s="44" t="s">
        <v>81</v>
      </c>
      <c r="B44" s="99">
        <v>19.679560000000002</v>
      </c>
      <c r="C44" s="126">
        <v>24291.937900000001</v>
      </c>
      <c r="D44" s="23"/>
      <c r="G44" s="4"/>
      <c r="H44" s="144"/>
    </row>
    <row r="45" spans="1:9" x14ac:dyDescent="0.25">
      <c r="A45" s="44" t="s">
        <v>108</v>
      </c>
      <c r="B45" s="99">
        <v>7.9721500000000001</v>
      </c>
      <c r="C45" s="126">
        <v>14000.312399999999</v>
      </c>
      <c r="D45" s="23"/>
      <c r="G45" s="4"/>
      <c r="H45" s="144"/>
    </row>
    <row r="46" spans="1:9" x14ac:dyDescent="0.25">
      <c r="A46" s="44" t="s">
        <v>109</v>
      </c>
      <c r="B46" s="99">
        <v>0.95928000000000002</v>
      </c>
      <c r="C46" s="126">
        <v>1695.9111</v>
      </c>
      <c r="D46" s="23"/>
      <c r="G46" s="4"/>
      <c r="H46" s="144"/>
    </row>
    <row r="47" spans="1:9" x14ac:dyDescent="0.25">
      <c r="A47" s="44" t="s">
        <v>9</v>
      </c>
      <c r="B47" s="99">
        <v>28.517659999999999</v>
      </c>
      <c r="C47" s="126">
        <v>40890.180300000007</v>
      </c>
      <c r="D47" s="23"/>
      <c r="G47" s="4"/>
      <c r="H47" s="144"/>
    </row>
    <row r="48" spans="1:9" x14ac:dyDescent="0.25">
      <c r="A48" s="44" t="s">
        <v>110</v>
      </c>
      <c r="B48" s="99">
        <v>25.287320000000001</v>
      </c>
      <c r="C48" s="126">
        <v>25135.356899999995</v>
      </c>
      <c r="D48" s="23"/>
      <c r="G48" s="4"/>
      <c r="H48" s="144"/>
    </row>
    <row r="49" spans="1:8" x14ac:dyDescent="0.25">
      <c r="A49" s="44" t="s">
        <v>111</v>
      </c>
      <c r="B49" s="99">
        <v>0.45</v>
      </c>
      <c r="C49" s="126">
        <v>660.01499999999999</v>
      </c>
      <c r="D49" s="23"/>
      <c r="G49" s="4"/>
      <c r="H49" s="144"/>
    </row>
    <row r="50" spans="1:8" x14ac:dyDescent="0.25">
      <c r="A50" s="44" t="s">
        <v>92</v>
      </c>
      <c r="B50" s="99">
        <v>22.7818</v>
      </c>
      <c r="C50" s="126">
        <v>60673.407900000006</v>
      </c>
      <c r="D50" s="23"/>
      <c r="G50" s="4"/>
      <c r="H50" s="144"/>
    </row>
    <row r="51" spans="1:8" x14ac:dyDescent="0.25">
      <c r="A51" s="44" t="s">
        <v>112</v>
      </c>
      <c r="B51" s="99">
        <v>3.9689999999999999</v>
      </c>
      <c r="C51" s="126">
        <v>1749.9321</v>
      </c>
      <c r="D51" s="23"/>
      <c r="G51" s="4"/>
      <c r="H51" s="144"/>
    </row>
    <row r="52" spans="1:8" x14ac:dyDescent="0.25">
      <c r="A52" s="44" t="s">
        <v>101</v>
      </c>
      <c r="B52" s="99">
        <v>13.030970000000002</v>
      </c>
      <c r="C52" s="126">
        <v>5665.1937999999991</v>
      </c>
      <c r="D52" s="23"/>
      <c r="G52" s="4"/>
      <c r="H52" s="144"/>
    </row>
    <row r="53" spans="1:8" x14ac:dyDescent="0.25">
      <c r="A53" s="44" t="s">
        <v>113</v>
      </c>
      <c r="B53" s="99">
        <v>10.058999999999999</v>
      </c>
      <c r="C53" s="126">
        <v>4749.7411000000002</v>
      </c>
      <c r="D53" s="23"/>
      <c r="G53" s="4"/>
      <c r="H53" s="144"/>
    </row>
    <row r="54" spans="1:8" x14ac:dyDescent="0.25">
      <c r="A54" s="44" t="s">
        <v>114</v>
      </c>
      <c r="B54" s="99">
        <v>48.649223299999996</v>
      </c>
      <c r="C54" s="126">
        <v>81863.758199999997</v>
      </c>
      <c r="D54" s="23"/>
      <c r="G54" s="4"/>
      <c r="H54" s="144"/>
    </row>
    <row r="55" spans="1:8" x14ac:dyDescent="0.25">
      <c r="A55" s="44" t="s">
        <v>31</v>
      </c>
      <c r="B55" s="99">
        <v>2.89</v>
      </c>
      <c r="C55" s="126">
        <v>4794.0129999999999</v>
      </c>
      <c r="D55" s="23"/>
      <c r="G55" s="4"/>
      <c r="H55" s="144"/>
    </row>
    <row r="56" spans="1:8" x14ac:dyDescent="0.25">
      <c r="A56" s="44" t="s">
        <v>115</v>
      </c>
      <c r="B56" s="99">
        <v>0.18181999999999998</v>
      </c>
      <c r="C56" s="126">
        <v>120.0012</v>
      </c>
      <c r="D56" s="23"/>
      <c r="G56" s="4"/>
      <c r="H56" s="144"/>
    </row>
    <row r="57" spans="1:8" x14ac:dyDescent="0.25">
      <c r="A57" s="44" t="s">
        <v>116</v>
      </c>
      <c r="B57" s="99">
        <v>0.55300000000000005</v>
      </c>
      <c r="C57" s="126">
        <v>229.99270000000001</v>
      </c>
      <c r="D57" s="23"/>
      <c r="G57" s="4"/>
      <c r="H57" s="144"/>
    </row>
    <row r="58" spans="1:8" x14ac:dyDescent="0.25">
      <c r="A58" s="44" t="s">
        <v>117</v>
      </c>
      <c r="B58" s="99">
        <v>12.51304</v>
      </c>
      <c r="C58" s="126">
        <v>15835.571399999997</v>
      </c>
      <c r="D58" s="23"/>
      <c r="G58" s="4"/>
      <c r="H58" s="144"/>
    </row>
    <row r="59" spans="1:8" x14ac:dyDescent="0.25">
      <c r="A59" s="44" t="s">
        <v>118</v>
      </c>
      <c r="B59" s="99">
        <v>9.8553999999999995</v>
      </c>
      <c r="C59" s="126">
        <v>4833.4663999999993</v>
      </c>
      <c r="D59" s="23"/>
      <c r="G59" s="4"/>
      <c r="H59" s="144"/>
    </row>
    <row r="60" spans="1:8" x14ac:dyDescent="0.25">
      <c r="A60" s="44" t="s">
        <v>17</v>
      </c>
      <c r="B60" s="99">
        <v>74.704700000000003</v>
      </c>
      <c r="C60" s="126">
        <v>115313.26379999999</v>
      </c>
      <c r="D60" s="23"/>
      <c r="G60" s="4"/>
      <c r="H60" s="144"/>
    </row>
    <row r="61" spans="1:8" x14ac:dyDescent="0.25">
      <c r="A61" s="44" t="s">
        <v>1</v>
      </c>
      <c r="B61" s="99">
        <v>86.385010000000023</v>
      </c>
      <c r="C61" s="126">
        <v>127378.48580000001</v>
      </c>
      <c r="D61" s="23"/>
      <c r="G61" s="4"/>
      <c r="H61" s="144"/>
    </row>
    <row r="62" spans="1:8" x14ac:dyDescent="0.25">
      <c r="A62" s="44" t="s">
        <v>119</v>
      </c>
      <c r="B62" s="99">
        <v>0.55000000000000004</v>
      </c>
      <c r="C62" s="126">
        <v>349.96499999999997</v>
      </c>
      <c r="D62" s="23"/>
      <c r="G62" s="4"/>
      <c r="H62" s="144"/>
    </row>
    <row r="63" spans="1:8" x14ac:dyDescent="0.25">
      <c r="A63" s="44" t="s">
        <v>88</v>
      </c>
      <c r="B63" s="99">
        <v>10.962875</v>
      </c>
      <c r="C63" s="126">
        <v>13545.6592</v>
      </c>
      <c r="D63" s="23"/>
      <c r="G63" s="4"/>
      <c r="H63" s="144"/>
    </row>
    <row r="64" spans="1:8" x14ac:dyDescent="0.25">
      <c r="A64" s="44" t="s">
        <v>120</v>
      </c>
      <c r="B64" s="99">
        <v>4.61212</v>
      </c>
      <c r="C64" s="126">
        <v>5367.4916000000003</v>
      </c>
      <c r="D64" s="23"/>
      <c r="G64" s="4"/>
      <c r="H64" s="144"/>
    </row>
    <row r="65" spans="1:8" x14ac:dyDescent="0.25">
      <c r="A65" s="44" t="s">
        <v>121</v>
      </c>
      <c r="B65" s="99">
        <v>5.1227900000000002</v>
      </c>
      <c r="C65" s="126">
        <v>6635.973</v>
      </c>
      <c r="D65" s="23"/>
      <c r="G65" s="4"/>
      <c r="H65" s="144"/>
    </row>
    <row r="66" spans="1:8" x14ac:dyDescent="0.25">
      <c r="A66" s="44" t="s">
        <v>122</v>
      </c>
      <c r="B66" s="99">
        <v>10.066559999999999</v>
      </c>
      <c r="C66" s="126">
        <v>15570.560800000001</v>
      </c>
      <c r="D66" s="23"/>
      <c r="G66" s="4"/>
      <c r="H66" s="144"/>
    </row>
    <row r="67" spans="1:8" x14ac:dyDescent="0.25">
      <c r="A67" s="44" t="s">
        <v>123</v>
      </c>
      <c r="B67" s="99">
        <v>12.3771</v>
      </c>
      <c r="C67" s="126">
        <v>22477.8982</v>
      </c>
      <c r="D67" s="23"/>
      <c r="G67" s="4"/>
      <c r="H67" s="144"/>
    </row>
    <row r="68" spans="1:8" x14ac:dyDescent="0.25">
      <c r="A68" s="44" t="s">
        <v>124</v>
      </c>
      <c r="B68" s="99">
        <v>12.058279999999998</v>
      </c>
      <c r="C68" s="126">
        <v>10747.324900000001</v>
      </c>
      <c r="D68" s="23"/>
      <c r="G68" s="4"/>
      <c r="H68" s="144"/>
    </row>
    <row r="69" spans="1:8" x14ac:dyDescent="0.25">
      <c r="A69" s="44" t="s">
        <v>4</v>
      </c>
      <c r="B69" s="99">
        <v>7.5133999999999999</v>
      </c>
      <c r="C69" s="126">
        <v>6795.4559000000008</v>
      </c>
      <c r="D69" s="23"/>
      <c r="G69" s="4"/>
      <c r="H69" s="144"/>
    </row>
    <row r="70" spans="1:8" x14ac:dyDescent="0.25">
      <c r="A70" s="44" t="s">
        <v>89</v>
      </c>
      <c r="B70" s="99">
        <v>15.935650000000001</v>
      </c>
      <c r="C70" s="126">
        <v>17512.422399999999</v>
      </c>
      <c r="D70" s="23"/>
      <c r="G70" s="4"/>
      <c r="H70" s="144"/>
    </row>
    <row r="71" spans="1:8" x14ac:dyDescent="0.25">
      <c r="A71" s="44" t="s">
        <v>125</v>
      </c>
      <c r="B71" s="99">
        <v>4.0659999999999998</v>
      </c>
      <c r="C71" s="126">
        <v>5228.8760000000002</v>
      </c>
      <c r="D71" s="23"/>
      <c r="G71" s="4"/>
      <c r="H71" s="144"/>
    </row>
    <row r="72" spans="1:8" x14ac:dyDescent="0.25">
      <c r="A72" s="44" t="s">
        <v>126</v>
      </c>
      <c r="B72" s="99">
        <v>7.2996100000000004</v>
      </c>
      <c r="C72" s="126">
        <v>4039.1872000000003</v>
      </c>
      <c r="D72" s="23"/>
      <c r="G72" s="4"/>
      <c r="H72" s="144"/>
    </row>
    <row r="73" spans="1:8" x14ac:dyDescent="0.25">
      <c r="A73" s="44" t="s">
        <v>102</v>
      </c>
      <c r="B73" s="99">
        <v>14.580400000000001</v>
      </c>
      <c r="C73" s="126">
        <v>8129.7071000000005</v>
      </c>
      <c r="D73" s="23"/>
      <c r="G73" s="4"/>
      <c r="H73" s="144"/>
    </row>
    <row r="74" spans="1:8" x14ac:dyDescent="0.25">
      <c r="A74" s="44" t="s">
        <v>127</v>
      </c>
      <c r="B74" s="99">
        <v>11.4092</v>
      </c>
      <c r="C74" s="126">
        <v>29494.8842</v>
      </c>
      <c r="D74" s="23"/>
      <c r="G74" s="4"/>
      <c r="H74" s="144"/>
    </row>
    <row r="75" spans="1:8" x14ac:dyDescent="0.25">
      <c r="A75" s="44" t="s">
        <v>34</v>
      </c>
      <c r="B75" s="99">
        <v>63.345550000000003</v>
      </c>
      <c r="C75" s="126">
        <v>88971.531800000012</v>
      </c>
      <c r="D75" s="23"/>
      <c r="G75" s="4"/>
      <c r="H75" s="144"/>
    </row>
    <row r="76" spans="1:8" x14ac:dyDescent="0.25">
      <c r="A76" s="44" t="s">
        <v>35</v>
      </c>
      <c r="B76" s="99">
        <v>23.665849999999999</v>
      </c>
      <c r="C76" s="126">
        <v>41542.415099999998</v>
      </c>
      <c r="D76" s="23"/>
      <c r="G76" s="4"/>
      <c r="H76" s="144"/>
    </row>
    <row r="77" spans="1:8" x14ac:dyDescent="0.25">
      <c r="A77" s="44" t="s">
        <v>36</v>
      </c>
      <c r="B77" s="99">
        <v>33.765169999999998</v>
      </c>
      <c r="C77" s="126">
        <v>29200.695600000003</v>
      </c>
      <c r="D77" s="23"/>
      <c r="G77" s="4"/>
      <c r="H77" s="144"/>
    </row>
    <row r="78" spans="1:8" x14ac:dyDescent="0.25">
      <c r="A78" s="44" t="s">
        <v>129</v>
      </c>
      <c r="B78" s="99">
        <v>3.23529</v>
      </c>
      <c r="C78" s="126">
        <v>1715.9978000000001</v>
      </c>
      <c r="D78" s="23"/>
      <c r="G78" s="4"/>
      <c r="H78" s="144"/>
    </row>
    <row r="79" spans="1:8" x14ac:dyDescent="0.25">
      <c r="A79" s="44" t="s">
        <v>130</v>
      </c>
      <c r="B79" s="99">
        <v>0.81799999999999995</v>
      </c>
      <c r="C79" s="126">
        <v>1979.56</v>
      </c>
      <c r="D79" s="23"/>
      <c r="G79" s="4"/>
      <c r="H79" s="144"/>
    </row>
    <row r="80" spans="1:8" x14ac:dyDescent="0.25">
      <c r="A80" s="44" t="s">
        <v>131</v>
      </c>
      <c r="B80" s="99">
        <v>21.095262000000002</v>
      </c>
      <c r="C80" s="126">
        <v>27662.295300000002</v>
      </c>
      <c r="D80" s="23"/>
      <c r="G80" s="4"/>
      <c r="H80" s="144"/>
    </row>
    <row r="81" spans="1:8" x14ac:dyDescent="0.25">
      <c r="A81" s="44" t="s">
        <v>133</v>
      </c>
      <c r="B81" s="99">
        <v>10.90718</v>
      </c>
      <c r="C81" s="126">
        <v>7213.1067000000003</v>
      </c>
      <c r="D81" s="23"/>
      <c r="G81" s="4"/>
      <c r="H81" s="144"/>
    </row>
    <row r="82" spans="1:8" x14ac:dyDescent="0.25">
      <c r="A82" s="44" t="s">
        <v>10</v>
      </c>
      <c r="B82" s="99">
        <v>5.2961499999999999</v>
      </c>
      <c r="C82" s="126">
        <v>5769.4124000000002</v>
      </c>
      <c r="D82" s="23"/>
      <c r="G82" s="4"/>
      <c r="H82" s="144"/>
    </row>
    <row r="83" spans="1:8" x14ac:dyDescent="0.25">
      <c r="A83" s="44" t="s">
        <v>134</v>
      </c>
      <c r="B83" s="99">
        <v>3.4221500000000002</v>
      </c>
      <c r="C83" s="126">
        <v>2431.2415999999998</v>
      </c>
      <c r="D83" s="23"/>
      <c r="G83" s="4"/>
      <c r="H83" s="144"/>
    </row>
    <row r="84" spans="1:8" x14ac:dyDescent="0.25">
      <c r="A84" s="44" t="s">
        <v>135</v>
      </c>
      <c r="B84" s="99">
        <v>5.89</v>
      </c>
      <c r="C84" s="126">
        <v>7840.1790000000001</v>
      </c>
      <c r="D84" s="23"/>
      <c r="G84" s="4"/>
      <c r="H84" s="144"/>
    </row>
    <row r="85" spans="1:8" x14ac:dyDescent="0.25">
      <c r="A85" s="44" t="s">
        <v>136</v>
      </c>
      <c r="B85" s="99">
        <v>1.5565599999999999</v>
      </c>
      <c r="C85" s="126">
        <v>2837.9202</v>
      </c>
      <c r="D85" s="23"/>
      <c r="G85" s="4"/>
      <c r="H85" s="144"/>
    </row>
    <row r="86" spans="1:8" x14ac:dyDescent="0.25">
      <c r="A86" s="44" t="s">
        <v>37</v>
      </c>
      <c r="B86" s="99">
        <v>214.81402</v>
      </c>
      <c r="C86" s="126">
        <v>277496.5466</v>
      </c>
      <c r="D86" s="23"/>
      <c r="G86" s="4"/>
      <c r="H86" s="144"/>
    </row>
    <row r="87" spans="1:8" x14ac:dyDescent="0.25">
      <c r="A87" s="44" t="s">
        <v>38</v>
      </c>
      <c r="B87" s="99">
        <v>20.859879999999997</v>
      </c>
      <c r="C87" s="126">
        <v>24125.8953</v>
      </c>
      <c r="D87" s="23"/>
      <c r="G87" s="4"/>
      <c r="H87" s="144"/>
    </row>
    <row r="88" spans="1:8" x14ac:dyDescent="0.25">
      <c r="A88" s="44" t="s">
        <v>137</v>
      </c>
      <c r="B88" s="99">
        <v>1.45</v>
      </c>
      <c r="C88" s="126">
        <v>769.90499999999997</v>
      </c>
      <c r="D88" s="23"/>
      <c r="G88" s="4"/>
      <c r="H88" s="144"/>
    </row>
    <row r="89" spans="1:8" x14ac:dyDescent="0.25">
      <c r="A89" s="44" t="s">
        <v>12</v>
      </c>
      <c r="B89" s="99">
        <v>130.64520999999996</v>
      </c>
      <c r="C89" s="126">
        <v>224753.46369999999</v>
      </c>
      <c r="D89" s="23"/>
      <c r="E89" s="18"/>
      <c r="G89" s="4"/>
      <c r="H89" s="144"/>
    </row>
    <row r="90" spans="1:8" s="4" customFormat="1" x14ac:dyDescent="0.25">
      <c r="A90" s="44" t="s">
        <v>86</v>
      </c>
      <c r="B90" s="99">
        <v>3.62113</v>
      </c>
      <c r="C90" s="126">
        <v>2728.8085999999998</v>
      </c>
      <c r="D90" s="23"/>
      <c r="H90" s="144"/>
    </row>
    <row r="91" spans="1:8" x14ac:dyDescent="0.25">
      <c r="A91" s="44" t="s">
        <v>40</v>
      </c>
      <c r="B91" s="99">
        <v>4.8342900000000002</v>
      </c>
      <c r="C91" s="126">
        <v>3805.6642999999999</v>
      </c>
      <c r="D91" s="23"/>
      <c r="G91" s="4"/>
      <c r="H91" s="144"/>
    </row>
    <row r="92" spans="1:8" x14ac:dyDescent="0.25">
      <c r="A92" s="44" t="s">
        <v>138</v>
      </c>
      <c r="B92" s="99">
        <v>5.0904999999999996</v>
      </c>
      <c r="C92" s="126">
        <v>2924.4922999999999</v>
      </c>
      <c r="D92" s="23"/>
      <c r="G92" s="4"/>
      <c r="H92" s="144"/>
    </row>
    <row r="93" spans="1:8" x14ac:dyDescent="0.25">
      <c r="A93" s="44" t="s">
        <v>139</v>
      </c>
      <c r="B93" s="99">
        <v>23.93524</v>
      </c>
      <c r="C93" s="126">
        <v>32796.564200000001</v>
      </c>
      <c r="D93" s="23"/>
      <c r="G93" s="4"/>
      <c r="H93" s="144"/>
    </row>
    <row r="94" spans="1:8" x14ac:dyDescent="0.25">
      <c r="A94" s="44" t="s">
        <v>42</v>
      </c>
      <c r="B94" s="99">
        <v>0.75</v>
      </c>
      <c r="C94" s="126">
        <v>349.95</v>
      </c>
      <c r="D94" s="23"/>
      <c r="G94" s="4"/>
      <c r="H94" s="144"/>
    </row>
    <row r="95" spans="1:8" x14ac:dyDescent="0.25">
      <c r="A95" s="44" t="s">
        <v>140</v>
      </c>
      <c r="B95" s="99">
        <v>2.0362</v>
      </c>
      <c r="C95" s="126">
        <v>989.79679999999996</v>
      </c>
      <c r="D95" s="23"/>
      <c r="G95" s="4"/>
      <c r="H95" s="144"/>
    </row>
    <row r="96" spans="1:8" s="4" customFormat="1" x14ac:dyDescent="0.25">
      <c r="A96" s="44" t="s">
        <v>84</v>
      </c>
      <c r="B96" s="99">
        <v>69.494780000000006</v>
      </c>
      <c r="C96" s="126">
        <v>71424.438500000004</v>
      </c>
      <c r="D96" s="23"/>
      <c r="H96" s="144"/>
    </row>
    <row r="97" spans="1:8" s="4" customFormat="1" x14ac:dyDescent="0.25">
      <c r="A97" s="44" t="s">
        <v>141</v>
      </c>
      <c r="B97" s="99">
        <v>2.3177300000000001</v>
      </c>
      <c r="C97" s="126">
        <v>2475.8450000000003</v>
      </c>
      <c r="D97" s="23"/>
      <c r="H97" s="144"/>
    </row>
    <row r="98" spans="1:8" x14ac:dyDescent="0.25">
      <c r="A98" s="44" t="s">
        <v>142</v>
      </c>
      <c r="B98" s="99">
        <v>1.56854</v>
      </c>
      <c r="C98" s="126">
        <v>454.8766</v>
      </c>
      <c r="D98" s="23"/>
      <c r="G98" s="4"/>
      <c r="H98" s="144"/>
    </row>
    <row r="99" spans="1:8" x14ac:dyDescent="0.25">
      <c r="A99" s="44" t="s">
        <v>143</v>
      </c>
      <c r="B99" s="3">
        <v>6.9035099999999998</v>
      </c>
      <c r="C99" s="148">
        <v>4399.5169000000005</v>
      </c>
      <c r="D99" s="4"/>
      <c r="G99" s="4"/>
      <c r="H99" s="144"/>
    </row>
    <row r="100" spans="1:8" x14ac:dyDescent="0.25">
      <c r="A100" s="147"/>
      <c r="B100" s="1"/>
      <c r="C100" s="110"/>
      <c r="D100" s="4"/>
      <c r="G100" s="4"/>
      <c r="H100" s="144"/>
    </row>
    <row r="101" spans="1:8" x14ac:dyDescent="0.25">
      <c r="A101" s="146"/>
      <c r="B101" s="3"/>
      <c r="C101" s="3"/>
      <c r="D101" s="4"/>
      <c r="G101" s="4"/>
      <c r="H101" s="144"/>
    </row>
    <row r="102" spans="1:8" ht="15.75" thickBot="1" x14ac:dyDescent="0.3">
      <c r="A102" s="129"/>
      <c r="B102" s="3"/>
      <c r="C102" s="3"/>
      <c r="D102" s="4"/>
      <c r="G102" s="4"/>
      <c r="H102" s="144"/>
    </row>
    <row r="103" spans="1:8" ht="21" customHeight="1" x14ac:dyDescent="0.25">
      <c r="A103" s="73" t="s">
        <v>8</v>
      </c>
      <c r="B103" s="74">
        <f>+SUM(B104:B151)</f>
        <v>242.02457029999999</v>
      </c>
      <c r="C103" s="75">
        <f>+SUM(C104:C151)</f>
        <v>233932.83979999996</v>
      </c>
      <c r="D103" s="4"/>
      <c r="E103" s="9"/>
      <c r="G103" s="4"/>
      <c r="H103" s="144"/>
    </row>
    <row r="104" spans="1:8" x14ac:dyDescent="0.25">
      <c r="A104" s="44" t="s">
        <v>29</v>
      </c>
      <c r="B104" s="99">
        <v>20.79571</v>
      </c>
      <c r="C104" s="125">
        <v>9667.0587000000014</v>
      </c>
      <c r="D104" s="4"/>
      <c r="E104" s="9"/>
      <c r="G104" s="4"/>
      <c r="H104" s="144"/>
    </row>
    <row r="105" spans="1:8" x14ac:dyDescent="0.25">
      <c r="A105" s="44" t="s">
        <v>79</v>
      </c>
      <c r="B105" s="99">
        <v>15.167729999999999</v>
      </c>
      <c r="C105" s="126">
        <v>30549.044400000002</v>
      </c>
      <c r="D105" s="4"/>
      <c r="E105" s="9"/>
      <c r="G105" s="4"/>
      <c r="H105" s="144"/>
    </row>
    <row r="106" spans="1:8" x14ac:dyDescent="0.25">
      <c r="A106" s="44" t="s">
        <v>30</v>
      </c>
      <c r="B106" s="99">
        <v>3.4595799999999999</v>
      </c>
      <c r="C106" s="126">
        <v>1359.55</v>
      </c>
      <c r="D106" s="4"/>
      <c r="E106" s="9"/>
      <c r="G106" s="4"/>
      <c r="H106" s="144"/>
    </row>
    <row r="107" spans="1:8" x14ac:dyDescent="0.25">
      <c r="A107" s="44" t="s">
        <v>20</v>
      </c>
      <c r="B107" s="99">
        <v>1.8220000000000001</v>
      </c>
      <c r="C107" s="126">
        <v>2295.5360000000001</v>
      </c>
      <c r="D107" s="4"/>
      <c r="E107" s="9"/>
      <c r="G107" s="4"/>
      <c r="H107" s="144"/>
    </row>
    <row r="108" spans="1:8" x14ac:dyDescent="0.25">
      <c r="A108" s="44" t="s">
        <v>80</v>
      </c>
      <c r="B108" s="99">
        <v>2.6440000000000001</v>
      </c>
      <c r="C108" s="126">
        <v>1540.13</v>
      </c>
      <c r="D108" s="4"/>
      <c r="E108" s="9"/>
      <c r="G108" s="4"/>
      <c r="H108" s="144"/>
    </row>
    <row r="109" spans="1:8" x14ac:dyDescent="0.25">
      <c r="A109" s="44" t="s">
        <v>107</v>
      </c>
      <c r="B109" s="99">
        <v>0.3</v>
      </c>
      <c r="C109" s="126">
        <v>180</v>
      </c>
      <c r="D109" s="4"/>
      <c r="E109" s="9"/>
      <c r="G109" s="4"/>
      <c r="H109" s="144"/>
    </row>
    <row r="110" spans="1:8" x14ac:dyDescent="0.25">
      <c r="A110" s="44" t="s">
        <v>81</v>
      </c>
      <c r="B110" s="99">
        <v>6.5650000000000004</v>
      </c>
      <c r="C110" s="126">
        <v>11479.8325</v>
      </c>
      <c r="D110" s="4"/>
      <c r="E110" s="9"/>
      <c r="G110" s="4"/>
      <c r="H110" s="144"/>
    </row>
    <row r="111" spans="1:8" x14ac:dyDescent="0.25">
      <c r="A111" s="44" t="s">
        <v>108</v>
      </c>
      <c r="B111" s="99">
        <v>3.0510000000000002</v>
      </c>
      <c r="C111" s="126">
        <v>1439.973</v>
      </c>
      <c r="D111" s="4"/>
      <c r="E111" s="9"/>
      <c r="G111" s="4"/>
      <c r="H111" s="144"/>
    </row>
    <row r="112" spans="1:8" x14ac:dyDescent="0.25">
      <c r="A112" s="44" t="s">
        <v>144</v>
      </c>
      <c r="B112" s="99">
        <v>0.44</v>
      </c>
      <c r="C112" s="126">
        <v>999.98800000000006</v>
      </c>
      <c r="D112" s="4"/>
      <c r="E112" s="9"/>
      <c r="G112" s="4"/>
      <c r="H112" s="144"/>
    </row>
    <row r="113" spans="1:8" x14ac:dyDescent="0.25">
      <c r="A113" s="44" t="s">
        <v>109</v>
      </c>
      <c r="B113" s="99">
        <v>0.25</v>
      </c>
      <c r="C113" s="126">
        <v>592</v>
      </c>
      <c r="D113" s="4"/>
      <c r="E113" s="9"/>
      <c r="G113" s="4"/>
      <c r="H113" s="144"/>
    </row>
    <row r="114" spans="1:8" x14ac:dyDescent="0.25">
      <c r="A114" s="44" t="s">
        <v>9</v>
      </c>
      <c r="B114" s="99">
        <v>2.84091</v>
      </c>
      <c r="C114" s="126">
        <v>7875.0024999999996</v>
      </c>
      <c r="D114" s="4"/>
      <c r="E114" s="9"/>
      <c r="G114" s="4"/>
      <c r="H114" s="144"/>
    </row>
    <row r="115" spans="1:8" x14ac:dyDescent="0.25">
      <c r="A115" s="44" t="s">
        <v>110</v>
      </c>
      <c r="B115" s="99">
        <v>3.0417299999999998</v>
      </c>
      <c r="C115" s="126">
        <v>1813.2701999999999</v>
      </c>
      <c r="D115" s="4"/>
      <c r="E115" s="9"/>
      <c r="G115" s="4"/>
      <c r="H115" s="144"/>
    </row>
    <row r="116" spans="1:8" x14ac:dyDescent="0.25">
      <c r="A116" s="44" t="s">
        <v>145</v>
      </c>
      <c r="B116" s="99">
        <v>1.466</v>
      </c>
      <c r="C116" s="126">
        <v>976.06280000000004</v>
      </c>
      <c r="D116" s="4"/>
      <c r="E116" s="9"/>
      <c r="G116" s="4"/>
      <c r="H116" s="144"/>
    </row>
    <row r="117" spans="1:8" x14ac:dyDescent="0.25">
      <c r="A117" s="44" t="s">
        <v>111</v>
      </c>
      <c r="B117" s="99">
        <v>0.81647000000000003</v>
      </c>
      <c r="C117" s="126">
        <v>225.01910000000001</v>
      </c>
      <c r="D117" s="4"/>
      <c r="E117" s="9"/>
      <c r="G117" s="4"/>
      <c r="H117" s="144"/>
    </row>
    <row r="118" spans="1:8" x14ac:dyDescent="0.25">
      <c r="A118" s="44" t="s">
        <v>92</v>
      </c>
      <c r="B118" s="99">
        <v>0.45</v>
      </c>
      <c r="C118" s="126">
        <v>209.97</v>
      </c>
      <c r="D118" s="4"/>
      <c r="E118" s="9"/>
      <c r="G118" s="4"/>
      <c r="H118" s="144"/>
    </row>
    <row r="119" spans="1:8" x14ac:dyDescent="0.25">
      <c r="A119" s="44" t="s">
        <v>114</v>
      </c>
      <c r="B119" s="99">
        <v>5.0599999999999996</v>
      </c>
      <c r="C119" s="126">
        <v>5314.0420000000004</v>
      </c>
      <c r="D119" s="4"/>
      <c r="E119" s="9"/>
      <c r="G119" s="4"/>
      <c r="H119" s="144"/>
    </row>
    <row r="120" spans="1:8" x14ac:dyDescent="0.25">
      <c r="A120" s="44" t="s">
        <v>31</v>
      </c>
      <c r="B120" s="99">
        <v>4.6319999999999997</v>
      </c>
      <c r="C120" s="126">
        <v>10760.057000000001</v>
      </c>
      <c r="D120" s="4"/>
      <c r="E120" s="9"/>
      <c r="G120" s="4"/>
      <c r="H120" s="144"/>
    </row>
    <row r="121" spans="1:8" x14ac:dyDescent="0.25">
      <c r="A121" s="44" t="s">
        <v>116</v>
      </c>
      <c r="B121" s="99">
        <v>2.5960000000000001</v>
      </c>
      <c r="C121" s="126">
        <v>2159.8719999999998</v>
      </c>
      <c r="D121" s="4"/>
      <c r="E121" s="9"/>
      <c r="G121" s="4"/>
      <c r="H121" s="144"/>
    </row>
    <row r="122" spans="1:8" x14ac:dyDescent="0.25">
      <c r="A122" s="44" t="s">
        <v>17</v>
      </c>
      <c r="B122" s="99">
        <v>3.4550000000000001</v>
      </c>
      <c r="C122" s="126">
        <v>4232.9156000000003</v>
      </c>
      <c r="D122" s="4"/>
      <c r="E122" s="9"/>
      <c r="G122" s="4"/>
      <c r="H122" s="144"/>
    </row>
    <row r="123" spans="1:8" x14ac:dyDescent="0.25">
      <c r="A123" s="44" t="s">
        <v>1</v>
      </c>
      <c r="B123" s="99">
        <v>5.2066299999999988</v>
      </c>
      <c r="C123" s="126">
        <v>5717.6413000000002</v>
      </c>
      <c r="D123" s="4"/>
      <c r="E123" s="9"/>
      <c r="G123" s="4"/>
      <c r="H123" s="144"/>
    </row>
    <row r="124" spans="1:8" x14ac:dyDescent="0.25">
      <c r="A124" s="44" t="s">
        <v>88</v>
      </c>
      <c r="B124" s="99">
        <v>1.8048200000000001</v>
      </c>
      <c r="C124" s="126">
        <v>1736.2471</v>
      </c>
      <c r="D124" s="4"/>
      <c r="E124" s="9"/>
      <c r="G124" s="4"/>
      <c r="H124" s="144"/>
    </row>
    <row r="125" spans="1:8" x14ac:dyDescent="0.25">
      <c r="A125" s="44" t="s">
        <v>120</v>
      </c>
      <c r="B125" s="99">
        <v>2.835</v>
      </c>
      <c r="C125" s="126">
        <v>1249.9514999999999</v>
      </c>
      <c r="D125" s="4"/>
      <c r="E125" s="9"/>
      <c r="G125" s="4"/>
      <c r="H125" s="144"/>
    </row>
    <row r="126" spans="1:8" x14ac:dyDescent="0.25">
      <c r="A126" s="44" t="s">
        <v>122</v>
      </c>
      <c r="B126" s="99">
        <v>4.3590900000000001</v>
      </c>
      <c r="C126" s="126">
        <v>1304.5152</v>
      </c>
      <c r="D126" s="4"/>
      <c r="E126" s="9"/>
      <c r="G126" s="4"/>
      <c r="H126" s="144"/>
    </row>
    <row r="127" spans="1:8" x14ac:dyDescent="0.25">
      <c r="A127" s="44" t="s">
        <v>124</v>
      </c>
      <c r="B127" s="99">
        <v>2.5123599999999997</v>
      </c>
      <c r="C127" s="126">
        <v>1991.2887000000001</v>
      </c>
      <c r="D127" s="4"/>
      <c r="E127" s="9"/>
      <c r="G127" s="4"/>
      <c r="H127" s="144"/>
    </row>
    <row r="128" spans="1:8" x14ac:dyDescent="0.25">
      <c r="A128" s="44" t="s">
        <v>4</v>
      </c>
      <c r="B128" s="99">
        <v>7.4329999999999998</v>
      </c>
      <c r="C128" s="126">
        <v>5160.3468999999968</v>
      </c>
      <c r="D128" s="4"/>
      <c r="E128" s="9"/>
      <c r="G128" s="4"/>
      <c r="H128" s="144"/>
    </row>
    <row r="129" spans="1:8" x14ac:dyDescent="0.25">
      <c r="A129" s="44" t="s">
        <v>89</v>
      </c>
      <c r="B129" s="99">
        <v>2.2679999999999998</v>
      </c>
      <c r="C129" s="126">
        <v>999.96119999999996</v>
      </c>
      <c r="D129" s="4"/>
      <c r="E129" s="9"/>
      <c r="G129" s="4"/>
      <c r="H129" s="144"/>
    </row>
    <row r="130" spans="1:8" x14ac:dyDescent="0.25">
      <c r="A130" s="44" t="s">
        <v>126</v>
      </c>
      <c r="B130" s="99">
        <v>0.33</v>
      </c>
      <c r="C130" s="126">
        <v>269.97300000000001</v>
      </c>
      <c r="D130" s="4"/>
      <c r="E130" s="9"/>
      <c r="G130" s="4"/>
      <c r="H130" s="144"/>
    </row>
    <row r="131" spans="1:8" x14ac:dyDescent="0.25">
      <c r="A131" s="44" t="s">
        <v>102</v>
      </c>
      <c r="B131" s="99">
        <v>1.722</v>
      </c>
      <c r="C131" s="126">
        <v>3330.5039999999999</v>
      </c>
      <c r="D131" s="4"/>
      <c r="E131" s="9"/>
      <c r="G131" s="4"/>
      <c r="H131" s="144"/>
    </row>
    <row r="132" spans="1:8" x14ac:dyDescent="0.25">
      <c r="A132" s="44" t="s">
        <v>34</v>
      </c>
      <c r="B132" s="99">
        <v>14.057515299999999</v>
      </c>
      <c r="C132" s="126">
        <v>7620.4627999999993</v>
      </c>
      <c r="D132" s="4"/>
      <c r="E132" s="9"/>
      <c r="G132" s="4"/>
      <c r="H132" s="144"/>
    </row>
    <row r="133" spans="1:8" x14ac:dyDescent="0.25">
      <c r="A133" s="44" t="s">
        <v>35</v>
      </c>
      <c r="B133" s="99">
        <v>8.3164999999999996</v>
      </c>
      <c r="C133" s="126">
        <v>3444.6758</v>
      </c>
      <c r="D133" s="4"/>
      <c r="E133" s="9"/>
      <c r="G133" s="4"/>
      <c r="H133" s="144"/>
    </row>
    <row r="134" spans="1:8" x14ac:dyDescent="0.25">
      <c r="A134" s="44" t="s">
        <v>36</v>
      </c>
      <c r="B134" s="99">
        <v>8.1249000000000002</v>
      </c>
      <c r="C134" s="126">
        <v>7553.7998000000007</v>
      </c>
      <c r="D134" s="4"/>
      <c r="E134" s="9"/>
      <c r="G134" s="4"/>
      <c r="H134" s="144"/>
    </row>
    <row r="135" spans="1:8" x14ac:dyDescent="0.25">
      <c r="A135" s="44" t="s">
        <v>129</v>
      </c>
      <c r="B135" s="99">
        <v>0.63644000000000001</v>
      </c>
      <c r="C135" s="126">
        <v>1391.3448999999998</v>
      </c>
      <c r="D135" s="4"/>
      <c r="E135" s="9"/>
      <c r="G135" s="4"/>
      <c r="H135" s="144"/>
    </row>
    <row r="136" spans="1:8" x14ac:dyDescent="0.25">
      <c r="A136" s="44" t="s">
        <v>131</v>
      </c>
      <c r="B136" s="99">
        <v>1.2522800000000001</v>
      </c>
      <c r="C136" s="126">
        <v>331.3843</v>
      </c>
      <c r="D136" s="4"/>
      <c r="E136" s="9"/>
      <c r="G136" s="4"/>
      <c r="H136" s="144"/>
    </row>
    <row r="137" spans="1:8" x14ac:dyDescent="0.25">
      <c r="A137" s="44" t="s">
        <v>146</v>
      </c>
      <c r="B137" s="99">
        <v>3.40909</v>
      </c>
      <c r="C137" s="126">
        <v>1636.3632</v>
      </c>
      <c r="D137" s="4"/>
      <c r="E137" s="9"/>
      <c r="G137" s="4"/>
      <c r="H137" s="144"/>
    </row>
    <row r="138" spans="1:8" x14ac:dyDescent="0.25">
      <c r="A138" s="44" t="s">
        <v>132</v>
      </c>
      <c r="B138" s="99">
        <v>1.8545499999999999</v>
      </c>
      <c r="C138" s="126">
        <v>509.274</v>
      </c>
      <c r="D138" s="4"/>
      <c r="E138" s="9"/>
      <c r="G138" s="4"/>
      <c r="H138" s="144"/>
    </row>
    <row r="139" spans="1:8" x14ac:dyDescent="0.25">
      <c r="A139" s="44" t="s">
        <v>37</v>
      </c>
      <c r="B139" s="99">
        <v>25.535460000000004</v>
      </c>
      <c r="C139" s="126">
        <v>22136.198199999999</v>
      </c>
      <c r="D139" s="4"/>
      <c r="E139" s="9"/>
      <c r="G139" s="4"/>
      <c r="H139" s="144"/>
    </row>
    <row r="140" spans="1:8" x14ac:dyDescent="0.25">
      <c r="A140" s="44" t="s">
        <v>137</v>
      </c>
      <c r="B140" s="99">
        <v>2.6210900000000001</v>
      </c>
      <c r="C140" s="126">
        <v>3169.9278999999997</v>
      </c>
      <c r="D140" s="4"/>
      <c r="E140" s="9"/>
      <c r="G140" s="4"/>
      <c r="H140" s="144"/>
    </row>
    <row r="141" spans="1:8" x14ac:dyDescent="0.25">
      <c r="A141" s="101" t="s">
        <v>7</v>
      </c>
      <c r="B141" s="99">
        <v>7.1440000000000001</v>
      </c>
      <c r="C141" s="126">
        <v>16379.967199999999</v>
      </c>
      <c r="D141" s="4"/>
      <c r="E141" s="9"/>
      <c r="G141" s="4"/>
      <c r="H141" s="144"/>
    </row>
    <row r="142" spans="1:8" x14ac:dyDescent="0.25">
      <c r="A142" s="101" t="s">
        <v>12</v>
      </c>
      <c r="B142" s="99">
        <v>16.436225000000004</v>
      </c>
      <c r="C142" s="126">
        <v>10012.6065</v>
      </c>
      <c r="D142" s="4"/>
      <c r="E142" s="9"/>
      <c r="G142" s="4"/>
      <c r="H142" s="144"/>
    </row>
    <row r="143" spans="1:8" x14ac:dyDescent="0.25">
      <c r="A143" s="44" t="s">
        <v>86</v>
      </c>
      <c r="B143" s="99">
        <v>0.70799999999999996</v>
      </c>
      <c r="C143" s="126">
        <v>640.96180000000004</v>
      </c>
      <c r="D143" s="4"/>
      <c r="E143" s="9"/>
      <c r="G143" s="4"/>
      <c r="H143" s="144"/>
    </row>
    <row r="144" spans="1:8" x14ac:dyDescent="0.25">
      <c r="A144" s="44" t="s">
        <v>40</v>
      </c>
      <c r="B144" s="99">
        <v>2.2949999999999999</v>
      </c>
      <c r="C144" s="126">
        <v>2337.9915000000001</v>
      </c>
      <c r="D144" s="4"/>
      <c r="E144" s="9"/>
      <c r="G144" s="4"/>
      <c r="H144" s="144"/>
    </row>
    <row r="145" spans="1:8" x14ac:dyDescent="0.25">
      <c r="A145" s="44" t="s">
        <v>138</v>
      </c>
      <c r="B145" s="99">
        <v>0.75</v>
      </c>
      <c r="C145" s="126">
        <v>389.97</v>
      </c>
      <c r="D145" s="4"/>
      <c r="E145" s="9"/>
      <c r="G145" s="4"/>
      <c r="H145" s="144"/>
    </row>
    <row r="146" spans="1:8" x14ac:dyDescent="0.25">
      <c r="A146" s="44" t="s">
        <v>139</v>
      </c>
      <c r="B146" s="99">
        <v>3.5227300000000001</v>
      </c>
      <c r="C146" s="126">
        <v>1690.9104</v>
      </c>
      <c r="D146" s="4"/>
      <c r="E146" s="9"/>
      <c r="G146" s="4"/>
      <c r="H146" s="144"/>
    </row>
    <row r="147" spans="1:8" x14ac:dyDescent="0.25">
      <c r="A147" s="44" t="s">
        <v>140</v>
      </c>
      <c r="B147" s="99">
        <v>2.5680000000000001</v>
      </c>
      <c r="C147" s="126">
        <v>1179.9612</v>
      </c>
      <c r="D147" s="4"/>
      <c r="E147" s="9"/>
      <c r="G147" s="4"/>
      <c r="H147" s="144"/>
    </row>
    <row r="148" spans="1:8" x14ac:dyDescent="0.25">
      <c r="A148" s="44" t="s">
        <v>84</v>
      </c>
      <c r="B148" s="99">
        <v>29.909850000000002</v>
      </c>
      <c r="C148" s="126">
        <v>36005.871199999994</v>
      </c>
      <c r="D148" s="4"/>
      <c r="E148" s="9"/>
      <c r="G148" s="4"/>
      <c r="H148" s="144"/>
    </row>
    <row r="149" spans="1:8" s="4" customFormat="1" x14ac:dyDescent="0.25">
      <c r="A149" s="44" t="s">
        <v>87</v>
      </c>
      <c r="B149" s="99">
        <v>1.2499100000000001</v>
      </c>
      <c r="C149" s="126">
        <v>171.57830000000001</v>
      </c>
      <c r="E149" s="9"/>
      <c r="H149" s="144"/>
    </row>
    <row r="150" spans="1:8" x14ac:dyDescent="0.25">
      <c r="A150" s="44" t="s">
        <v>143</v>
      </c>
      <c r="B150" s="99">
        <v>4.3090000000000002</v>
      </c>
      <c r="C150" s="126">
        <v>1899.8380999999999</v>
      </c>
      <c r="D150" s="4"/>
      <c r="E150" s="9"/>
      <c r="G150" s="4"/>
      <c r="H150" s="144"/>
    </row>
    <row r="151" spans="1:8" s="4" customFormat="1" x14ac:dyDescent="0.25">
      <c r="A151" s="133"/>
      <c r="B151" s="134"/>
      <c r="C151" s="135"/>
      <c r="E151" s="9"/>
      <c r="H151" s="144"/>
    </row>
    <row r="152" spans="1:8" s="4" customFormat="1" ht="13.5" customHeight="1" x14ac:dyDescent="0.25">
      <c r="A152" s="132"/>
      <c r="B152" s="99"/>
      <c r="C152" s="99"/>
      <c r="E152" s="9"/>
      <c r="H152" s="144"/>
    </row>
    <row r="153" spans="1:8" s="4" customFormat="1" ht="14.25" customHeight="1" thickBot="1" x14ac:dyDescent="0.3">
      <c r="A153" s="132"/>
      <c r="B153" s="99"/>
      <c r="C153" s="99"/>
      <c r="E153" s="9"/>
      <c r="H153" s="144"/>
    </row>
    <row r="154" spans="1:8" ht="19.5" customHeight="1" x14ac:dyDescent="0.25">
      <c r="A154" s="73" t="s">
        <v>5</v>
      </c>
      <c r="B154" s="74">
        <f>+SUM(B155:B161)</f>
        <v>45.841739999999987</v>
      </c>
      <c r="C154" s="75">
        <f>+SUM(C155:C161)</f>
        <v>14491.134400000001</v>
      </c>
      <c r="D154" s="4"/>
      <c r="E154" s="9"/>
      <c r="G154" s="4"/>
      <c r="H154" s="144"/>
    </row>
    <row r="155" spans="1:8" x14ac:dyDescent="0.25">
      <c r="A155" s="41" t="s">
        <v>9</v>
      </c>
      <c r="B155" s="42">
        <v>8.6999999999999993</v>
      </c>
      <c r="C155" s="43">
        <v>1740</v>
      </c>
      <c r="D155" s="4"/>
      <c r="E155" s="9"/>
      <c r="G155" s="4"/>
      <c r="H155" s="144"/>
    </row>
    <row r="156" spans="1:8" x14ac:dyDescent="0.25">
      <c r="A156" s="44" t="s">
        <v>31</v>
      </c>
      <c r="B156" s="45">
        <v>2.0872700000000002</v>
      </c>
      <c r="C156" s="46">
        <v>386.99950000000001</v>
      </c>
      <c r="D156" s="4"/>
      <c r="E156" s="9"/>
      <c r="G156" s="4"/>
      <c r="H156" s="144"/>
    </row>
    <row r="157" spans="1:8" s="4" customFormat="1" x14ac:dyDescent="0.25">
      <c r="A157" s="44" t="s">
        <v>1</v>
      </c>
      <c r="B157" s="45">
        <v>28.027669999999997</v>
      </c>
      <c r="C157" s="46">
        <v>10704.146500000001</v>
      </c>
      <c r="E157" s="9"/>
      <c r="H157" s="144"/>
    </row>
    <row r="158" spans="1:8" s="4" customFormat="1" x14ac:dyDescent="0.25">
      <c r="A158" s="44" t="s">
        <v>89</v>
      </c>
      <c r="B158" s="45">
        <v>1.75</v>
      </c>
      <c r="C158" s="46">
        <v>350</v>
      </c>
      <c r="E158" s="9"/>
      <c r="H158" s="144"/>
    </row>
    <row r="159" spans="1:8" s="4" customFormat="1" x14ac:dyDescent="0.25">
      <c r="A159" s="44" t="s">
        <v>83</v>
      </c>
      <c r="B159" s="45">
        <v>0.2268</v>
      </c>
      <c r="C159" s="46">
        <v>299.98840000000001</v>
      </c>
      <c r="E159" s="9"/>
      <c r="H159" s="144"/>
    </row>
    <row r="160" spans="1:8" x14ac:dyDescent="0.25">
      <c r="A160" s="44" t="s">
        <v>84</v>
      </c>
      <c r="B160" s="45">
        <v>5.05</v>
      </c>
      <c r="C160" s="46">
        <v>1010</v>
      </c>
      <c r="D160" s="4"/>
      <c r="E160" s="9"/>
      <c r="G160" s="4"/>
      <c r="H160" s="144"/>
    </row>
    <row r="161" spans="1:8" x14ac:dyDescent="0.25">
      <c r="A161" s="20"/>
      <c r="B161" s="1"/>
      <c r="C161" s="110"/>
      <c r="D161" s="4"/>
      <c r="G161" s="4"/>
      <c r="H161" s="144"/>
    </row>
    <row r="162" spans="1:8" ht="18" customHeight="1" x14ac:dyDescent="0.25">
      <c r="A162" s="102" t="s">
        <v>93</v>
      </c>
      <c r="D162" s="4"/>
      <c r="G162" s="4"/>
      <c r="H162" s="144"/>
    </row>
    <row r="163" spans="1:8" ht="26.25" customHeight="1" x14ac:dyDescent="0.25">
      <c r="A163" s="157" t="s">
        <v>95</v>
      </c>
      <c r="B163" s="157"/>
      <c r="C163" s="157"/>
      <c r="D163" s="76"/>
      <c r="E163" s="76"/>
      <c r="G163" s="4"/>
      <c r="H163" s="144"/>
    </row>
    <row r="164" spans="1:8" s="4" customFormat="1" x14ac:dyDescent="0.25">
      <c r="H164" s="144"/>
    </row>
    <row r="165" spans="1:8" s="4" customFormat="1" x14ac:dyDescent="0.25">
      <c r="H165" s="144"/>
    </row>
    <row r="166" spans="1:8" s="4" customFormat="1" x14ac:dyDescent="0.25">
      <c r="H166" s="144"/>
    </row>
    <row r="167" spans="1:8" s="4" customFormat="1" x14ac:dyDescent="0.25">
      <c r="H167" s="144"/>
    </row>
    <row r="168" spans="1:8" s="4" customFormat="1" x14ac:dyDescent="0.25">
      <c r="H168" s="144"/>
    </row>
    <row r="169" spans="1:8" s="4" customFormat="1" x14ac:dyDescent="0.25">
      <c r="H169" s="144"/>
    </row>
    <row r="170" spans="1:8" s="4" customFormat="1" x14ac:dyDescent="0.25">
      <c r="H170" s="144"/>
    </row>
    <row r="171" spans="1:8" s="4" customFormat="1" x14ac:dyDescent="0.25">
      <c r="H171" s="144"/>
    </row>
    <row r="172" spans="1:8" s="4" customFormat="1" x14ac:dyDescent="0.25">
      <c r="H172" s="144"/>
    </row>
    <row r="173" spans="1:8" x14ac:dyDescent="0.25">
      <c r="H173" s="144"/>
    </row>
    <row r="174" spans="1:8" x14ac:dyDescent="0.25">
      <c r="H174" s="144"/>
    </row>
    <row r="175" spans="1:8" x14ac:dyDescent="0.25">
      <c r="H175" s="144"/>
    </row>
    <row r="176" spans="1:8" x14ac:dyDescent="0.25">
      <c r="H176" s="144"/>
    </row>
    <row r="177" spans="8:8" x14ac:dyDescent="0.25">
      <c r="H177" s="144"/>
    </row>
    <row r="178" spans="8:8" x14ac:dyDescent="0.25">
      <c r="H178" s="144"/>
    </row>
    <row r="179" spans="8:8" x14ac:dyDescent="0.25">
      <c r="H179" s="144"/>
    </row>
    <row r="180" spans="8:8" x14ac:dyDescent="0.25">
      <c r="H180" s="144"/>
    </row>
    <row r="181" spans="8:8" x14ac:dyDescent="0.25">
      <c r="H181" s="144"/>
    </row>
    <row r="182" spans="8:8" x14ac:dyDescent="0.25">
      <c r="H182" s="144"/>
    </row>
    <row r="183" spans="8:8" x14ac:dyDescent="0.25">
      <c r="H183" s="144"/>
    </row>
    <row r="184" spans="8:8" x14ac:dyDescent="0.25">
      <c r="H184" s="144"/>
    </row>
    <row r="185" spans="8:8" x14ac:dyDescent="0.25">
      <c r="H185" s="144"/>
    </row>
    <row r="186" spans="8:8" x14ac:dyDescent="0.25">
      <c r="H186" s="144"/>
    </row>
    <row r="187" spans="8:8" x14ac:dyDescent="0.25">
      <c r="H187" s="144"/>
    </row>
    <row r="188" spans="8:8" x14ac:dyDescent="0.25">
      <c r="H188" s="144"/>
    </row>
    <row r="189" spans="8:8" x14ac:dyDescent="0.25">
      <c r="H189" s="144"/>
    </row>
    <row r="190" spans="8:8" x14ac:dyDescent="0.25">
      <c r="H190" s="144"/>
    </row>
    <row r="191" spans="8:8" x14ac:dyDescent="0.25">
      <c r="H191" s="144"/>
    </row>
    <row r="192" spans="8:8" x14ac:dyDescent="0.25">
      <c r="H192" s="144"/>
    </row>
    <row r="193" spans="8:8" x14ac:dyDescent="0.25">
      <c r="H193" s="144"/>
    </row>
    <row r="194" spans="8:8" x14ac:dyDescent="0.25">
      <c r="H194" s="144"/>
    </row>
    <row r="195" spans="8:8" x14ac:dyDescent="0.25">
      <c r="H195" s="144"/>
    </row>
    <row r="196" spans="8:8" x14ac:dyDescent="0.25">
      <c r="H196" s="144"/>
    </row>
    <row r="197" spans="8:8" x14ac:dyDescent="0.25">
      <c r="H197" s="144"/>
    </row>
    <row r="198" spans="8:8" x14ac:dyDescent="0.25">
      <c r="H198" s="144"/>
    </row>
    <row r="199" spans="8:8" x14ac:dyDescent="0.25">
      <c r="H199" s="144"/>
    </row>
    <row r="200" spans="8:8" x14ac:dyDescent="0.25">
      <c r="H200" s="144"/>
    </row>
    <row r="201" spans="8:8" x14ac:dyDescent="0.25">
      <c r="H201" s="144"/>
    </row>
    <row r="202" spans="8:8" x14ac:dyDescent="0.25">
      <c r="H202" s="144"/>
    </row>
    <row r="203" spans="8:8" x14ac:dyDescent="0.25">
      <c r="H203" s="144"/>
    </row>
    <row r="204" spans="8:8" x14ac:dyDescent="0.25">
      <c r="H204" s="144"/>
    </row>
    <row r="205" spans="8:8" x14ac:dyDescent="0.25">
      <c r="H205" s="144"/>
    </row>
    <row r="206" spans="8:8" x14ac:dyDescent="0.25">
      <c r="H206" s="144"/>
    </row>
    <row r="207" spans="8:8" x14ac:dyDescent="0.25">
      <c r="H207" s="144"/>
    </row>
    <row r="208" spans="8:8" x14ac:dyDescent="0.25">
      <c r="H208" s="144"/>
    </row>
    <row r="209" spans="8:8" x14ac:dyDescent="0.25">
      <c r="H209" s="144"/>
    </row>
    <row r="210" spans="8:8" x14ac:dyDescent="0.25">
      <c r="H210" s="144"/>
    </row>
    <row r="211" spans="8:8" x14ac:dyDescent="0.25">
      <c r="H211" s="144"/>
    </row>
    <row r="212" spans="8:8" x14ac:dyDescent="0.25">
      <c r="H212" s="144"/>
    </row>
    <row r="213" spans="8:8" x14ac:dyDescent="0.25">
      <c r="H213" s="144"/>
    </row>
    <row r="214" spans="8:8" x14ac:dyDescent="0.25">
      <c r="H214" s="144"/>
    </row>
    <row r="215" spans="8:8" x14ac:dyDescent="0.25">
      <c r="H215" s="144"/>
    </row>
    <row r="216" spans="8:8" x14ac:dyDescent="0.25">
      <c r="H216" s="144"/>
    </row>
    <row r="217" spans="8:8" x14ac:dyDescent="0.25">
      <c r="H217" s="144"/>
    </row>
    <row r="218" spans="8:8" x14ac:dyDescent="0.25">
      <c r="H218" s="144"/>
    </row>
    <row r="219" spans="8:8" x14ac:dyDescent="0.25">
      <c r="H219" s="144"/>
    </row>
    <row r="220" spans="8:8" x14ac:dyDescent="0.25">
      <c r="H220" s="144"/>
    </row>
    <row r="221" spans="8:8" x14ac:dyDescent="0.25">
      <c r="H221" s="144"/>
    </row>
    <row r="222" spans="8:8" x14ac:dyDescent="0.25">
      <c r="H222" s="144"/>
    </row>
    <row r="223" spans="8:8" x14ac:dyDescent="0.25">
      <c r="H223" s="144"/>
    </row>
    <row r="224" spans="8:8" x14ac:dyDescent="0.25">
      <c r="H224" s="144"/>
    </row>
    <row r="225" spans="8:8" x14ac:dyDescent="0.25">
      <c r="H225" s="144"/>
    </row>
    <row r="226" spans="8:8" x14ac:dyDescent="0.25">
      <c r="H226" s="144"/>
    </row>
    <row r="227" spans="8:8" x14ac:dyDescent="0.25">
      <c r="H227" s="144"/>
    </row>
    <row r="228" spans="8:8" x14ac:dyDescent="0.25">
      <c r="H228" s="144"/>
    </row>
    <row r="229" spans="8:8" x14ac:dyDescent="0.25">
      <c r="H229" s="144"/>
    </row>
    <row r="230" spans="8:8" x14ac:dyDescent="0.25">
      <c r="H230" s="144"/>
    </row>
    <row r="231" spans="8:8" x14ac:dyDescent="0.25">
      <c r="H231" s="144"/>
    </row>
    <row r="232" spans="8:8" x14ac:dyDescent="0.25">
      <c r="H232" s="144"/>
    </row>
    <row r="233" spans="8:8" x14ac:dyDescent="0.25">
      <c r="H233" s="144"/>
    </row>
    <row r="234" spans="8:8" x14ac:dyDescent="0.25">
      <c r="H234" s="144"/>
    </row>
    <row r="235" spans="8:8" x14ac:dyDescent="0.25">
      <c r="H235" s="144"/>
    </row>
    <row r="236" spans="8:8" x14ac:dyDescent="0.25">
      <c r="H236" s="144"/>
    </row>
    <row r="237" spans="8:8" x14ac:dyDescent="0.25">
      <c r="H237" s="144"/>
    </row>
    <row r="238" spans="8:8" x14ac:dyDescent="0.25">
      <c r="H238" s="144"/>
    </row>
    <row r="239" spans="8:8" x14ac:dyDescent="0.25">
      <c r="H239" s="144"/>
    </row>
    <row r="240" spans="8:8" x14ac:dyDescent="0.25">
      <c r="H240" s="144"/>
    </row>
    <row r="241" spans="8:8" x14ac:dyDescent="0.25">
      <c r="H241" s="144"/>
    </row>
    <row r="242" spans="8:8" x14ac:dyDescent="0.25">
      <c r="H242" s="144"/>
    </row>
    <row r="243" spans="8:8" x14ac:dyDescent="0.25">
      <c r="H243" s="144"/>
    </row>
    <row r="244" spans="8:8" x14ac:dyDescent="0.25">
      <c r="H244" s="144"/>
    </row>
    <row r="245" spans="8:8" x14ac:dyDescent="0.25">
      <c r="H245" s="144"/>
    </row>
    <row r="246" spans="8:8" x14ac:dyDescent="0.25">
      <c r="H246" s="144"/>
    </row>
    <row r="247" spans="8:8" x14ac:dyDescent="0.25">
      <c r="H247" s="144"/>
    </row>
    <row r="248" spans="8:8" x14ac:dyDescent="0.25">
      <c r="H248" s="144"/>
    </row>
    <row r="249" spans="8:8" x14ac:dyDescent="0.25">
      <c r="H249" s="144"/>
    </row>
    <row r="250" spans="8:8" x14ac:dyDescent="0.25">
      <c r="H250" s="144"/>
    </row>
    <row r="251" spans="8:8" x14ac:dyDescent="0.25">
      <c r="H251" s="144"/>
    </row>
    <row r="252" spans="8:8" x14ac:dyDescent="0.25">
      <c r="H252" s="144"/>
    </row>
    <row r="253" spans="8:8" x14ac:dyDescent="0.25">
      <c r="H253" s="144"/>
    </row>
    <row r="254" spans="8:8" x14ac:dyDescent="0.25">
      <c r="H254" s="144"/>
    </row>
    <row r="255" spans="8:8" x14ac:dyDescent="0.25">
      <c r="H255" s="144"/>
    </row>
    <row r="256" spans="8:8" x14ac:dyDescent="0.25">
      <c r="H256" s="144"/>
    </row>
    <row r="257" spans="8:8" x14ac:dyDescent="0.25">
      <c r="H257" s="144"/>
    </row>
    <row r="258" spans="8:8" x14ac:dyDescent="0.25">
      <c r="H258" s="144"/>
    </row>
    <row r="259" spans="8:8" x14ac:dyDescent="0.25">
      <c r="H259" s="144"/>
    </row>
    <row r="260" spans="8:8" x14ac:dyDescent="0.25">
      <c r="H260" s="144"/>
    </row>
    <row r="261" spans="8:8" x14ac:dyDescent="0.25">
      <c r="H261" s="144"/>
    </row>
    <row r="262" spans="8:8" x14ac:dyDescent="0.25">
      <c r="H262" s="144"/>
    </row>
    <row r="263" spans="8:8" x14ac:dyDescent="0.25">
      <c r="H263" s="144"/>
    </row>
  </sheetData>
  <mergeCells count="3">
    <mergeCell ref="A6:I6"/>
    <mergeCell ref="B8:C8"/>
    <mergeCell ref="A163:C163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2"/>
  <sheetViews>
    <sheetView topLeftCell="A67" workbookViewId="0">
      <selection activeCell="F13" sqref="F13"/>
    </sheetView>
  </sheetViews>
  <sheetFormatPr baseColWidth="10" defaultRowHeight="15" x14ac:dyDescent="0.25"/>
  <cols>
    <col min="1" max="1" width="32.7109375" customWidth="1"/>
    <col min="2" max="3" width="13.85546875" customWidth="1"/>
    <col min="4" max="6" width="11.42578125" style="4"/>
    <col min="8" max="10" width="11.42578125" style="4"/>
  </cols>
  <sheetData>
    <row r="1" spans="1:9" x14ac:dyDescent="0.25">
      <c r="A1" s="4"/>
      <c r="B1" s="4"/>
      <c r="C1" s="9"/>
      <c r="G1" s="4"/>
    </row>
    <row r="2" spans="1:9" x14ac:dyDescent="0.25">
      <c r="A2" s="9"/>
      <c r="B2" s="9"/>
      <c r="C2" s="9"/>
      <c r="F2" s="9"/>
      <c r="G2" s="9"/>
      <c r="H2" s="9"/>
      <c r="I2" s="9"/>
    </row>
    <row r="3" spans="1:9" x14ac:dyDescent="0.25">
      <c r="A3" s="9"/>
      <c r="B3" s="9"/>
      <c r="C3" s="9"/>
      <c r="F3" s="9"/>
      <c r="G3" s="9"/>
      <c r="H3" s="9"/>
      <c r="I3" s="9"/>
    </row>
    <row r="4" spans="1:9" x14ac:dyDescent="0.25">
      <c r="A4" s="4"/>
      <c r="B4" s="4"/>
      <c r="G4" s="4"/>
      <c r="H4" s="9"/>
      <c r="I4" s="9"/>
    </row>
    <row r="5" spans="1:9" ht="15.75" x14ac:dyDescent="0.25">
      <c r="A5" s="107" t="s">
        <v>147</v>
      </c>
      <c r="B5" s="107"/>
      <c r="C5" s="107"/>
      <c r="D5" s="142"/>
      <c r="E5" s="142"/>
      <c r="F5" s="142"/>
      <c r="G5" s="107"/>
      <c r="H5" s="142"/>
      <c r="I5" s="142"/>
    </row>
    <row r="6" spans="1:9" x14ac:dyDescent="0.25">
      <c r="A6" s="163" t="s">
        <v>28</v>
      </c>
      <c r="B6" s="163"/>
      <c r="C6" s="163"/>
      <c r="D6" s="163"/>
      <c r="E6" s="163"/>
      <c r="F6" s="163"/>
      <c r="G6" s="163"/>
      <c r="H6" s="163"/>
      <c r="I6" s="163"/>
    </row>
    <row r="7" spans="1:9" ht="6.75" customHeight="1" thickBot="1" x14ac:dyDescent="0.3">
      <c r="A7" s="26"/>
      <c r="B7" s="26"/>
      <c r="C7" s="26"/>
      <c r="D7" s="143"/>
      <c r="E7" s="143"/>
      <c r="F7" s="143"/>
      <c r="G7" s="26"/>
      <c r="H7" s="143"/>
      <c r="I7" s="143"/>
    </row>
    <row r="8" spans="1:9" x14ac:dyDescent="0.25">
      <c r="A8" s="67"/>
      <c r="B8" s="164"/>
      <c r="C8" s="165"/>
      <c r="D8" s="19"/>
      <c r="E8" s="19"/>
      <c r="F8" s="19"/>
      <c r="G8" s="19"/>
      <c r="H8" s="19"/>
      <c r="I8" s="19"/>
    </row>
    <row r="9" spans="1:9" x14ac:dyDescent="0.25">
      <c r="A9" s="104" t="s">
        <v>25</v>
      </c>
      <c r="B9" s="105" t="s">
        <v>24</v>
      </c>
      <c r="C9" s="106" t="s">
        <v>23</v>
      </c>
      <c r="D9" s="19"/>
      <c r="E9" s="19"/>
      <c r="F9" s="19"/>
      <c r="G9" s="19"/>
      <c r="H9" s="19"/>
      <c r="I9" s="19"/>
    </row>
    <row r="10" spans="1:9" x14ac:dyDescent="0.25">
      <c r="A10" s="71" t="s">
        <v>22</v>
      </c>
      <c r="B10" s="39">
        <f>+SUM(B11:B31)</f>
        <v>9199.9926700000033</v>
      </c>
      <c r="C10" s="40">
        <f>+SUM(C11:C31)</f>
        <v>8471893.61910001</v>
      </c>
      <c r="G10" s="4"/>
      <c r="H10" s="8"/>
      <c r="I10" s="7"/>
    </row>
    <row r="11" spans="1:9" x14ac:dyDescent="0.25">
      <c r="A11" s="149" t="s">
        <v>29</v>
      </c>
      <c r="B11" s="150">
        <v>9.4999999999999998E-3</v>
      </c>
      <c r="C11" s="151">
        <v>1.0004</v>
      </c>
      <c r="E11" s="9"/>
      <c r="G11" s="4"/>
      <c r="H11" s="8"/>
      <c r="I11" s="7"/>
    </row>
    <row r="12" spans="1:9" x14ac:dyDescent="0.25">
      <c r="A12" s="149" t="s">
        <v>79</v>
      </c>
      <c r="B12" s="150">
        <v>4.9129999999999994</v>
      </c>
      <c r="C12" s="151">
        <v>3195.6043999999997</v>
      </c>
      <c r="E12" s="9"/>
      <c r="G12" s="4"/>
      <c r="H12" s="8"/>
      <c r="I12" s="7"/>
    </row>
    <row r="13" spans="1:9" x14ac:dyDescent="0.25">
      <c r="A13" s="149" t="s">
        <v>30</v>
      </c>
      <c r="B13" s="150">
        <v>2.2727200000000001</v>
      </c>
      <c r="C13" s="151">
        <v>1939.9942999999998</v>
      </c>
      <c r="E13" s="9"/>
      <c r="G13" s="4"/>
      <c r="H13" s="8"/>
      <c r="I13" s="7"/>
    </row>
    <row r="14" spans="1:9" x14ac:dyDescent="0.25">
      <c r="A14" s="149" t="s">
        <v>20</v>
      </c>
      <c r="B14" s="150">
        <v>12.04532</v>
      </c>
      <c r="C14" s="151">
        <v>12599.358899999999</v>
      </c>
      <c r="G14" s="4"/>
      <c r="H14" s="8"/>
      <c r="I14" s="7"/>
    </row>
    <row r="15" spans="1:9" x14ac:dyDescent="0.25">
      <c r="A15" s="149" t="s">
        <v>81</v>
      </c>
      <c r="B15" s="150">
        <v>22</v>
      </c>
      <c r="C15" s="151">
        <v>34100</v>
      </c>
      <c r="G15" s="4"/>
      <c r="H15" s="8"/>
      <c r="I15" s="7"/>
    </row>
    <row r="16" spans="1:9" x14ac:dyDescent="0.25">
      <c r="A16" s="149" t="s">
        <v>9</v>
      </c>
      <c r="B16" s="150">
        <v>0.92288999999999988</v>
      </c>
      <c r="C16" s="151">
        <v>1507.6355000000001</v>
      </c>
      <c r="G16" s="4"/>
      <c r="H16" s="8"/>
      <c r="I16" s="7"/>
    </row>
    <row r="17" spans="1:9" x14ac:dyDescent="0.25">
      <c r="A17" s="149" t="s">
        <v>17</v>
      </c>
      <c r="B17" s="150">
        <v>0.4</v>
      </c>
      <c r="C17" s="151">
        <v>380</v>
      </c>
      <c r="G17" s="4"/>
      <c r="H17" s="8"/>
      <c r="I17" s="7"/>
    </row>
    <row r="18" spans="1:9" x14ac:dyDescent="0.25">
      <c r="A18" s="149" t="s">
        <v>1</v>
      </c>
      <c r="B18" s="150">
        <v>12.019400000000001</v>
      </c>
      <c r="C18" s="151">
        <v>7085.7997000000005</v>
      </c>
      <c r="E18" s="9"/>
      <c r="G18" s="4"/>
      <c r="H18" s="8"/>
      <c r="I18" s="7"/>
    </row>
    <row r="19" spans="1:9" x14ac:dyDescent="0.25">
      <c r="A19" s="149" t="s">
        <v>13</v>
      </c>
      <c r="B19" s="150">
        <v>5.52</v>
      </c>
      <c r="C19" s="151">
        <v>7617.6</v>
      </c>
      <c r="E19" s="9"/>
      <c r="G19" s="4"/>
      <c r="H19" s="8"/>
      <c r="I19" s="7"/>
    </row>
    <row r="20" spans="1:9" x14ac:dyDescent="0.25">
      <c r="A20" s="149" t="s">
        <v>124</v>
      </c>
      <c r="B20" s="150">
        <v>0.81</v>
      </c>
      <c r="C20" s="151">
        <v>832.43700000000001</v>
      </c>
      <c r="E20" s="9"/>
      <c r="G20" s="4"/>
      <c r="H20" s="8"/>
      <c r="I20" s="7"/>
    </row>
    <row r="21" spans="1:9" x14ac:dyDescent="0.25">
      <c r="A21" s="149" t="s">
        <v>32</v>
      </c>
      <c r="B21" s="150">
        <v>44.554189999999963</v>
      </c>
      <c r="C21" s="151">
        <v>29711.480600000006</v>
      </c>
      <c r="E21" s="9"/>
      <c r="G21" s="4"/>
      <c r="H21" s="8"/>
      <c r="I21" s="7"/>
    </row>
    <row r="22" spans="1:9" x14ac:dyDescent="0.25">
      <c r="A22" s="149" t="s">
        <v>33</v>
      </c>
      <c r="B22" s="150">
        <v>172.24142999999995</v>
      </c>
      <c r="C22" s="151">
        <v>75987.705899999986</v>
      </c>
      <c r="E22" s="9"/>
      <c r="G22" s="4"/>
      <c r="H22" s="8"/>
      <c r="I22" s="7"/>
    </row>
    <row r="23" spans="1:9" x14ac:dyDescent="0.25">
      <c r="A23" s="149" t="s">
        <v>34</v>
      </c>
      <c r="B23" s="150">
        <v>257.59769</v>
      </c>
      <c r="C23" s="151">
        <v>270933.00079999998</v>
      </c>
      <c r="E23" s="9"/>
      <c r="G23" s="4"/>
      <c r="H23" s="8"/>
      <c r="I23" s="7"/>
    </row>
    <row r="24" spans="1:9" x14ac:dyDescent="0.25">
      <c r="A24" s="149" t="s">
        <v>35</v>
      </c>
      <c r="B24" s="150">
        <v>12.75</v>
      </c>
      <c r="C24" s="151">
        <v>14708.4</v>
      </c>
      <c r="E24" s="9"/>
      <c r="G24" s="4"/>
      <c r="H24" s="8"/>
      <c r="I24" s="7"/>
    </row>
    <row r="25" spans="1:9" x14ac:dyDescent="0.25">
      <c r="A25" s="149" t="s">
        <v>10</v>
      </c>
      <c r="B25" s="150">
        <v>10.218</v>
      </c>
      <c r="C25" s="151">
        <v>11002.3344</v>
      </c>
      <c r="E25" s="9"/>
      <c r="G25" s="4"/>
      <c r="H25" s="8"/>
      <c r="I25" s="7"/>
    </row>
    <row r="26" spans="1:9" x14ac:dyDescent="0.25">
      <c r="A26" s="149" t="s">
        <v>148</v>
      </c>
      <c r="B26" s="150">
        <v>1.8</v>
      </c>
      <c r="C26" s="151">
        <v>630</v>
      </c>
      <c r="E26" s="9"/>
      <c r="G26" s="4"/>
      <c r="H26" s="8"/>
      <c r="I26" s="7"/>
    </row>
    <row r="27" spans="1:9" x14ac:dyDescent="0.25">
      <c r="A27" s="149" t="s">
        <v>37</v>
      </c>
      <c r="B27" s="150">
        <v>5.6987999999999976</v>
      </c>
      <c r="C27" s="151">
        <v>3233.4173999999998</v>
      </c>
      <c r="E27" s="9"/>
      <c r="G27" s="4"/>
      <c r="H27" s="8"/>
      <c r="I27" s="7"/>
    </row>
    <row r="28" spans="1:9" x14ac:dyDescent="0.25">
      <c r="A28" s="149" t="s">
        <v>7</v>
      </c>
      <c r="B28" s="150">
        <v>8408.965710000004</v>
      </c>
      <c r="C28" s="151">
        <v>7762715.3707000101</v>
      </c>
      <c r="E28" s="9"/>
      <c r="G28" s="4"/>
      <c r="H28" s="8"/>
      <c r="I28" s="7"/>
    </row>
    <row r="29" spans="1:9" x14ac:dyDescent="0.25">
      <c r="A29" s="149" t="s">
        <v>12</v>
      </c>
      <c r="B29" s="150">
        <v>1.1339999999999999</v>
      </c>
      <c r="C29" s="151">
        <v>1200</v>
      </c>
      <c r="E29" s="9"/>
      <c r="G29" s="4"/>
      <c r="H29" s="8"/>
      <c r="I29" s="7"/>
    </row>
    <row r="30" spans="1:9" ht="20.25" customHeight="1" x14ac:dyDescent="0.25">
      <c r="A30" s="149" t="s">
        <v>86</v>
      </c>
      <c r="B30" s="150">
        <v>0.23180000000000001</v>
      </c>
      <c r="C30" s="151">
        <v>380.0129</v>
      </c>
      <c r="G30" s="4"/>
      <c r="H30" s="144"/>
      <c r="I30" s="7"/>
    </row>
    <row r="31" spans="1:9" x14ac:dyDescent="0.25">
      <c r="A31" s="149" t="s">
        <v>40</v>
      </c>
      <c r="B31" s="150">
        <v>223.88821999999996</v>
      </c>
      <c r="C31" s="151">
        <v>232132.46620000008</v>
      </c>
      <c r="G31" s="4"/>
      <c r="H31" s="144"/>
      <c r="I31" s="7"/>
    </row>
    <row r="32" spans="1:9" x14ac:dyDescent="0.25">
      <c r="A32" s="2"/>
      <c r="B32" s="15"/>
      <c r="C32" s="113"/>
      <c r="G32" s="4"/>
      <c r="H32" s="144"/>
      <c r="I32" s="7"/>
    </row>
    <row r="33" spans="1:9" x14ac:dyDescent="0.25">
      <c r="A33" s="131"/>
      <c r="B33" s="12"/>
      <c r="C33" s="12"/>
      <c r="G33" s="4"/>
      <c r="H33" s="144"/>
      <c r="I33" s="7"/>
    </row>
    <row r="34" spans="1:9" ht="15.75" thickBot="1" x14ac:dyDescent="0.3">
      <c r="A34" s="131"/>
      <c r="B34" s="12"/>
      <c r="C34" s="12"/>
      <c r="G34" s="4"/>
      <c r="H34" s="144"/>
      <c r="I34" s="7"/>
    </row>
    <row r="35" spans="1:9" ht="18" customHeight="1" x14ac:dyDescent="0.25">
      <c r="A35" s="73" t="s">
        <v>14</v>
      </c>
      <c r="B35" s="74">
        <f>+SUM(B36:B52)</f>
        <v>1032.3114424999997</v>
      </c>
      <c r="C35" s="75">
        <f>+SUM(C36:C52)</f>
        <v>1485533.2127999994</v>
      </c>
      <c r="D35" s="9"/>
      <c r="G35" s="4"/>
      <c r="H35" s="144"/>
    </row>
    <row r="36" spans="1:9" x14ac:dyDescent="0.25">
      <c r="A36" s="149" t="s">
        <v>79</v>
      </c>
      <c r="B36" s="150">
        <v>1.4521999999999999</v>
      </c>
      <c r="C36" s="152">
        <v>1006.424</v>
      </c>
      <c r="D36" s="23"/>
      <c r="G36" s="4"/>
      <c r="H36" s="144"/>
    </row>
    <row r="37" spans="1:9" x14ac:dyDescent="0.25">
      <c r="A37" s="149" t="s">
        <v>30</v>
      </c>
      <c r="B37" s="150">
        <v>3.6359999999999996E-2</v>
      </c>
      <c r="C37" s="151">
        <v>3.6360000000000001</v>
      </c>
      <c r="D37" s="23"/>
      <c r="G37" s="4"/>
      <c r="H37" s="144"/>
    </row>
    <row r="38" spans="1:9" x14ac:dyDescent="0.25">
      <c r="A38" s="149" t="s">
        <v>20</v>
      </c>
      <c r="B38" s="150">
        <v>9.0719999999999995E-2</v>
      </c>
      <c r="C38" s="151">
        <v>165.99940000000001</v>
      </c>
      <c r="D38" s="23"/>
      <c r="G38" s="4"/>
      <c r="H38" s="144"/>
    </row>
    <row r="39" spans="1:9" x14ac:dyDescent="0.25">
      <c r="A39" s="149" t="s">
        <v>9</v>
      </c>
      <c r="B39" s="150">
        <v>1.5497899999999998</v>
      </c>
      <c r="C39" s="151">
        <v>984.07450000000017</v>
      </c>
      <c r="D39" s="23"/>
      <c r="G39" s="4"/>
      <c r="H39" s="144"/>
    </row>
    <row r="40" spans="1:9" x14ac:dyDescent="0.25">
      <c r="A40" s="149" t="s">
        <v>31</v>
      </c>
      <c r="B40" s="150">
        <v>45.090699999999998</v>
      </c>
      <c r="C40" s="151">
        <v>26648.940000000017</v>
      </c>
      <c r="D40" s="23"/>
      <c r="G40" s="4"/>
      <c r="H40" s="144"/>
    </row>
    <row r="41" spans="1:9" x14ac:dyDescent="0.25">
      <c r="A41" s="149" t="s">
        <v>1</v>
      </c>
      <c r="B41" s="150">
        <v>600.37635249999983</v>
      </c>
      <c r="C41" s="151">
        <v>1036232.9705999995</v>
      </c>
      <c r="D41" s="23"/>
      <c r="G41" s="4"/>
      <c r="H41" s="144"/>
    </row>
    <row r="42" spans="1:9" x14ac:dyDescent="0.25">
      <c r="A42" s="149" t="s">
        <v>13</v>
      </c>
      <c r="B42" s="150">
        <v>8.0730000000000004</v>
      </c>
      <c r="C42" s="151">
        <v>25043.55</v>
      </c>
      <c r="D42" s="23"/>
      <c r="G42" s="4"/>
      <c r="H42" s="144"/>
    </row>
    <row r="43" spans="1:9" x14ac:dyDescent="0.25">
      <c r="A43" s="149" t="s">
        <v>32</v>
      </c>
      <c r="B43" s="150">
        <v>12.994200000000001</v>
      </c>
      <c r="C43" s="151">
        <v>19546.420600000001</v>
      </c>
      <c r="D43" s="23"/>
      <c r="G43" s="4"/>
      <c r="H43" s="144"/>
    </row>
    <row r="44" spans="1:9" x14ac:dyDescent="0.25">
      <c r="A44" s="149" t="s">
        <v>33</v>
      </c>
      <c r="B44" s="150">
        <v>21.097620000000003</v>
      </c>
      <c r="C44" s="151">
        <v>23441.9984</v>
      </c>
      <c r="D44" s="23"/>
      <c r="G44" s="4"/>
      <c r="H44" s="144"/>
    </row>
    <row r="45" spans="1:9" x14ac:dyDescent="0.25">
      <c r="A45" s="149" t="s">
        <v>34</v>
      </c>
      <c r="B45" s="150">
        <v>0.90720000000000001</v>
      </c>
      <c r="C45" s="151">
        <v>2244.9571999999998</v>
      </c>
      <c r="D45" s="23"/>
      <c r="G45" s="4"/>
      <c r="H45" s="144"/>
    </row>
    <row r="46" spans="1:9" x14ac:dyDescent="0.25">
      <c r="A46" s="149" t="s">
        <v>148</v>
      </c>
      <c r="B46" s="150">
        <v>0.9</v>
      </c>
      <c r="C46" s="151">
        <v>310.5</v>
      </c>
      <c r="D46" s="23"/>
      <c r="G46" s="4"/>
      <c r="H46" s="144"/>
    </row>
    <row r="47" spans="1:9" x14ac:dyDescent="0.25">
      <c r="A47" s="149" t="s">
        <v>37</v>
      </c>
      <c r="B47" s="150">
        <v>16.022799999999993</v>
      </c>
      <c r="C47" s="151">
        <v>1638.8076999999998</v>
      </c>
      <c r="D47" s="23"/>
      <c r="G47" s="4"/>
      <c r="H47" s="144"/>
    </row>
    <row r="48" spans="1:9" x14ac:dyDescent="0.25">
      <c r="A48" s="149" t="s">
        <v>7</v>
      </c>
      <c r="B48" s="150">
        <v>294.7437000000001</v>
      </c>
      <c r="C48" s="151">
        <v>304914.56619999983</v>
      </c>
      <c r="D48" s="23"/>
      <c r="G48" s="4"/>
      <c r="H48" s="144"/>
    </row>
    <row r="49" spans="1:8" x14ac:dyDescent="0.25">
      <c r="A49" s="149" t="s">
        <v>12</v>
      </c>
      <c r="B49" s="150">
        <v>0.82719999999999994</v>
      </c>
      <c r="C49" s="151">
        <v>1915.9974</v>
      </c>
      <c r="D49" s="23"/>
      <c r="G49" s="4"/>
      <c r="H49" s="144"/>
    </row>
    <row r="50" spans="1:8" x14ac:dyDescent="0.25">
      <c r="A50" s="149" t="s">
        <v>86</v>
      </c>
      <c r="B50" s="150">
        <v>6.3994</v>
      </c>
      <c r="C50" s="151">
        <v>16160.9599</v>
      </c>
      <c r="D50" s="23"/>
      <c r="G50" s="4"/>
      <c r="H50" s="144"/>
    </row>
    <row r="51" spans="1:8" x14ac:dyDescent="0.25">
      <c r="A51" s="149" t="s">
        <v>40</v>
      </c>
      <c r="B51" s="150">
        <v>20.523320000000002</v>
      </c>
      <c r="C51" s="151">
        <v>22206.210899999998</v>
      </c>
      <c r="D51" s="23"/>
      <c r="G51" s="4"/>
      <c r="H51" s="144"/>
    </row>
    <row r="52" spans="1:8" x14ac:dyDescent="0.25">
      <c r="A52" s="149" t="s">
        <v>84</v>
      </c>
      <c r="B52" s="150">
        <v>1.2268800000000002</v>
      </c>
      <c r="C52" s="151">
        <v>3067.2</v>
      </c>
      <c r="D52" s="23"/>
      <c r="G52" s="4"/>
      <c r="H52" s="144"/>
    </row>
    <row r="53" spans="1:8" x14ac:dyDescent="0.25">
      <c r="A53" s="147"/>
      <c r="B53" s="1"/>
      <c r="C53" s="110"/>
      <c r="G53" s="4"/>
      <c r="H53" s="144"/>
    </row>
    <row r="54" spans="1:8" x14ac:dyDescent="0.25">
      <c r="A54" s="146"/>
      <c r="B54" s="3"/>
      <c r="C54" s="3"/>
      <c r="G54" s="4"/>
      <c r="H54" s="144"/>
    </row>
    <row r="55" spans="1:8" ht="15.75" thickBot="1" x14ac:dyDescent="0.3">
      <c r="A55" s="129"/>
      <c r="B55" s="3"/>
      <c r="C55" s="3"/>
      <c r="G55" s="4"/>
      <c r="H55" s="144"/>
    </row>
    <row r="56" spans="1:8" ht="21" customHeight="1" x14ac:dyDescent="0.25">
      <c r="A56" s="73" t="s">
        <v>8</v>
      </c>
      <c r="B56" s="74">
        <f>+SUM(B57:B71)</f>
        <v>238.67076000000003</v>
      </c>
      <c r="C56" s="75">
        <f>+SUM(C57:C71)</f>
        <v>304402.2597</v>
      </c>
      <c r="E56" s="9"/>
      <c r="G56" s="4"/>
      <c r="H56" s="144"/>
    </row>
    <row r="57" spans="1:8" x14ac:dyDescent="0.25">
      <c r="A57" s="149" t="s">
        <v>79</v>
      </c>
      <c r="B57" s="150">
        <v>0.15903999999999999</v>
      </c>
      <c r="C57" s="152">
        <v>335.57439999999997</v>
      </c>
      <c r="E57" s="9"/>
      <c r="G57" s="4"/>
      <c r="H57" s="144"/>
    </row>
    <row r="58" spans="1:8" x14ac:dyDescent="0.25">
      <c r="A58" s="149" t="s">
        <v>30</v>
      </c>
      <c r="B58" s="150">
        <v>1.8179999999999998E-2</v>
      </c>
      <c r="C58" s="151">
        <v>1.8180000000000001</v>
      </c>
      <c r="E58" s="9"/>
      <c r="G58" s="4"/>
      <c r="H58" s="144"/>
    </row>
    <row r="59" spans="1:8" x14ac:dyDescent="0.25">
      <c r="A59" s="149" t="s">
        <v>20</v>
      </c>
      <c r="B59" s="150">
        <v>4.5359999999999998E-2</v>
      </c>
      <c r="C59" s="151">
        <v>93.495999999999995</v>
      </c>
      <c r="E59" s="9"/>
      <c r="G59" s="4"/>
      <c r="H59" s="144"/>
    </row>
    <row r="60" spans="1:8" x14ac:dyDescent="0.25">
      <c r="A60" s="149" t="s">
        <v>9</v>
      </c>
      <c r="B60" s="150">
        <v>5.4793400000000005</v>
      </c>
      <c r="C60" s="151">
        <v>7714.4488999999994</v>
      </c>
      <c r="E60" s="9"/>
      <c r="G60" s="4"/>
      <c r="H60" s="144"/>
    </row>
    <row r="61" spans="1:8" x14ac:dyDescent="0.25">
      <c r="A61" s="149" t="s">
        <v>1</v>
      </c>
      <c r="B61" s="150">
        <v>8.1143999999999998</v>
      </c>
      <c r="C61" s="151">
        <v>7634.5715</v>
      </c>
      <c r="E61" s="9"/>
      <c r="G61" s="4"/>
      <c r="H61" s="144"/>
    </row>
    <row r="62" spans="1:8" x14ac:dyDescent="0.25">
      <c r="A62" s="149" t="s">
        <v>32</v>
      </c>
      <c r="B62" s="150">
        <v>23.935850000000006</v>
      </c>
      <c r="C62" s="151">
        <v>19231.175899999987</v>
      </c>
      <c r="E62" s="9"/>
      <c r="G62" s="4"/>
      <c r="H62" s="144"/>
    </row>
    <row r="63" spans="1:8" x14ac:dyDescent="0.25">
      <c r="A63" s="149" t="s">
        <v>33</v>
      </c>
      <c r="B63" s="150">
        <v>7.6696799999999943</v>
      </c>
      <c r="C63" s="151">
        <v>2359.6492000000003</v>
      </c>
      <c r="E63" s="9"/>
      <c r="G63" s="4"/>
      <c r="H63" s="144"/>
    </row>
    <row r="64" spans="1:8" x14ac:dyDescent="0.25">
      <c r="A64" s="149" t="s">
        <v>148</v>
      </c>
      <c r="B64" s="150">
        <v>0.36</v>
      </c>
      <c r="C64" s="151">
        <v>162</v>
      </c>
      <c r="E64" s="9"/>
      <c r="G64" s="4"/>
      <c r="H64" s="144"/>
    </row>
    <row r="65" spans="1:8" x14ac:dyDescent="0.25">
      <c r="A65" s="149" t="s">
        <v>37</v>
      </c>
      <c r="B65" s="150">
        <v>0.95499999999999985</v>
      </c>
      <c r="C65" s="151">
        <v>3420.0980000000004</v>
      </c>
      <c r="D65" s="4" t="s">
        <v>149</v>
      </c>
      <c r="E65" s="9"/>
      <c r="G65" s="4"/>
      <c r="H65" s="144"/>
    </row>
    <row r="66" spans="1:8" x14ac:dyDescent="0.25">
      <c r="A66" s="149" t="s">
        <v>7</v>
      </c>
      <c r="B66" s="150">
        <v>168.11145000000002</v>
      </c>
      <c r="C66" s="151">
        <v>223179.4418</v>
      </c>
      <c r="E66" s="9"/>
      <c r="G66" s="4"/>
      <c r="H66" s="144"/>
    </row>
    <row r="67" spans="1:8" x14ac:dyDescent="0.25">
      <c r="A67" s="149" t="s">
        <v>12</v>
      </c>
      <c r="B67" s="150">
        <v>0.22846</v>
      </c>
      <c r="C67" s="151">
        <v>869.98590000000002</v>
      </c>
      <c r="E67" s="9"/>
      <c r="G67" s="4"/>
      <c r="H67" s="144"/>
    </row>
    <row r="68" spans="1:8" x14ac:dyDescent="0.25">
      <c r="A68" s="149" t="s">
        <v>86</v>
      </c>
      <c r="B68" s="150">
        <v>1.6179999999999999</v>
      </c>
      <c r="C68" s="151">
        <v>4241.6378000000004</v>
      </c>
      <c r="E68" s="9"/>
      <c r="G68" s="4"/>
      <c r="H68" s="144"/>
    </row>
    <row r="69" spans="1:8" x14ac:dyDescent="0.25">
      <c r="A69" s="149" t="s">
        <v>40</v>
      </c>
      <c r="B69" s="150">
        <v>20.749120000000001</v>
      </c>
      <c r="C69" s="151">
        <v>32496.032699999996</v>
      </c>
      <c r="E69" s="9"/>
      <c r="G69" s="4"/>
      <c r="H69" s="144"/>
    </row>
    <row r="70" spans="1:8" x14ac:dyDescent="0.25">
      <c r="A70" s="149" t="s">
        <v>84</v>
      </c>
      <c r="B70" s="150">
        <v>1.2268800000000002</v>
      </c>
      <c r="C70" s="151">
        <v>2662.3296</v>
      </c>
      <c r="E70" s="9"/>
      <c r="G70" s="4"/>
      <c r="H70" s="144"/>
    </row>
    <row r="71" spans="1:8" s="4" customFormat="1" x14ac:dyDescent="0.25">
      <c r="A71" s="133"/>
      <c r="B71" s="134"/>
      <c r="C71" s="135"/>
      <c r="E71" s="9"/>
      <c r="H71" s="144"/>
    </row>
    <row r="72" spans="1:8" s="4" customFormat="1" ht="13.5" customHeight="1" x14ac:dyDescent="0.25">
      <c r="A72" s="132"/>
      <c r="B72" s="99"/>
      <c r="C72" s="99"/>
      <c r="E72" s="9"/>
      <c r="H72" s="144"/>
    </row>
    <row r="73" spans="1:8" s="4" customFormat="1" ht="14.25" customHeight="1" thickBot="1" x14ac:dyDescent="0.3">
      <c r="A73" s="132"/>
      <c r="B73" s="99"/>
      <c r="C73" s="99"/>
      <c r="E73" s="9"/>
      <c r="H73" s="144"/>
    </row>
    <row r="74" spans="1:8" ht="19.5" customHeight="1" x14ac:dyDescent="0.25">
      <c r="A74" s="73" t="s">
        <v>5</v>
      </c>
      <c r="B74" s="74">
        <f>+SUM(B75:B78)</f>
        <v>18.883939999999999</v>
      </c>
      <c r="C74" s="75">
        <f>+SUM(C75:C78)</f>
        <v>5290.8711999999996</v>
      </c>
      <c r="E74" s="9"/>
      <c r="G74" s="4"/>
      <c r="H74" s="144"/>
    </row>
    <row r="75" spans="1:8" x14ac:dyDescent="0.25">
      <c r="A75" s="149" t="s">
        <v>1</v>
      </c>
      <c r="B75" s="150">
        <v>5.0000000000000001E-3</v>
      </c>
      <c r="C75" s="152">
        <v>1</v>
      </c>
      <c r="E75" s="9"/>
      <c r="G75" s="4"/>
      <c r="H75" s="144"/>
    </row>
    <row r="76" spans="1:8" x14ac:dyDescent="0.25">
      <c r="A76" s="149" t="s">
        <v>32</v>
      </c>
      <c r="B76" s="150">
        <v>0.78880000000000006</v>
      </c>
      <c r="C76" s="151">
        <v>739.75379999999996</v>
      </c>
      <c r="E76" s="9"/>
      <c r="G76" s="4"/>
      <c r="H76" s="144"/>
    </row>
    <row r="77" spans="1:8" x14ac:dyDescent="0.25">
      <c r="A77" s="149" t="s">
        <v>33</v>
      </c>
      <c r="B77" s="150">
        <v>18.090139999999998</v>
      </c>
      <c r="C77" s="151">
        <v>4550.1174000000001</v>
      </c>
      <c r="E77" s="9"/>
      <c r="G77" s="4"/>
      <c r="H77" s="144"/>
    </row>
    <row r="78" spans="1:8" ht="10.5" customHeight="1" x14ac:dyDescent="0.25">
      <c r="A78" s="154"/>
      <c r="B78" s="155"/>
      <c r="C78" s="153"/>
      <c r="E78" s="9"/>
      <c r="G78" s="4"/>
      <c r="H78" s="144"/>
    </row>
    <row r="79" spans="1:8" ht="5.25" customHeight="1" x14ac:dyDescent="0.25">
      <c r="A79" s="149"/>
      <c r="B79" s="150"/>
      <c r="C79" s="150"/>
      <c r="E79" s="9"/>
      <c r="G79" s="4"/>
      <c r="H79" s="144"/>
    </row>
    <row r="80" spans="1:8" ht="18" customHeight="1" x14ac:dyDescent="0.25">
      <c r="A80" s="102" t="s">
        <v>93</v>
      </c>
      <c r="G80" s="4"/>
      <c r="H80" s="144"/>
    </row>
    <row r="81" spans="1:8" ht="26.25" customHeight="1" x14ac:dyDescent="0.25">
      <c r="A81" s="157" t="s">
        <v>95</v>
      </c>
      <c r="B81" s="157"/>
      <c r="C81" s="157"/>
      <c r="D81" s="76"/>
      <c r="E81" s="76"/>
      <c r="G81" s="4"/>
      <c r="H81" s="144"/>
    </row>
    <row r="82" spans="1:8" s="4" customFormat="1" x14ac:dyDescent="0.25">
      <c r="H82" s="144"/>
    </row>
    <row r="83" spans="1:8" s="4" customFormat="1" x14ac:dyDescent="0.25">
      <c r="H83" s="144"/>
    </row>
    <row r="84" spans="1:8" s="4" customFormat="1" x14ac:dyDescent="0.25"/>
    <row r="85" spans="1:8" s="4" customFormat="1" x14ac:dyDescent="0.25"/>
    <row r="86" spans="1:8" s="4" customFormat="1" x14ac:dyDescent="0.25"/>
    <row r="87" spans="1:8" s="4" customFormat="1" x14ac:dyDescent="0.25"/>
    <row r="88" spans="1:8" s="4" customFormat="1" x14ac:dyDescent="0.25"/>
    <row r="89" spans="1:8" s="4" customFormat="1" x14ac:dyDescent="0.25"/>
    <row r="90" spans="1:8" s="4" customFormat="1" x14ac:dyDescent="0.25"/>
    <row r="91" spans="1:8" s="4" customFormat="1" x14ac:dyDescent="0.25"/>
    <row r="92" spans="1:8" s="4" customFormat="1" x14ac:dyDescent="0.25"/>
    <row r="93" spans="1:8" s="4" customFormat="1" x14ac:dyDescent="0.25"/>
    <row r="94" spans="1:8" s="4" customFormat="1" x14ac:dyDescent="0.25"/>
    <row r="95" spans="1:8" s="4" customFormat="1" x14ac:dyDescent="0.25"/>
    <row r="96" spans="1:8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</sheetData>
  <mergeCells count="3">
    <mergeCell ref="A6:I6"/>
    <mergeCell ref="B8:C8"/>
    <mergeCell ref="A81:C8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Raices y Tuberculos 14-16</vt:lpstr>
      <vt:lpstr>Raices y Tuberculos 2017</vt:lpstr>
      <vt:lpstr>Raices y Tuberculos 2018</vt:lpstr>
      <vt:lpstr>Raices y Tuberculos 2019</vt:lpstr>
      <vt:lpstr>Raices y Tuberculos 2020</vt:lpstr>
      <vt:lpstr>Raices y Tuberculos 2021</vt:lpstr>
      <vt:lpstr>Raices y Tuberculos 2022</vt:lpstr>
      <vt:lpstr>Raices y Tuberculos 2023 </vt:lpstr>
      <vt:lpstr>Raices y Tuberculos 2024</vt:lpstr>
      <vt:lpstr>Raices y Tuberculos 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Geronimo</dc:creator>
  <cp:lastModifiedBy>Economia Agropecuaria</cp:lastModifiedBy>
  <dcterms:created xsi:type="dcterms:W3CDTF">2017-04-06T19:07:05Z</dcterms:created>
  <dcterms:modified xsi:type="dcterms:W3CDTF">2026-03-27T16:52:00Z</dcterms:modified>
</cp:coreProperties>
</file>