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13_ncr:1_{062F795A-6404-465E-838C-3C7F7492BAF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yorista " sheetId="1" r:id="rId1"/>
    <sheet name="Detallista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3" i="1" l="1"/>
  <c r="B140" i="1"/>
  <c r="A140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A130" i="1"/>
  <c r="A129" i="1"/>
  <c r="A128" i="1"/>
  <c r="A127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A86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A51" i="1"/>
  <c r="B49" i="1"/>
  <c r="A49" i="1"/>
  <c r="A48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A35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A24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A14" i="1"/>
  <c r="B12" i="1"/>
  <c r="A12" i="1"/>
  <c r="B11" i="1"/>
  <c r="A11" i="1"/>
  <c r="B10" i="1"/>
  <c r="A10" i="1"/>
  <c r="B9" i="1"/>
  <c r="A9" i="1"/>
  <c r="A148" i="2"/>
  <c r="A147" i="2"/>
  <c r="A145" i="2"/>
  <c r="B140" i="2"/>
  <c r="A140" i="2"/>
  <c r="B137" i="2"/>
  <c r="A137" i="2"/>
  <c r="B136" i="2"/>
  <c r="A136" i="2"/>
  <c r="B135" i="2"/>
  <c r="A135" i="2"/>
  <c r="A134" i="2"/>
  <c r="B133" i="2"/>
  <c r="A133" i="2"/>
  <c r="B132" i="2"/>
  <c r="A132" i="2"/>
  <c r="A131" i="2"/>
  <c r="B130" i="2"/>
  <c r="A130" i="2"/>
  <c r="B129" i="2"/>
  <c r="A129" i="2"/>
  <c r="B128" i="2"/>
  <c r="A128" i="2"/>
  <c r="B127" i="2"/>
  <c r="A127" i="2"/>
  <c r="B124" i="2"/>
  <c r="A124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A115" i="2"/>
  <c r="B114" i="2"/>
  <c r="A114" i="2"/>
  <c r="B113" i="2"/>
  <c r="A113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  <c r="B88" i="2"/>
  <c r="A88" i="2"/>
  <c r="B87" i="2"/>
  <c r="A87" i="2"/>
  <c r="A86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A51" i="2"/>
  <c r="B49" i="2"/>
  <c r="A49" i="2"/>
  <c r="A48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A35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A24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A14" i="2"/>
  <c r="B12" i="2"/>
  <c r="A12" i="2"/>
  <c r="B11" i="2"/>
  <c r="A11" i="2"/>
  <c r="B10" i="2"/>
  <c r="A10" i="2"/>
  <c r="B9" i="2"/>
  <c r="A9" i="2"/>
  <c r="A3" i="2"/>
  <c r="A3" i="1"/>
</calcChain>
</file>

<file path=xl/sharedStrings.xml><?xml version="1.0" encoding="utf-8"?>
<sst xmlns="http://schemas.openxmlformats.org/spreadsheetml/2006/main" count="40" uniqueCount="30">
  <si>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</si>
  <si>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</si>
  <si>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</si>
  <si>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</si>
  <si>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</si>
  <si>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</si>
  <si>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</si>
  <si>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</si>
  <si>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</si>
  <si>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</si>
  <si>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</si>
  <si>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</si>
  <si>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</si>
  <si>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</si>
  <si>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</si>
  <si>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</si>
  <si>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</si>
  <si>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</si>
  <si>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</si>
  <si>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</si>
  <si>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</si>
  <si>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</si>
  <si>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</si>
  <si>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</si>
  <si>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</si>
  <si>
    <t>1 US$ = RD$ 64.79 pesos.   Banco Central de la República Dominicana</t>
  </si>
  <si>
    <t>FUENTE: Mercado "Nuevo" de Santo Domingo.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</si>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</sst>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8%20de%20Dic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29%20de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Hoja3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</row>
        <row r="12">
          <cell r="A12" t="str">
            <v>Arroz (Selecto), primera</v>
          </cell>
          <cell r="D12" t="str">
            <v>Saco/125 lb</v>
          </cell>
        </row>
        <row r="13">
          <cell r="A13" t="str">
            <v>Arroz (Superior), primera</v>
          </cell>
          <cell r="D13" t="str">
            <v>Saco/125 lb</v>
          </cell>
        </row>
        <row r="14">
          <cell r="A14" t="str">
            <v>Maíz amarillo (Francés Largo), primera</v>
          </cell>
          <cell r="D14" t="str">
            <v>Saco/100 lb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</row>
        <row r="18">
          <cell r="A18" t="str">
            <v>Habichuela roja (José Beta), corta, Segunda</v>
          </cell>
          <cell r="D18" t="str">
            <v>Saco/100 lb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</row>
        <row r="20">
          <cell r="A20" t="str">
            <v>Habichuela blanca (Importada), primera</v>
          </cell>
          <cell r="D20" t="str">
            <v>Saco/100 lb</v>
          </cell>
        </row>
        <row r="21">
          <cell r="A21" t="str">
            <v>Habichuela blanca (Anacaona), primera</v>
          </cell>
          <cell r="D21" t="str">
            <v>Saco/100 lb</v>
          </cell>
        </row>
        <row r="22">
          <cell r="A22" t="str">
            <v>Habichuela gira (Pinta), primera</v>
          </cell>
          <cell r="D22" t="str">
            <v>Saco/100 lb</v>
          </cell>
        </row>
        <row r="23">
          <cell r="A23" t="str">
            <v>Guandul (Verde en grano)</v>
          </cell>
          <cell r="D23"/>
        </row>
        <row r="24">
          <cell r="A24" t="str">
            <v>Guandul (Verde en Vaina),Primera</v>
          </cell>
          <cell r="D24" t="str">
            <v>Saco/100 lb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</row>
        <row r="28">
          <cell r="A28" t="str">
            <v>Ñame (Jamaiquino), primera</v>
          </cell>
          <cell r="D28" t="str">
            <v>Quintal</v>
          </cell>
        </row>
        <row r="29">
          <cell r="A29" t="str">
            <v>Ñame (Mina), primera</v>
          </cell>
          <cell r="D29" t="str">
            <v>Quintal</v>
          </cell>
        </row>
        <row r="30">
          <cell r="A30" t="str">
            <v>Papa (Granola), primera</v>
          </cell>
          <cell r="D30" t="str">
            <v>Kilo</v>
          </cell>
        </row>
        <row r="31">
          <cell r="A31" t="str">
            <v>Yautía (Amarilla)</v>
          </cell>
          <cell r="D31" t="str">
            <v>Quintal</v>
          </cell>
        </row>
        <row r="32">
          <cell r="A32" t="str">
            <v>Yautía (Blanca), primera</v>
          </cell>
          <cell r="D32" t="str">
            <v>Quintal</v>
          </cell>
        </row>
        <row r="33">
          <cell r="A33" t="str">
            <v>Yautía (Coco), primera</v>
          </cell>
          <cell r="D33" t="str">
            <v>Quintal</v>
          </cell>
        </row>
        <row r="34">
          <cell r="A34" t="str">
            <v>Yuca (Bilin), primera</v>
          </cell>
          <cell r="D34" t="str">
            <v>Quintal</v>
          </cell>
        </row>
        <row r="35">
          <cell r="A35" t="str">
            <v>Yuca (Encerada), primera</v>
          </cell>
          <cell r="D35" t="str">
            <v>Quintal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</row>
        <row r="39">
          <cell r="A39" t="str">
            <v>Plátano (Macho x Hembra), mediano</v>
          </cell>
          <cell r="D39" t="str">
            <v>Ciento</v>
          </cell>
        </row>
        <row r="40">
          <cell r="A40" t="str">
            <v>Plátano Macho x Hembra, grande</v>
          </cell>
          <cell r="D40" t="str">
            <v>Ciento</v>
          </cell>
        </row>
        <row r="41">
          <cell r="A41" t="str">
            <v>Plátano (Macho x Hembra), mediano</v>
          </cell>
          <cell r="D41" t="str">
            <v>Ciento</v>
          </cell>
        </row>
        <row r="42">
          <cell r="A42" t="str">
            <v>Plátano (Enano), grande</v>
          </cell>
          <cell r="D42" t="str">
            <v>Ciento</v>
          </cell>
        </row>
        <row r="43">
          <cell r="A43" t="str">
            <v>Plátano (Enano), mediano</v>
          </cell>
          <cell r="D43" t="str">
            <v>Ciento</v>
          </cell>
        </row>
        <row r="44">
          <cell r="A44" t="str">
            <v>Plátano (FHIA - 20), primera (mediano)</v>
          </cell>
          <cell r="D44" t="str">
            <v>Ciento</v>
          </cell>
        </row>
        <row r="45">
          <cell r="A45" t="str">
            <v>Plátano (FHIA - 21), primera</v>
          </cell>
          <cell r="D45" t="str">
            <v>Ciento</v>
          </cell>
        </row>
        <row r="46">
          <cell r="A46" t="str">
            <v>Plátano (Maduro), mediano</v>
          </cell>
          <cell r="D46" t="str">
            <v>Ciento</v>
          </cell>
        </row>
        <row r="47">
          <cell r="A47" t="str">
            <v>Guineo verde (Jonhson), primera</v>
          </cell>
          <cell r="D47" t="str">
            <v>Ciento</v>
          </cell>
        </row>
        <row r="48">
          <cell r="A48" t="str">
            <v>Guineo (Michel Gross), primera</v>
          </cell>
          <cell r="D48" t="str">
            <v>Ciento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</row>
        <row r="55">
          <cell r="A55" t="str">
            <v>Ají (Gustoso), verde, segunda</v>
          </cell>
          <cell r="D55" t="str">
            <v>Saco/50 lb</v>
          </cell>
        </row>
        <row r="56">
          <cell r="A56" t="str">
            <v>Ají (Cachucha), verde, primera</v>
          </cell>
          <cell r="D56" t="str">
            <v>Saco/50 lb</v>
          </cell>
        </row>
        <row r="57">
          <cell r="A57" t="str">
            <v>Ají (Morrón), primera</v>
          </cell>
          <cell r="D57" t="str">
            <v>Huacal/100 lb</v>
          </cell>
        </row>
        <row r="58">
          <cell r="A58" t="str">
            <v>Ajo, primera</v>
          </cell>
          <cell r="D58" t="str">
            <v>Saco/22 lb</v>
          </cell>
        </row>
        <row r="59">
          <cell r="A59" t="str">
            <v>Ajo criollo (Peguero), primera</v>
          </cell>
          <cell r="D59" t="str">
            <v>Saco/25 lb</v>
          </cell>
        </row>
        <row r="60">
          <cell r="A60" t="str">
            <v>Auyama (Cabello de Angel), primera</v>
          </cell>
          <cell r="D60" t="str">
            <v>Kilo</v>
          </cell>
        </row>
        <row r="61">
          <cell r="A61" t="str">
            <v>Berenjena (Pompadur), primera</v>
          </cell>
          <cell r="D61" t="str">
            <v>Saco/180 unid/125/lib</v>
          </cell>
        </row>
        <row r="62">
          <cell r="A62" t="str">
            <v>Berenjena (Pompadur), primera</v>
          </cell>
          <cell r="D62" t="str">
            <v>Saco/180 unid/125/lib</v>
          </cell>
        </row>
        <row r="63">
          <cell r="A63" t="str">
            <v>Cebolla amarilla (Israel H-202), primera</v>
          </cell>
          <cell r="D63" t="str">
            <v>Saco/50 lb</v>
          </cell>
        </row>
        <row r="64">
          <cell r="A64" t="str">
            <v>Cebolla roja (Ciban), pequeña</v>
          </cell>
          <cell r="D64" t="str">
            <v>Saco/50 lb</v>
          </cell>
        </row>
        <row r="65">
          <cell r="A65" t="str">
            <v>Cebolla amarilla (Importada), primera</v>
          </cell>
          <cell r="D65" t="str">
            <v>Saco/50 lb</v>
          </cell>
        </row>
        <row r="66">
          <cell r="A66" t="str">
            <v>Cebolla roja (Importada) primera, mediana</v>
          </cell>
          <cell r="D66" t="str">
            <v>Saco/50 lb</v>
          </cell>
        </row>
        <row r="67">
          <cell r="A67" t="str">
            <v>Molondrón</v>
          </cell>
          <cell r="D67" t="str">
            <v>Saco/50 lb</v>
          </cell>
        </row>
        <row r="68">
          <cell r="A68" t="str">
            <v>Pepino (Poisent), primera</v>
          </cell>
          <cell r="D68" t="str">
            <v>Saco/90 lb</v>
          </cell>
        </row>
        <row r="69">
          <cell r="A69" t="str">
            <v>Tayota  (Verde), mediana</v>
          </cell>
          <cell r="D69" t="str">
            <v>Ciento</v>
          </cell>
        </row>
        <row r="70">
          <cell r="A70" t="str">
            <v>Lechuga en hojas (Bronce Minotte) , primera</v>
          </cell>
          <cell r="D70" t="str">
            <v>Huacal/15 lb</v>
          </cell>
        </row>
        <row r="71">
          <cell r="A71" t="str">
            <v>Lechuga (Repollada),primera</v>
          </cell>
          <cell r="D71" t="str">
            <v>Huacal/20 lb</v>
          </cell>
        </row>
        <row r="72">
          <cell r="A72" t="str">
            <v>Remolacha (Bonanza), primera</v>
          </cell>
          <cell r="D72" t="str">
            <v>Saco/100 lb</v>
          </cell>
        </row>
        <row r="73">
          <cell r="A73" t="str">
            <v>Repollo (Emblem), primera</v>
          </cell>
          <cell r="D73" t="str">
            <v>Unidad</v>
          </cell>
        </row>
        <row r="74">
          <cell r="A74" t="str">
            <v>Tomate (Ensalada), (Wolter),  campo abierto</v>
          </cell>
          <cell r="D74" t="str">
            <v>Huacal/45 lb</v>
          </cell>
        </row>
        <row r="75">
          <cell r="A75" t="str">
            <v>Tomate (Industrial), (Nies), grande</v>
          </cell>
          <cell r="D75" t="str">
            <v>Huacal/40 lb</v>
          </cell>
        </row>
        <row r="76">
          <cell r="A76" t="str">
            <v>Tomate (Bugalú), primera</v>
          </cell>
          <cell r="D76" t="str">
            <v>Huacal/45 lb</v>
          </cell>
        </row>
        <row r="77">
          <cell r="A77" t="str">
            <v>Zanahoria (Chantenay), primera</v>
          </cell>
          <cell r="D77" t="str">
            <v>Saco/100 lb</v>
          </cell>
        </row>
        <row r="78">
          <cell r="A78" t="str">
            <v>Coliflor (Magestic), segunda</v>
          </cell>
          <cell r="D78" t="str">
            <v>Huacal/30 lb</v>
          </cell>
        </row>
        <row r="79">
          <cell r="A79" t="str">
            <v>Brócolis (Zacata), primera</v>
          </cell>
          <cell r="D79" t="str">
            <v>Huacal/30 lb</v>
          </cell>
        </row>
        <row r="80">
          <cell r="A80" t="str">
            <v>Vainita larga, primera</v>
          </cell>
          <cell r="D80" t="str">
            <v>Quintal</v>
          </cell>
        </row>
        <row r="81">
          <cell r="A81" t="str">
            <v>Rábano (Crison), primera</v>
          </cell>
          <cell r="D81" t="str">
            <v>Quintal</v>
          </cell>
        </row>
        <row r="82">
          <cell r="A82" t="str">
            <v>Espinaca (Pack Choi), primera</v>
          </cell>
          <cell r="D82" t="str">
            <v>Paquete/lb</v>
          </cell>
        </row>
        <row r="83">
          <cell r="A83" t="str">
            <v>Cilantro (Long Standing), primera</v>
          </cell>
          <cell r="D83" t="str">
            <v>Paquete</v>
          </cell>
        </row>
        <row r="84">
          <cell r="A84" t="str">
            <v>Verdurita (Crispum), grande, primera</v>
          </cell>
          <cell r="D84" t="str">
            <v>Paquete</v>
          </cell>
        </row>
        <row r="85">
          <cell r="A85" t="str">
            <v>Apio (Utah 52-70), primera</v>
          </cell>
          <cell r="D85" t="str">
            <v>Huacal/50lb</v>
          </cell>
        </row>
        <row r="86">
          <cell r="A86" t="str">
            <v>Puerro (Carentan), primera, fino</v>
          </cell>
          <cell r="D86" t="str">
            <v>Paquete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</row>
        <row r="90">
          <cell r="A90" t="str">
            <v>Aguacate (Semíl-34), primera, mediano</v>
          </cell>
          <cell r="D90" t="str">
            <v>Ciento</v>
          </cell>
        </row>
        <row r="91">
          <cell r="A91" t="str">
            <v>Aguacate (Popenoe), pequeño</v>
          </cell>
          <cell r="D91" t="str">
            <v>Ciento</v>
          </cell>
        </row>
        <row r="92">
          <cell r="A92" t="str">
            <v>Aguacate (Carla), primera, mediano</v>
          </cell>
          <cell r="D92" t="str">
            <v>Ciento</v>
          </cell>
        </row>
        <row r="93">
          <cell r="A93" t="str">
            <v>Aguacate (Benny)  (Grande)</v>
          </cell>
          <cell r="D93" t="str">
            <v>Ciento</v>
          </cell>
        </row>
        <row r="94">
          <cell r="A94" t="str">
            <v>Lechosa (Maradol), grande, primera</v>
          </cell>
          <cell r="D94" t="str">
            <v>Ciento</v>
          </cell>
        </row>
        <row r="95">
          <cell r="A95" t="str">
            <v>Lechosa (Maradol), mediana, primera</v>
          </cell>
          <cell r="D95" t="str">
            <v>Ciento</v>
          </cell>
        </row>
        <row r="96">
          <cell r="A96" t="str">
            <v>Lechosa (Maradol), pequeña, primera</v>
          </cell>
          <cell r="D96" t="str">
            <v>Ciento</v>
          </cell>
        </row>
        <row r="97">
          <cell r="A97" t="str">
            <v>Lechosa (Red Lady), grande, primera</v>
          </cell>
          <cell r="D97" t="str">
            <v>Ciento</v>
          </cell>
        </row>
        <row r="98">
          <cell r="A98" t="str">
            <v>Lechosa (Red Lady), mediana, primera</v>
          </cell>
          <cell r="D98" t="str">
            <v>Ciento</v>
          </cell>
        </row>
        <row r="99">
          <cell r="A99" t="str">
            <v>Lechosa (Red Lady), pequeña, primera</v>
          </cell>
          <cell r="D99" t="str">
            <v>Ciento</v>
          </cell>
        </row>
        <row r="100">
          <cell r="A100" t="str">
            <v>Guineo maduro (Cavendish), primera</v>
          </cell>
          <cell r="D100" t="str">
            <v>Huacal/220 Unidad</v>
          </cell>
        </row>
        <row r="101">
          <cell r="A101" t="str">
            <v>Limón (Criollo), primera</v>
          </cell>
          <cell r="D101" t="str">
            <v>Saco/1500 Unidad</v>
          </cell>
        </row>
        <row r="102">
          <cell r="A102" t="str">
            <v>Limón (Persa), primera</v>
          </cell>
          <cell r="D102" t="str">
            <v>Saco/600 Unidad</v>
          </cell>
        </row>
        <row r="103">
          <cell r="A103" t="str">
            <v>Melón (Cantaloupe), grande, primera</v>
          </cell>
          <cell r="D103" t="str">
            <v>Ciento</v>
          </cell>
        </row>
        <row r="104">
          <cell r="A104" t="str">
            <v>Melón (Cantaloupe), mediano, primera</v>
          </cell>
          <cell r="D104" t="str">
            <v>Ciento</v>
          </cell>
        </row>
        <row r="105">
          <cell r="A105" t="str">
            <v>Melón (Tropical), grande, primera</v>
          </cell>
          <cell r="D105" t="str">
            <v>Ciento</v>
          </cell>
        </row>
        <row r="106">
          <cell r="A106" t="str">
            <v>Melón (Tropical), mediano, primera</v>
          </cell>
          <cell r="D106" t="str">
            <v>Ciento</v>
          </cell>
        </row>
        <row r="107">
          <cell r="A107" t="str">
            <v xml:space="preserve">Naranja (Agria), pequeña (primera) </v>
          </cell>
          <cell r="D107" t="str">
            <v>Ciento</v>
          </cell>
        </row>
        <row r="108">
          <cell r="A108" t="str">
            <v>Naranja (Valencia), grande</v>
          </cell>
          <cell r="D108" t="str">
            <v>Ciento</v>
          </cell>
        </row>
        <row r="109">
          <cell r="A109" t="str">
            <v>Piña (Cayena Lisa), primera</v>
          </cell>
          <cell r="D109" t="str">
            <v>Ciento</v>
          </cell>
        </row>
        <row r="110">
          <cell r="A110" t="str">
            <v>Piña (MD2), grande, primera</v>
          </cell>
          <cell r="D110" t="str">
            <v>Ciento</v>
          </cell>
        </row>
        <row r="111">
          <cell r="A111" t="str">
            <v>Piña (MD2), mediana, primera</v>
          </cell>
          <cell r="D111" t="str">
            <v>Ciento</v>
          </cell>
        </row>
        <row r="112">
          <cell r="A112" t="str">
            <v>Toronja (Tuncan), primera</v>
          </cell>
          <cell r="D112" t="str">
            <v>Ciento</v>
          </cell>
        </row>
        <row r="113">
          <cell r="A113" t="str">
            <v>Sandía (Fonda), grande, primera</v>
          </cell>
          <cell r="D113" t="str">
            <v>Unidad/ 15 lb</v>
          </cell>
        </row>
        <row r="114">
          <cell r="A114" t="str">
            <v>Sandía (Fonda), mediana, primera</v>
          </cell>
          <cell r="D114" t="str">
            <v>Unidad/ 12 lb</v>
          </cell>
        </row>
        <row r="115">
          <cell r="A115" t="str">
            <v>Sandía (Fonda), pequeña, primera</v>
          </cell>
          <cell r="D115" t="str">
            <v>Unidad/ 07 lb</v>
          </cell>
        </row>
        <row r="116">
          <cell r="A116" t="str">
            <v>Mango (Tommy Atkins), mediano</v>
          </cell>
          <cell r="D116" t="str">
            <v>Ciento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</row>
        <row r="119">
          <cell r="A119" t="str">
            <v>Mango (Banilejo), primera</v>
          </cell>
          <cell r="D119" t="str">
            <v>Ciento</v>
          </cell>
        </row>
        <row r="120">
          <cell r="A120" t="str">
            <v>Mango (Puntica), primera</v>
          </cell>
          <cell r="D120" t="str">
            <v>Ciento</v>
          </cell>
        </row>
        <row r="121">
          <cell r="A121" t="str">
            <v>Mango (Keitt), pequeño</v>
          </cell>
          <cell r="D121" t="str">
            <v>Ciento</v>
          </cell>
        </row>
        <row r="122">
          <cell r="A122" t="str">
            <v>Mango (Yamaguí), primera</v>
          </cell>
          <cell r="D122" t="str">
            <v>Ciento</v>
          </cell>
        </row>
        <row r="123">
          <cell r="A123" t="str">
            <v>Chinola (Amarilla), mediana</v>
          </cell>
          <cell r="D123" t="str">
            <v>Ciento</v>
          </cell>
        </row>
        <row r="124">
          <cell r="A124" t="str">
            <v>Zapote (Kiwes), grande, primera</v>
          </cell>
          <cell r="D124" t="str">
            <v>Ciento</v>
          </cell>
        </row>
        <row r="125">
          <cell r="A125" t="str">
            <v>Zapote (Kiwes), mediano, primera</v>
          </cell>
          <cell r="D125" t="str">
            <v>Ciento</v>
          </cell>
        </row>
        <row r="126">
          <cell r="A126" t="str">
            <v>Cereza, primera</v>
          </cell>
          <cell r="D126" t="str">
            <v>Cubeta/25 Gl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3">
          <cell r="A133" t="str">
            <v>Res (Banda), primera</v>
          </cell>
          <cell r="D133" t="str">
            <v>Quintal</v>
          </cell>
        </row>
        <row r="134">
          <cell r="A134" t="str">
            <v>Cerdo (Chuleta fresca), primera</v>
          </cell>
          <cell r="D134" t="str">
            <v>Quintal</v>
          </cell>
        </row>
        <row r="135">
          <cell r="A135" t="str">
            <v>Cerdo (Pierna), primera</v>
          </cell>
          <cell r="D135"/>
        </row>
        <row r="136">
          <cell r="A136" t="str">
            <v>Cerdo (pierna), primera</v>
          </cell>
          <cell r="D136" t="str">
            <v>Quintal</v>
          </cell>
        </row>
        <row r="137">
          <cell r="A137" t="str">
            <v>Pollo (Vivo), primera</v>
          </cell>
          <cell r="D137" t="str">
            <v>Quintal</v>
          </cell>
        </row>
        <row r="138">
          <cell r="A138" t="str">
            <v>Pollo (Procesado), primera</v>
          </cell>
          <cell r="D138" t="str">
            <v>Quintal</v>
          </cell>
        </row>
        <row r="139">
          <cell r="A139" t="str">
            <v>Cerdo (Chuleta ahumada), primera</v>
          </cell>
          <cell r="D139" t="str">
            <v>Quintal</v>
          </cell>
        </row>
        <row r="142">
          <cell r="A142" t="str">
            <v>Huevos (Consumo), primera, grande</v>
          </cell>
          <cell r="D142" t="str">
            <v>Ciento</v>
          </cell>
        </row>
        <row r="145">
          <cell r="D145" t="str">
            <v>Fardo/12 Ud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H11" t="str">
            <v>lb</v>
          </cell>
        </row>
        <row r="12">
          <cell r="A12" t="str">
            <v>Arroz (Selecto), primera</v>
          </cell>
          <cell r="H12" t="str">
            <v>lb</v>
          </cell>
        </row>
        <row r="13">
          <cell r="A13" t="str">
            <v>Arroz (Superior), primera</v>
          </cell>
          <cell r="H13" t="str">
            <v>lb</v>
          </cell>
        </row>
        <row r="14">
          <cell r="A14" t="str">
            <v>Maíz amarillo (Francés Largo), primera</v>
          </cell>
          <cell r="H14" t="str">
            <v>lb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H17" t="str">
            <v>lb</v>
          </cell>
        </row>
        <row r="18">
          <cell r="A18" t="str">
            <v>Habichuela roja (José Beta), corta, Segunda</v>
          </cell>
          <cell r="H18" t="str">
            <v>lb</v>
          </cell>
        </row>
        <row r="19">
          <cell r="A19" t="str">
            <v xml:space="preserve">Habichuela negra (Arroyo loro negro), primera </v>
          </cell>
          <cell r="H19" t="str">
            <v>lb</v>
          </cell>
        </row>
        <row r="20">
          <cell r="A20" t="str">
            <v>Habichuela blanca (Importada), primera</v>
          </cell>
          <cell r="H20" t="str">
            <v>lb</v>
          </cell>
        </row>
        <row r="21">
          <cell r="A21" t="str">
            <v>Habichuela blanca (Anacaona), primera</v>
          </cell>
          <cell r="H21" t="str">
            <v>lb</v>
          </cell>
        </row>
        <row r="22">
          <cell r="A22" t="str">
            <v>Habichuela gira (Pinta), primera</v>
          </cell>
          <cell r="H22" t="str">
            <v>lb</v>
          </cell>
        </row>
        <row r="23">
          <cell r="A23" t="str">
            <v>Guandul (Verde en grano)</v>
          </cell>
          <cell r="H23" t="str">
            <v>lb</v>
          </cell>
        </row>
        <row r="24">
          <cell r="A24" t="str">
            <v>Guandul (Verde en Vaina),Primera</v>
          </cell>
          <cell r="H24" t="str">
            <v>lb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H27" t="str">
            <v>lb</v>
          </cell>
        </row>
        <row r="28">
          <cell r="A28" t="str">
            <v>Ñame (Jamaiquino), primera</v>
          </cell>
          <cell r="H28" t="str">
            <v>lb</v>
          </cell>
        </row>
        <row r="29">
          <cell r="A29" t="str">
            <v>Ñame (Mina), primera</v>
          </cell>
          <cell r="H29" t="str">
            <v>lb</v>
          </cell>
        </row>
        <row r="30">
          <cell r="A30" t="str">
            <v>Papa (Granola), primera</v>
          </cell>
          <cell r="H30" t="str">
            <v>lb</v>
          </cell>
        </row>
        <row r="31">
          <cell r="A31" t="str">
            <v>Yautía (Amarilla)</v>
          </cell>
          <cell r="H31" t="str">
            <v>lb</v>
          </cell>
        </row>
        <row r="32">
          <cell r="A32" t="str">
            <v>Yautía (Blanca), primera</v>
          </cell>
          <cell r="H32" t="str">
            <v>lb</v>
          </cell>
        </row>
        <row r="33">
          <cell r="A33" t="str">
            <v>Yautía (Coco), primera</v>
          </cell>
          <cell r="H33" t="str">
            <v>lb</v>
          </cell>
        </row>
        <row r="34">
          <cell r="A34" t="str">
            <v>Yuca (Bilin), primera</v>
          </cell>
          <cell r="H34" t="str">
            <v>lb</v>
          </cell>
        </row>
        <row r="35">
          <cell r="A35" t="str">
            <v>Yuca (Encerada), primera</v>
          </cell>
          <cell r="H35" t="str">
            <v>lb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H38" t="str">
            <v>Unidad</v>
          </cell>
        </row>
        <row r="39">
          <cell r="A39" t="str">
            <v>Plátano (Macho x Hembra), mediano</v>
          </cell>
          <cell r="H39" t="str">
            <v>Unidad</v>
          </cell>
        </row>
        <row r="40">
          <cell r="A40" t="str">
            <v>Plátano Macho x Hembra, grande</v>
          </cell>
          <cell r="H40" t="str">
            <v>Unidad</v>
          </cell>
        </row>
        <row r="41">
          <cell r="A41" t="str">
            <v>Plátano (Macho x Hembra), mediano</v>
          </cell>
          <cell r="H41" t="str">
            <v>Unidad</v>
          </cell>
        </row>
        <row r="42">
          <cell r="A42" t="str">
            <v>Plátano (Enano), grande</v>
          </cell>
          <cell r="H42" t="str">
            <v>Unidad</v>
          </cell>
        </row>
        <row r="43">
          <cell r="A43" t="str">
            <v>Plátano (Enano), mediano</v>
          </cell>
          <cell r="H43" t="str">
            <v>Unidad</v>
          </cell>
        </row>
        <row r="44">
          <cell r="A44" t="str">
            <v>Plátano (FHIA - 20), primera (mediano)</v>
          </cell>
          <cell r="H44" t="str">
            <v>Unidad</v>
          </cell>
        </row>
        <row r="45">
          <cell r="A45" t="str">
            <v>Plátano (FHIA - 21), primera</v>
          </cell>
          <cell r="H45" t="str">
            <v>Unidad</v>
          </cell>
        </row>
        <row r="46">
          <cell r="A46" t="str">
            <v>Plátano (Maduro), mediano</v>
          </cell>
          <cell r="H46" t="str">
            <v>Unidad</v>
          </cell>
        </row>
        <row r="47">
          <cell r="A47" t="str">
            <v>Guineo verde (Jonhson), primera</v>
          </cell>
          <cell r="H47" t="str">
            <v>Unidad</v>
          </cell>
        </row>
        <row r="48">
          <cell r="A48" t="str">
            <v>Guineo (Michel Gross), primera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H51" t="str">
            <v>Unidad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H54" t="str">
            <v>lb</v>
          </cell>
        </row>
        <row r="55">
          <cell r="A55" t="str">
            <v>Ají (Gustoso), verde, segunda</v>
          </cell>
          <cell r="H55" t="str">
            <v>lb</v>
          </cell>
        </row>
        <row r="56">
          <cell r="A56" t="str">
            <v>Ají (Cachucha), verde, primera</v>
          </cell>
          <cell r="H56" t="str">
            <v>lb</v>
          </cell>
        </row>
        <row r="57">
          <cell r="A57" t="str">
            <v>Ají (Morrón), primera</v>
          </cell>
          <cell r="H57" t="str">
            <v>lb</v>
          </cell>
        </row>
        <row r="58">
          <cell r="A58" t="str">
            <v>Ajo, primera</v>
          </cell>
          <cell r="H58" t="str">
            <v>lb</v>
          </cell>
        </row>
        <row r="59">
          <cell r="A59" t="str">
            <v>Ajo criollo (Peguero), primera</v>
          </cell>
          <cell r="H59" t="str">
            <v>lb</v>
          </cell>
        </row>
        <row r="60">
          <cell r="A60" t="str">
            <v>Auyama (Cabello de Angel), primera</v>
          </cell>
          <cell r="H60" t="str">
            <v>lb</v>
          </cell>
        </row>
        <row r="61">
          <cell r="A61" t="str">
            <v>Berenjena (Pompadur), primera</v>
          </cell>
          <cell r="H61" t="str">
            <v>lb</v>
          </cell>
        </row>
        <row r="62">
          <cell r="A62" t="str">
            <v>Berenjena (Pompadur), primera</v>
          </cell>
          <cell r="H62" t="str">
            <v>lb</v>
          </cell>
        </row>
        <row r="63">
          <cell r="A63" t="str">
            <v>Cebolla amarilla (Israel H-202), primera</v>
          </cell>
          <cell r="H63" t="str">
            <v>lb</v>
          </cell>
        </row>
        <row r="64">
          <cell r="A64" t="str">
            <v>Cebolla roja (Ciban), pequeña</v>
          </cell>
          <cell r="H64" t="str">
            <v>lb</v>
          </cell>
        </row>
        <row r="65">
          <cell r="A65" t="str">
            <v>Cebolla amarilla (Importada), primera</v>
          </cell>
          <cell r="H65" t="str">
            <v>lb</v>
          </cell>
        </row>
        <row r="66">
          <cell r="A66" t="str">
            <v>Cebolla roja (Importada) primera, mediana</v>
          </cell>
          <cell r="H66" t="str">
            <v>lb</v>
          </cell>
        </row>
        <row r="67">
          <cell r="A67" t="str">
            <v>Molondrón</v>
          </cell>
          <cell r="H67" t="str">
            <v>lb</v>
          </cell>
        </row>
        <row r="68">
          <cell r="A68" t="str">
            <v>Pepino (Poisent), primera</v>
          </cell>
          <cell r="H68" t="str">
            <v>Und</v>
          </cell>
        </row>
        <row r="69">
          <cell r="A69" t="str">
            <v>Tayota  (Verde), mediana</v>
          </cell>
          <cell r="H69" t="str">
            <v>Unidad</v>
          </cell>
        </row>
        <row r="70">
          <cell r="A70" t="str">
            <v>Lechuga en hojas (Bronce Minotte) , primera</v>
          </cell>
          <cell r="H70" t="str">
            <v>Mata</v>
          </cell>
        </row>
        <row r="71">
          <cell r="A71" t="str">
            <v>Lechuga (Repollada),primera</v>
          </cell>
          <cell r="H71" t="str">
            <v>lb</v>
          </cell>
        </row>
        <row r="72">
          <cell r="A72" t="str">
            <v>Remolacha (Bonanza), primera</v>
          </cell>
          <cell r="H72" t="str">
            <v>lb</v>
          </cell>
        </row>
        <row r="73">
          <cell r="A73" t="str">
            <v>Repollo (Emblem), primera</v>
          </cell>
          <cell r="H73" t="str">
            <v>Unidad</v>
          </cell>
        </row>
        <row r="74">
          <cell r="A74" t="str">
            <v>Tomate (Ensalada), (Wolter), invernadero</v>
          </cell>
          <cell r="H74" t="str">
            <v>lb</v>
          </cell>
        </row>
        <row r="75">
          <cell r="A75" t="str">
            <v>Tomate (Industrial), (Nies), grande</v>
          </cell>
          <cell r="H75" t="str">
            <v>lb</v>
          </cell>
        </row>
        <row r="76">
          <cell r="A76" t="str">
            <v>Tomate (Bugalú), primera</v>
          </cell>
          <cell r="H76" t="str">
            <v>lb</v>
          </cell>
        </row>
        <row r="77">
          <cell r="A77" t="str">
            <v>Zanahoria (Chantenay), primera</v>
          </cell>
          <cell r="H77" t="str">
            <v>lb</v>
          </cell>
        </row>
        <row r="78">
          <cell r="A78" t="str">
            <v>Coliflor (Magestic), segunda</v>
          </cell>
          <cell r="H78" t="str">
            <v>lb</v>
          </cell>
        </row>
        <row r="79">
          <cell r="A79" t="str">
            <v>Brócolis (Zacata), primera</v>
          </cell>
          <cell r="H79" t="str">
            <v>lb</v>
          </cell>
        </row>
        <row r="80">
          <cell r="A80" t="str">
            <v>Vainita larga, primera</v>
          </cell>
          <cell r="H80" t="str">
            <v>lb</v>
          </cell>
        </row>
        <row r="81">
          <cell r="A81" t="str">
            <v>Rábano (Crison), primera</v>
          </cell>
          <cell r="H81" t="str">
            <v>lb</v>
          </cell>
        </row>
        <row r="82">
          <cell r="A82" t="str">
            <v>Espinaca (Pack Choi), primera</v>
          </cell>
          <cell r="H82" t="str">
            <v>Paq/lib</v>
          </cell>
        </row>
        <row r="83">
          <cell r="A83" t="str">
            <v>Cilantro (Long Standing), primera</v>
          </cell>
          <cell r="H83" t="str">
            <v>Paq</v>
          </cell>
        </row>
        <row r="84">
          <cell r="A84" t="str">
            <v>Verdurita (Crispum), grande, primera</v>
          </cell>
          <cell r="H84" t="str">
            <v>Paq/1.5 lb</v>
          </cell>
        </row>
        <row r="85">
          <cell r="A85" t="str">
            <v>Apio (Utah 52-70), primera</v>
          </cell>
          <cell r="H85" t="str">
            <v>Paq/1.5 lb</v>
          </cell>
        </row>
        <row r="86">
          <cell r="A86" t="str">
            <v>Puerro (Carentan), primera, fino</v>
          </cell>
          <cell r="H86" t="str">
            <v>Paq/lb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H89" t="str">
            <v>Unidad</v>
          </cell>
        </row>
        <row r="90">
          <cell r="A90" t="str">
            <v>Aguacate (Semíl-34), primera, mediano</v>
          </cell>
          <cell r="H90" t="str">
            <v>Unidad</v>
          </cell>
        </row>
        <row r="91">
          <cell r="A91" t="str">
            <v>Aguacate (Popenoe), pequeño</v>
          </cell>
          <cell r="H91" t="str">
            <v>Unidad</v>
          </cell>
        </row>
        <row r="92">
          <cell r="A92" t="str">
            <v>Aguacate (Carla), primera, mediano</v>
          </cell>
          <cell r="H92" t="str">
            <v>Unidad</v>
          </cell>
        </row>
        <row r="93">
          <cell r="A93" t="str">
            <v>Aguacate (Benny)  (Grande)</v>
          </cell>
          <cell r="H93" t="str">
            <v>Unidad</v>
          </cell>
        </row>
        <row r="94">
          <cell r="A94" t="str">
            <v>Lechosa (Maradol), grande, primera</v>
          </cell>
          <cell r="H94" t="str">
            <v>Unidad</v>
          </cell>
        </row>
        <row r="95">
          <cell r="A95" t="str">
            <v>Lechosa (Maradol), mediana, primera</v>
          </cell>
          <cell r="H95" t="str">
            <v>Unidad</v>
          </cell>
        </row>
        <row r="96">
          <cell r="A96" t="str">
            <v>Lechosa (Maradol), pequeña, primera</v>
          </cell>
          <cell r="H96" t="str">
            <v>Unidad</v>
          </cell>
        </row>
        <row r="97">
          <cell r="A97" t="str">
            <v>Lechosa (Red Lady), grande, primera</v>
          </cell>
          <cell r="H97" t="str">
            <v>Unidad</v>
          </cell>
        </row>
        <row r="98">
          <cell r="A98" t="str">
            <v>Lechosa (Red Lady), mediana, primera</v>
          </cell>
          <cell r="H98" t="str">
            <v>Unidad</v>
          </cell>
        </row>
        <row r="99">
          <cell r="A99" t="str">
            <v>Lechosa (Red Lady), pequeña, primera</v>
          </cell>
          <cell r="H99" t="str">
            <v>Unidad</v>
          </cell>
        </row>
        <row r="100">
          <cell r="A100" t="str">
            <v>Guineo maduro (Cavendish), primera</v>
          </cell>
          <cell r="H100" t="str">
            <v>Unidad</v>
          </cell>
        </row>
        <row r="101">
          <cell r="A101" t="str">
            <v>Limón (Criollo), primera</v>
          </cell>
          <cell r="H101" t="str">
            <v>Doc</v>
          </cell>
        </row>
        <row r="102">
          <cell r="A102" t="str">
            <v>Limón (Persa), primera</v>
          </cell>
          <cell r="H102" t="str">
            <v>Doc</v>
          </cell>
        </row>
        <row r="103">
          <cell r="A103" t="str">
            <v>Melón (Cantaloupe), grande, primera</v>
          </cell>
          <cell r="H103" t="str">
            <v>Unidad</v>
          </cell>
        </row>
        <row r="104">
          <cell r="A104" t="str">
            <v>Melón (Cantaloupe), mediano, primera</v>
          </cell>
          <cell r="H104" t="str">
            <v>Unidad</v>
          </cell>
        </row>
        <row r="105">
          <cell r="A105" t="str">
            <v>Melón (Tropical), grande, primera</v>
          </cell>
          <cell r="H105" t="str">
            <v>Unidad</v>
          </cell>
        </row>
        <row r="106">
          <cell r="A106" t="str">
            <v>Melón (Tropical), mediano, primera</v>
          </cell>
          <cell r="H106" t="str">
            <v>Unidad</v>
          </cell>
        </row>
        <row r="107">
          <cell r="A107" t="str">
            <v xml:space="preserve">Naranja (Agria), pequeña (primera) </v>
          </cell>
          <cell r="H107" t="str">
            <v>Doc</v>
          </cell>
        </row>
        <row r="108">
          <cell r="A108" t="str">
            <v>Naranja (Valencia), grande</v>
          </cell>
          <cell r="H108" t="str">
            <v>Doc</v>
          </cell>
        </row>
        <row r="109">
          <cell r="A109" t="str">
            <v>Piña (Cayena Lisa), primera</v>
          </cell>
          <cell r="H109" t="str">
            <v>Unidad</v>
          </cell>
        </row>
        <row r="110">
          <cell r="A110" t="str">
            <v>Piña (MD2), grande, primera</v>
          </cell>
          <cell r="H110" t="str">
            <v>Unidad</v>
          </cell>
        </row>
        <row r="111">
          <cell r="A111" t="str">
            <v>Piña (MD2), mediana, primera</v>
          </cell>
          <cell r="H111" t="str">
            <v>Unidad</v>
          </cell>
        </row>
        <row r="112">
          <cell r="A112" t="str">
            <v>Toronja (Tuncan), primera</v>
          </cell>
          <cell r="H112" t="str">
            <v>Unidad</v>
          </cell>
        </row>
        <row r="113">
          <cell r="A113" t="str">
            <v>Sandía (Fonda), grande, primera</v>
          </cell>
          <cell r="H113" t="str">
            <v>Unidad</v>
          </cell>
        </row>
        <row r="114">
          <cell r="A114" t="str">
            <v>Sandía (Fonda), mediana, primera</v>
          </cell>
          <cell r="H114" t="str">
            <v>Unidad</v>
          </cell>
        </row>
        <row r="115">
          <cell r="A115" t="str">
            <v>Sandía (Fonda), pequeña, primera</v>
          </cell>
          <cell r="H115" t="str">
            <v>Unidad</v>
          </cell>
        </row>
        <row r="116">
          <cell r="A116" t="str">
            <v>Mango (Tommy Atkins), mediano</v>
          </cell>
          <cell r="H116" t="str">
            <v>Unidad</v>
          </cell>
        </row>
        <row r="117">
          <cell r="A117" t="str">
            <v>Mango (Gota de Oro), primera</v>
          </cell>
        </row>
        <row r="118">
          <cell r="A118" t="str">
            <v>Mango (Grano de Oro), primera</v>
          </cell>
          <cell r="H118" t="str">
            <v>Unidad</v>
          </cell>
        </row>
        <row r="119">
          <cell r="A119" t="str">
            <v>Mango (Banilejo), primera</v>
          </cell>
          <cell r="H119" t="str">
            <v>Unidad</v>
          </cell>
        </row>
        <row r="120">
          <cell r="A120" t="str">
            <v>Mango (Puntica), primera</v>
          </cell>
          <cell r="H120" t="str">
            <v>Unidad</v>
          </cell>
        </row>
        <row r="121">
          <cell r="A121" t="str">
            <v>Mango (Keitt), primera</v>
          </cell>
          <cell r="H121" t="str">
            <v>Unidad</v>
          </cell>
        </row>
        <row r="122">
          <cell r="A122" t="str">
            <v>Mango (Yamaguí), primera</v>
          </cell>
          <cell r="H122" t="str">
            <v>Unidad</v>
          </cell>
        </row>
        <row r="123">
          <cell r="A123" t="str">
            <v>Chinola (Amarilla), grande</v>
          </cell>
          <cell r="H123" t="str">
            <v>Doc</v>
          </cell>
        </row>
        <row r="124">
          <cell r="A124" t="str">
            <v>Zapote (Kiwes), grande, primera</v>
          </cell>
          <cell r="H124" t="str">
            <v>Unidad</v>
          </cell>
        </row>
        <row r="125">
          <cell r="A125" t="str">
            <v>Zapote (Kiwes), mediano, primera</v>
          </cell>
          <cell r="H125" t="str">
            <v>Unidad</v>
          </cell>
        </row>
        <row r="126">
          <cell r="A126" t="str">
            <v>Cereza, primera</v>
          </cell>
          <cell r="H126" t="str">
            <v>Jarro/Lata</v>
          </cell>
        </row>
        <row r="129">
          <cell r="A129" t="str">
            <v xml:space="preserve">Res (Bola), primera </v>
          </cell>
          <cell r="H129" t="str">
            <v>lb</v>
          </cell>
        </row>
        <row r="130">
          <cell r="A130" t="str">
            <v>Res (Cadera), primera</v>
          </cell>
          <cell r="H130" t="str">
            <v>lb</v>
          </cell>
        </row>
        <row r="131">
          <cell r="A131" t="str">
            <v>Res (Pecho), primera</v>
          </cell>
          <cell r="H131" t="str">
            <v>lb</v>
          </cell>
        </row>
        <row r="132">
          <cell r="A132" t="str">
            <v>Res (Rotí), primera</v>
          </cell>
          <cell r="H132" t="str">
            <v>lb</v>
          </cell>
        </row>
        <row r="133">
          <cell r="A133" t="str">
            <v>Res (Banda), primera</v>
          </cell>
        </row>
        <row r="134">
          <cell r="A134" t="str">
            <v>Cerdo (Chuleta fresca), primera</v>
          </cell>
          <cell r="H134" t="str">
            <v>lb</v>
          </cell>
        </row>
        <row r="135">
          <cell r="A135" t="str">
            <v>Cerdo (Pierna), primera</v>
          </cell>
          <cell r="H135" t="str">
            <v>lb</v>
          </cell>
        </row>
        <row r="136">
          <cell r="A136" t="str">
            <v>Cerdo (pierna), primera</v>
          </cell>
        </row>
        <row r="137">
          <cell r="A137" t="str">
            <v>Pollo (Vivo), primera</v>
          </cell>
          <cell r="H137" t="str">
            <v>lb</v>
          </cell>
        </row>
        <row r="138">
          <cell r="A138" t="str">
            <v>Pollo (Procesado), primera</v>
          </cell>
          <cell r="H138" t="str">
            <v>lb</v>
          </cell>
        </row>
        <row r="139">
          <cell r="A139" t="str">
            <v>Cerdo (Chuleta ahumada), primera</v>
          </cell>
          <cell r="H139" t="str">
            <v>lb</v>
          </cell>
        </row>
        <row r="142">
          <cell r="A142" t="str">
            <v>Huevos (Consumo), primera, grande</v>
          </cell>
          <cell r="H142" t="str">
            <v>Unidad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RD$ 64.32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zoomScale="80" zoomScaleNormal="80" workbookViewId="0">
      <selection activeCell="C9" sqref="C9:C143"/>
    </sheetView>
  </sheetViews>
  <sheetFormatPr baseColWidth="10" defaultColWidth="11.42578125" defaultRowHeight="12.75" x14ac:dyDescent="0.2"/>
  <cols>
    <col min="1" max="1" width="46" style="13" customWidth="1"/>
    <col min="2" max="2" width="22.85546875" style="30" customWidth="1"/>
    <col min="3" max="3" width="17.570312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46003</v>
      </c>
      <c r="B3" s="54"/>
      <c r="C3" s="54"/>
    </row>
    <row r="4" spans="1:4" ht="11.25" customHeight="1" x14ac:dyDescent="0.2">
      <c r="A4" s="35"/>
      <c r="B4" s="35"/>
      <c r="C4" s="35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36" t="s">
        <v>5</v>
      </c>
      <c r="C6" s="36" t="s">
        <v>6</v>
      </c>
    </row>
    <row r="7" spans="1:4" ht="27.75" customHeight="1" x14ac:dyDescent="0.2">
      <c r="A7" s="50"/>
      <c r="B7" s="37" t="s">
        <v>8</v>
      </c>
      <c r="C7" s="37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v>2000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v>6200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v>7500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v>0</v>
      </c>
      <c r="D21" s="17"/>
    </row>
    <row r="22" spans="1:4" ht="24.75" customHeight="1" x14ac:dyDescent="0.2">
      <c r="A22" s="4" t="str">
        <f>'[1]base introducir Mercados '!A24</f>
        <v>Guandul (Verde en Vaina),Primera</v>
      </c>
      <c r="B22" s="5" t="str">
        <f>'[1]base introducir Mercados '!D24</f>
        <v>Saco/100 lb</v>
      </c>
      <c r="C22" s="6">
        <v>2500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v>2000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v>3000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v>5500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v>70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v>6000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v>6500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v>3800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v>2600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v>2800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v>2500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v>2800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v>2800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v>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v>1300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v>2800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v>600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v>5500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v>2700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v>4800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v>9000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v>3190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v>2000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v>50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v>2200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v>2000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v>1700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v>2100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v>900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v>700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v>1900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v>300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v>300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v>6500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v>100</v>
      </c>
      <c r="D71" s="17"/>
    </row>
    <row r="72" spans="1:4" ht="24" customHeight="1" x14ac:dyDescent="0.2">
      <c r="A72" s="4" t="str">
        <f>'[1]base introducir Mercados '!A74</f>
        <v>Tomate (Ensalada), (Wolter),  campo abierto</v>
      </c>
      <c r="B72" s="5" t="str">
        <f>'[1]base introducir Mercados '!D74</f>
        <v>Huacal/45 lb</v>
      </c>
      <c r="C72" s="6">
        <v>2600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v>2300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v>4500</v>
      </c>
      <c r="D75" s="17"/>
    </row>
    <row r="76" spans="1:4" ht="24.75" customHeight="1" x14ac:dyDescent="0.2">
      <c r="A76" s="4" t="str">
        <f>'[1]base introducir Mercados '!A78</f>
        <v>Coliflor (Magestic), segunda</v>
      </c>
      <c r="B76" s="5" t="str">
        <f>'[1]base introducir Mercados '!D78</f>
        <v>Huacal/30 lb</v>
      </c>
      <c r="C76" s="6">
        <v>750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v>350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v>20</v>
      </c>
      <c r="D81" s="17"/>
    </row>
    <row r="82" spans="1:4" ht="24.75" customHeight="1" x14ac:dyDescent="0.2">
      <c r="A82" s="4" t="str">
        <f>'[1]base introducir Mercados '!A84</f>
        <v>Verdurita (Crispum), grande, primera</v>
      </c>
      <c r="B82" s="5" t="str">
        <f>'[1]base introducir Mercados '!D84</f>
        <v>Paquete</v>
      </c>
      <c r="C82" s="6">
        <v>35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v>1500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v>2500</v>
      </c>
      <c r="D87" s="17"/>
    </row>
    <row r="88" spans="1:4" ht="24.75" customHeight="1" x14ac:dyDescent="0.2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v>2500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v>0</v>
      </c>
      <c r="D90" s="17"/>
    </row>
    <row r="91" spans="1:4" ht="24.75" customHeight="1" x14ac:dyDescent="0.2">
      <c r="A91" s="4" t="str">
        <f>'[1]base introducir Mercados '!A93</f>
        <v>Aguacate (Benny)  (Grande)</v>
      </c>
      <c r="B91" s="5" t="str">
        <f>'[1]base introducir Mercados '!D93</f>
        <v>Ciento</v>
      </c>
      <c r="C91" s="6">
        <v>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v>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v>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v>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v>10000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v>7000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v>4000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v>1000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v>0</v>
      </c>
      <c r="D99" s="17"/>
      <c r="F99" s="40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v>4000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v>5000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v>2500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v>600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v>1000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v>8500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v>4500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v>1300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v>200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v>100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v>50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v>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v>3000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v>0</v>
      </c>
      <c r="D118" s="17"/>
    </row>
    <row r="119" spans="1:4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v>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v>0</v>
      </c>
      <c r="D120" s="17"/>
    </row>
    <row r="121" spans="1:4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v>1400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v>4500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v>3000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v>1500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v>12600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v>10500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v>11000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v>6100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v>7300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">
        <v>25</v>
      </c>
      <c r="B145" s="22"/>
      <c r="C145" s="19"/>
      <c r="D145" s="17"/>
    </row>
    <row r="146" spans="1:4" ht="24.95" customHeight="1" x14ac:dyDescent="0.2">
      <c r="A146" s="9"/>
      <c r="B146" s="23"/>
      <c r="C146" s="31"/>
    </row>
    <row r="147" spans="1:4" ht="15" customHeight="1" x14ac:dyDescent="0.2">
      <c r="A147" s="10" t="s">
        <v>26</v>
      </c>
      <c r="B147" s="10"/>
      <c r="C147" s="10"/>
    </row>
    <row r="148" spans="1:4" s="21" customFormat="1" ht="16.5" customHeight="1" x14ac:dyDescent="0.2">
      <c r="A148" s="10" t="s">
        <v>27</v>
      </c>
      <c r="B148" s="9"/>
      <c r="C148" s="8"/>
    </row>
    <row r="149" spans="1:4" s="21" customFormat="1" ht="19.899999999999999" customHeight="1" x14ac:dyDescent="0.2">
      <c r="A149" s="11" t="s">
        <v>28</v>
      </c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7"/>
    </row>
    <row r="167" spans="4:4" ht="17.25" customHeight="1" x14ac:dyDescent="0.2">
      <c r="D167" s="47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topLeftCell="A114" zoomScale="80" zoomScaleNormal="80" workbookViewId="0">
      <selection activeCell="I117" sqref="I117:I118"/>
    </sheetView>
  </sheetViews>
  <sheetFormatPr baseColWidth="10" defaultColWidth="11.42578125" defaultRowHeight="12.75" x14ac:dyDescent="0.2"/>
  <cols>
    <col min="1" max="1" width="46" style="13" customWidth="1"/>
    <col min="2" max="2" width="12.5703125" style="21" customWidth="1"/>
    <col min="3" max="8" width="15.85546875" style="13" customWidth="1"/>
    <col min="9" max="9" width="17.4257812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33"/>
      <c r="B1" s="38"/>
      <c r="C1" s="33"/>
      <c r="D1" s="33"/>
      <c r="E1" s="33"/>
      <c r="F1" s="33"/>
      <c r="G1" s="33"/>
      <c r="H1" s="33"/>
      <c r="I1" s="33"/>
    </row>
    <row r="2" spans="1:10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10" ht="12" customHeight="1" x14ac:dyDescent="0.2">
      <c r="A3" s="54">
        <f ca="1">TODAY()</f>
        <v>46003</v>
      </c>
      <c r="B3" s="54"/>
      <c r="C3" s="54"/>
      <c r="D3" s="54"/>
      <c r="E3" s="54"/>
      <c r="F3" s="54"/>
      <c r="G3" s="54"/>
      <c r="H3" s="54"/>
      <c r="I3" s="54"/>
    </row>
    <row r="4" spans="1:10" ht="11.25" customHeight="1" x14ac:dyDescent="0.2">
      <c r="A4" s="35"/>
      <c r="B4" s="35"/>
      <c r="C4" s="35"/>
      <c r="D4" s="35"/>
      <c r="E4" s="35"/>
      <c r="F4" s="35"/>
      <c r="G4" s="35"/>
      <c r="H4" s="35"/>
      <c r="I4" s="35"/>
    </row>
    <row r="5" spans="1:10" ht="27.75" customHeight="1" x14ac:dyDescent="0.2">
      <c r="A5" s="48" t="s">
        <v>1</v>
      </c>
      <c r="B5" s="48" t="s">
        <v>3</v>
      </c>
      <c r="C5" s="51" t="s">
        <v>4</v>
      </c>
      <c r="D5" s="55"/>
      <c r="E5" s="55"/>
      <c r="F5" s="55"/>
      <c r="G5" s="55"/>
      <c r="H5" s="55"/>
      <c r="I5" s="52"/>
    </row>
    <row r="6" spans="1:10" ht="23.25" customHeight="1" x14ac:dyDescent="0.2">
      <c r="A6" s="49"/>
      <c r="B6" s="49"/>
      <c r="C6" s="51" t="s">
        <v>7</v>
      </c>
      <c r="D6" s="55"/>
      <c r="E6" s="55"/>
      <c r="F6" s="55"/>
      <c r="G6" s="55"/>
      <c r="H6" s="55"/>
      <c r="I6" s="52"/>
    </row>
    <row r="7" spans="1:10" ht="27.75" customHeight="1" x14ac:dyDescent="0.2">
      <c r="A7" s="50"/>
      <c r="B7" s="50"/>
      <c r="C7" s="39" t="s">
        <v>9</v>
      </c>
      <c r="D7" s="39" t="s">
        <v>10</v>
      </c>
      <c r="E7" s="39" t="s">
        <v>11</v>
      </c>
      <c r="F7" s="39" t="s">
        <v>21</v>
      </c>
      <c r="G7" s="39" t="s">
        <v>12</v>
      </c>
      <c r="H7" s="39" t="s">
        <v>13</v>
      </c>
      <c r="I7" s="39" t="s">
        <v>14</v>
      </c>
    </row>
    <row r="8" spans="1:10" ht="24.75" customHeight="1" x14ac:dyDescent="0.2">
      <c r="A8" s="1" t="s">
        <v>15</v>
      </c>
      <c r="B8" s="3"/>
      <c r="C8" s="3"/>
      <c r="D8" s="3"/>
      <c r="E8" s="14"/>
      <c r="F8" s="14"/>
      <c r="G8" s="14"/>
      <c r="H8" s="14"/>
      <c r="I8" s="14"/>
    </row>
    <row r="9" spans="1:10" ht="24.75" customHeight="1" x14ac:dyDescent="0.2">
      <c r="A9" s="4" t="str">
        <f>'[2]base introducir Mercados '!A11</f>
        <v>Arroz (Súper Selecto), primera</v>
      </c>
      <c r="B9" s="15" t="str">
        <f>'[2]base introducir Mercados '!H11</f>
        <v>lb</v>
      </c>
      <c r="C9" s="4">
        <v>39</v>
      </c>
      <c r="D9" s="4">
        <v>40</v>
      </c>
      <c r="E9" s="4">
        <v>40</v>
      </c>
      <c r="F9" s="4">
        <v>40</v>
      </c>
      <c r="G9" s="16">
        <v>40</v>
      </c>
      <c r="H9" s="4">
        <v>40</v>
      </c>
      <c r="I9" s="6">
        <v>44.783333333333331</v>
      </c>
      <c r="J9" s="17"/>
    </row>
    <row r="10" spans="1:10" ht="24.75" customHeight="1" x14ac:dyDescent="0.2">
      <c r="A10" s="4" t="str">
        <f>'[2]base introducir Mercados '!A12</f>
        <v>Arroz (Selecto), primera</v>
      </c>
      <c r="B10" s="15" t="str">
        <f>'[2]base introducir Mercados '!H12</f>
        <v>lb</v>
      </c>
      <c r="C10" s="4">
        <v>35</v>
      </c>
      <c r="D10" s="4">
        <v>35</v>
      </c>
      <c r="E10" s="4">
        <v>37</v>
      </c>
      <c r="F10" s="4">
        <v>37</v>
      </c>
      <c r="G10" s="16">
        <v>37</v>
      </c>
      <c r="H10" s="4">
        <v>38</v>
      </c>
      <c r="I10" s="6">
        <v>41.237777777777779</v>
      </c>
      <c r="J10" s="17"/>
    </row>
    <row r="11" spans="1:10" ht="24.75" customHeight="1" x14ac:dyDescent="0.2">
      <c r="A11" s="4" t="str">
        <f>'[2]base introducir Mercados '!A13</f>
        <v>Arroz (Superior), primera</v>
      </c>
      <c r="B11" s="15" t="str">
        <f>'[2]base introducir Mercados '!H13</f>
        <v>lb</v>
      </c>
      <c r="C11" s="4">
        <v>30</v>
      </c>
      <c r="D11" s="4">
        <v>33</v>
      </c>
      <c r="E11" s="4">
        <v>34</v>
      </c>
      <c r="F11" s="4">
        <v>35</v>
      </c>
      <c r="G11" s="16">
        <v>33</v>
      </c>
      <c r="H11" s="4">
        <v>32</v>
      </c>
      <c r="I11" s="6">
        <v>33.666666666666664</v>
      </c>
      <c r="J11" s="17"/>
    </row>
    <row r="12" spans="1:10" ht="24.75" customHeight="1" x14ac:dyDescent="0.2">
      <c r="A12" s="4" t="str">
        <f>'[2]base introducir Mercados '!A14</f>
        <v>Maíz amarillo (Francés Largo), primera</v>
      </c>
      <c r="B12" s="15" t="str">
        <f>'[2]base introducir Mercados '!H14</f>
        <v>lb</v>
      </c>
      <c r="C12" s="4">
        <v>25</v>
      </c>
      <c r="D12" s="4">
        <v>25</v>
      </c>
      <c r="E12" s="4">
        <v>25</v>
      </c>
      <c r="F12" s="4">
        <v>25</v>
      </c>
      <c r="G12" s="16">
        <v>28</v>
      </c>
      <c r="H12" s="4">
        <v>25</v>
      </c>
      <c r="I12" s="6"/>
      <c r="J12" s="17"/>
    </row>
    <row r="13" spans="1:10" ht="24.75" customHeight="1" x14ac:dyDescent="0.2">
      <c r="A13" s="6"/>
      <c r="B13" s="15"/>
      <c r="C13" s="4"/>
      <c r="D13" s="4"/>
      <c r="E13" s="4"/>
      <c r="F13" s="4"/>
      <c r="G13" s="16"/>
      <c r="H13" s="4"/>
      <c r="I13" s="6"/>
      <c r="J13" s="17"/>
    </row>
    <row r="14" spans="1:10" ht="24.75" customHeight="1" x14ac:dyDescent="0.2">
      <c r="A14" s="7" t="str">
        <f>'[2]base introducir Mercados '!A16</f>
        <v>LEGUMINOSAS SECAS</v>
      </c>
      <c r="B14" s="15"/>
      <c r="C14" s="4"/>
      <c r="D14" s="4"/>
      <c r="E14" s="4"/>
      <c r="F14" s="4"/>
      <c r="G14" s="16"/>
      <c r="H14" s="4"/>
      <c r="I14" s="6"/>
      <c r="J14" s="17"/>
    </row>
    <row r="15" spans="1:10" ht="24.75" customHeight="1" x14ac:dyDescent="0.2">
      <c r="A15" s="4" t="str">
        <f>'[2]base introducir Mercados '!A17</f>
        <v>Habichuela roja (Yacomelo), primera</v>
      </c>
      <c r="B15" s="15" t="str">
        <f>'[2]base introducir Mercados '!H17</f>
        <v>lb</v>
      </c>
      <c r="C15" s="4">
        <v>75</v>
      </c>
      <c r="D15" s="4">
        <v>75</v>
      </c>
      <c r="E15" s="4">
        <v>70</v>
      </c>
      <c r="F15" s="4">
        <v>75</v>
      </c>
      <c r="G15" s="16">
        <v>75</v>
      </c>
      <c r="H15" s="4">
        <v>70</v>
      </c>
      <c r="I15" s="6">
        <v>92.8</v>
      </c>
      <c r="J15" s="17"/>
    </row>
    <row r="16" spans="1:10" ht="24.75" customHeight="1" x14ac:dyDescent="0.2">
      <c r="A16" s="4" t="str">
        <f>'[2]base introducir Mercados '!A18</f>
        <v>Habichuela roja (José Beta), corta, Segunda</v>
      </c>
      <c r="B16" s="15" t="str">
        <f>'[2]base introducir Mercados '!H18</f>
        <v>lb</v>
      </c>
      <c r="C16" s="4">
        <v>80</v>
      </c>
      <c r="D16" s="4">
        <v>85</v>
      </c>
      <c r="E16" s="4">
        <v>85</v>
      </c>
      <c r="F16" s="4">
        <v>80</v>
      </c>
      <c r="G16" s="16">
        <v>80</v>
      </c>
      <c r="H16" s="4">
        <v>80</v>
      </c>
      <c r="I16" s="6">
        <v>98.833333333333329</v>
      </c>
      <c r="J16" s="17"/>
    </row>
    <row r="17" spans="1:10" ht="24.75" customHeight="1" x14ac:dyDescent="0.2">
      <c r="A17" s="4" t="str">
        <f>'[2]base introducir Mercados '!A19</f>
        <v xml:space="preserve">Habichuela negra (Arroyo loro negro), primera </v>
      </c>
      <c r="B17" s="15" t="str">
        <f>'[2]base introducir Mercados '!H19</f>
        <v>lb</v>
      </c>
      <c r="C17" s="4">
        <v>50</v>
      </c>
      <c r="D17" s="4">
        <v>60</v>
      </c>
      <c r="E17" s="4">
        <v>50</v>
      </c>
      <c r="F17" s="4">
        <v>55</v>
      </c>
      <c r="G17" s="16">
        <v>55</v>
      </c>
      <c r="H17" s="4">
        <v>50</v>
      </c>
      <c r="I17" s="6">
        <v>69</v>
      </c>
      <c r="J17" s="17"/>
    </row>
    <row r="18" spans="1:10" ht="24.75" customHeight="1" x14ac:dyDescent="0.2">
      <c r="A18" s="4" t="str">
        <f>'[2]base introducir Mercados '!A20</f>
        <v>Habichuela blanca (Importada), primera</v>
      </c>
      <c r="B18" s="15" t="str">
        <f>'[2]base introducir Mercados '!H20</f>
        <v>lb</v>
      </c>
      <c r="C18" s="4">
        <v>60</v>
      </c>
      <c r="D18" s="4">
        <v>70</v>
      </c>
      <c r="E18" s="4">
        <v>65</v>
      </c>
      <c r="F18" s="4">
        <v>60</v>
      </c>
      <c r="G18" s="16">
        <v>60</v>
      </c>
      <c r="H18" s="4">
        <v>60</v>
      </c>
      <c r="I18" s="6">
        <v>69.333333333333329</v>
      </c>
      <c r="J18" s="17"/>
    </row>
    <row r="19" spans="1:10" ht="24.75" customHeight="1" x14ac:dyDescent="0.2">
      <c r="A19" s="4" t="str">
        <f>'[2]base introducir Mercados '!A21</f>
        <v>Habichuela blanca (Anacaona), primera</v>
      </c>
      <c r="B19" s="15" t="str">
        <f>'[2]base introducir Mercados '!H21</f>
        <v>lb</v>
      </c>
      <c r="C19" s="4">
        <v>0</v>
      </c>
      <c r="D19" s="4">
        <v>0</v>
      </c>
      <c r="E19" s="4">
        <v>0</v>
      </c>
      <c r="F19" s="4">
        <v>0</v>
      </c>
      <c r="G19" s="16">
        <v>0</v>
      </c>
      <c r="H19" s="4">
        <v>0</v>
      </c>
      <c r="I19" s="6">
        <v>69.333333333333329</v>
      </c>
      <c r="J19" s="17"/>
    </row>
    <row r="20" spans="1:10" ht="24.75" customHeight="1" x14ac:dyDescent="0.2">
      <c r="A20" s="4" t="str">
        <f>'[2]base introducir Mercados '!A22</f>
        <v>Habichuela gira (Pinta), primera</v>
      </c>
      <c r="B20" s="15" t="str">
        <f>'[2]base introducir Mercados '!H22</f>
        <v>lb</v>
      </c>
      <c r="C20" s="4">
        <v>50</v>
      </c>
      <c r="D20" s="4">
        <v>60</v>
      </c>
      <c r="E20" s="4">
        <v>50</v>
      </c>
      <c r="F20" s="4">
        <v>50</v>
      </c>
      <c r="G20" s="16">
        <v>55</v>
      </c>
      <c r="H20" s="4">
        <v>50</v>
      </c>
      <c r="I20" s="6">
        <v>71.833333333333329</v>
      </c>
      <c r="J20" s="17"/>
    </row>
    <row r="21" spans="1:10" ht="24.75" customHeight="1" x14ac:dyDescent="0.2">
      <c r="A21" s="4" t="str">
        <f>'[2]base introducir Mercados '!A23</f>
        <v>Guandul (Verde en grano)</v>
      </c>
      <c r="B21" s="15" t="str">
        <f>'[2]base introducir Mercados '!H23</f>
        <v>lb</v>
      </c>
      <c r="C21" s="4">
        <v>120</v>
      </c>
      <c r="D21" s="4">
        <v>150</v>
      </c>
      <c r="E21" s="4">
        <v>120</v>
      </c>
      <c r="F21" s="4">
        <v>130</v>
      </c>
      <c r="G21" s="16">
        <v>140</v>
      </c>
      <c r="H21" s="4">
        <v>120</v>
      </c>
      <c r="I21" s="6"/>
      <c r="J21" s="17"/>
    </row>
    <row r="22" spans="1:10" ht="24.75" customHeight="1" x14ac:dyDescent="0.2">
      <c r="A22" s="4" t="str">
        <f>'[2]base introducir Mercados '!A24</f>
        <v>Guandul (Verde en Vaina),Primera</v>
      </c>
      <c r="B22" s="15" t="str">
        <f>'[2]base introducir Mercados '!H24</f>
        <v>lb</v>
      </c>
      <c r="C22" s="4">
        <v>35</v>
      </c>
      <c r="D22" s="4">
        <v>0</v>
      </c>
      <c r="E22" s="4">
        <v>0</v>
      </c>
      <c r="F22" s="4">
        <v>45</v>
      </c>
      <c r="G22" s="16">
        <v>0</v>
      </c>
      <c r="H22" s="4">
        <v>0</v>
      </c>
      <c r="I22" s="6">
        <v>0</v>
      </c>
      <c r="J22" s="17"/>
    </row>
    <row r="23" spans="1:10" ht="24.75" customHeight="1" x14ac:dyDescent="0.2">
      <c r="A23" s="6"/>
      <c r="B23" s="15"/>
      <c r="C23" s="4"/>
      <c r="D23" s="4"/>
      <c r="E23" s="4"/>
      <c r="F23" s="4"/>
      <c r="G23" s="16"/>
      <c r="H23" s="4"/>
      <c r="I23" s="6"/>
      <c r="J23" s="17"/>
    </row>
    <row r="24" spans="1:10" ht="24.75" customHeight="1" x14ac:dyDescent="0.2">
      <c r="A24" s="7" t="str">
        <f>'[2]base introducir Mercados '!A26</f>
        <v>RAICES Y TUBERCULOS</v>
      </c>
      <c r="B24" s="15"/>
      <c r="C24" s="4"/>
      <c r="D24" s="4"/>
      <c r="E24" s="4"/>
      <c r="F24" s="4"/>
      <c r="G24" s="16"/>
      <c r="H24" s="4"/>
      <c r="I24" s="6"/>
      <c r="J24" s="17"/>
    </row>
    <row r="25" spans="1:10" ht="24.75" customHeight="1" x14ac:dyDescent="0.2">
      <c r="A25" s="4" t="str">
        <f>'[2]base introducir Mercados '!A27</f>
        <v xml:space="preserve">Batata (Tifey), primera </v>
      </c>
      <c r="B25" s="15" t="str">
        <f>'[2]base introducir Mercados '!H27</f>
        <v>lb</v>
      </c>
      <c r="C25" s="4">
        <v>30</v>
      </c>
      <c r="D25" s="4">
        <v>30</v>
      </c>
      <c r="E25" s="4">
        <v>30</v>
      </c>
      <c r="F25" s="4">
        <v>30</v>
      </c>
      <c r="G25" s="16">
        <v>30</v>
      </c>
      <c r="H25" s="4">
        <v>32</v>
      </c>
      <c r="I25" s="6">
        <v>33</v>
      </c>
      <c r="J25" s="17"/>
    </row>
    <row r="26" spans="1:10" ht="24.75" customHeight="1" x14ac:dyDescent="0.2">
      <c r="A26" s="4" t="str">
        <f>'[2]base introducir Mercados '!A28</f>
        <v>Ñame (Jamaiquino), primera</v>
      </c>
      <c r="B26" s="15" t="str">
        <f>'[2]base introducir Mercados '!H28</f>
        <v>lb</v>
      </c>
      <c r="C26" s="4">
        <v>60</v>
      </c>
      <c r="D26" s="4">
        <v>75</v>
      </c>
      <c r="E26" s="4">
        <v>40</v>
      </c>
      <c r="F26" s="4">
        <v>65</v>
      </c>
      <c r="G26" s="16">
        <v>60</v>
      </c>
      <c r="H26" s="4">
        <v>50</v>
      </c>
      <c r="I26" s="6"/>
      <c r="J26" s="17"/>
    </row>
    <row r="27" spans="1:10" ht="24.75" customHeight="1" x14ac:dyDescent="0.2">
      <c r="A27" s="4" t="str">
        <f>'[2]base introducir Mercados '!A29</f>
        <v>Ñame (Mina), primera</v>
      </c>
      <c r="B27" s="15" t="str">
        <f>'[2]base introducir Mercados '!H29</f>
        <v>lb</v>
      </c>
      <c r="C27" s="4">
        <v>75</v>
      </c>
      <c r="D27" s="4">
        <v>75</v>
      </c>
      <c r="E27" s="4">
        <v>75</v>
      </c>
      <c r="F27" s="4">
        <v>80</v>
      </c>
      <c r="G27" s="16">
        <v>80</v>
      </c>
      <c r="H27" s="4">
        <v>75</v>
      </c>
      <c r="I27" s="6">
        <v>87.5</v>
      </c>
      <c r="J27" s="17"/>
    </row>
    <row r="28" spans="1:10" ht="24.75" customHeight="1" x14ac:dyDescent="0.2">
      <c r="A28" s="4" t="str">
        <f>'[2]base introducir Mercados '!A30</f>
        <v>Papa (Granola), primera</v>
      </c>
      <c r="B28" s="15" t="str">
        <f>'[2]base introducir Mercados '!H30</f>
        <v>lb</v>
      </c>
      <c r="C28" s="4">
        <v>40</v>
      </c>
      <c r="D28" s="4">
        <v>40</v>
      </c>
      <c r="E28" s="4">
        <v>45</v>
      </c>
      <c r="F28" s="4">
        <v>45</v>
      </c>
      <c r="G28" s="16">
        <v>50</v>
      </c>
      <c r="H28" s="4">
        <v>40</v>
      </c>
      <c r="I28" s="6">
        <v>47</v>
      </c>
      <c r="J28" s="17"/>
    </row>
    <row r="29" spans="1:10" ht="24.75" customHeight="1" x14ac:dyDescent="0.2">
      <c r="A29" s="4" t="str">
        <f>'[2]base introducir Mercados '!A31</f>
        <v>Yautía (Amarilla)</v>
      </c>
      <c r="B29" s="15" t="str">
        <f>'[2]base introducir Mercados '!H31</f>
        <v>lb</v>
      </c>
      <c r="C29" s="4">
        <v>65</v>
      </c>
      <c r="D29" s="4">
        <v>80</v>
      </c>
      <c r="E29" s="4">
        <v>85</v>
      </c>
      <c r="F29" s="4">
        <v>85</v>
      </c>
      <c r="G29" s="16">
        <v>85</v>
      </c>
      <c r="H29" s="4">
        <v>90</v>
      </c>
      <c r="I29" s="6">
        <v>67.75</v>
      </c>
      <c r="J29" s="17"/>
    </row>
    <row r="30" spans="1:10" ht="24.75" customHeight="1" x14ac:dyDescent="0.2">
      <c r="A30" s="4" t="str">
        <f>'[2]base introducir Mercados '!A32</f>
        <v>Yautía (Blanca), primera</v>
      </c>
      <c r="B30" s="15" t="str">
        <f>'[2]base introducir Mercados '!H32</f>
        <v>lb</v>
      </c>
      <c r="C30" s="4">
        <v>70</v>
      </c>
      <c r="D30" s="4">
        <v>75</v>
      </c>
      <c r="E30" s="4">
        <v>80</v>
      </c>
      <c r="F30" s="4">
        <v>80</v>
      </c>
      <c r="G30" s="16">
        <v>80</v>
      </c>
      <c r="H30" s="4">
        <v>80</v>
      </c>
      <c r="I30" s="6">
        <v>68.166666666666671</v>
      </c>
      <c r="J30" s="17"/>
    </row>
    <row r="31" spans="1:10" ht="24.75" customHeight="1" x14ac:dyDescent="0.2">
      <c r="A31" s="4" t="str">
        <f>'[2]base introducir Mercados '!A33</f>
        <v>Yautía (Coco), primera</v>
      </c>
      <c r="B31" s="15" t="str">
        <f>'[2]base introducir Mercados '!H33</f>
        <v>lb</v>
      </c>
      <c r="C31" s="4">
        <v>45</v>
      </c>
      <c r="D31" s="4">
        <v>50</v>
      </c>
      <c r="E31" s="4">
        <v>40</v>
      </c>
      <c r="F31" s="4">
        <v>50</v>
      </c>
      <c r="G31" s="16">
        <v>50</v>
      </c>
      <c r="H31" s="4">
        <v>40</v>
      </c>
      <c r="I31" s="6">
        <v>68.166666666666671</v>
      </c>
      <c r="J31" s="17"/>
    </row>
    <row r="32" spans="1:10" ht="24.75" customHeight="1" x14ac:dyDescent="0.2">
      <c r="A32" s="4" t="str">
        <f>'[2]base introducir Mercados '!A34</f>
        <v>Yuca (Bilin), primera</v>
      </c>
      <c r="B32" s="15" t="str">
        <f>'[2]base introducir Mercados '!H34</f>
        <v>lb</v>
      </c>
      <c r="C32" s="4">
        <v>30</v>
      </c>
      <c r="D32" s="4">
        <v>35</v>
      </c>
      <c r="E32" s="4">
        <v>32</v>
      </c>
      <c r="F32" s="4">
        <v>35</v>
      </c>
      <c r="G32" s="16">
        <v>35</v>
      </c>
      <c r="H32" s="4">
        <v>30</v>
      </c>
      <c r="I32" s="6"/>
      <c r="J32" s="17"/>
    </row>
    <row r="33" spans="1:10" ht="24.75" customHeight="1" x14ac:dyDescent="0.2">
      <c r="A33" s="4" t="str">
        <f>'[2]base introducir Mercados '!A35</f>
        <v>Yuca (Encerada), primera</v>
      </c>
      <c r="B33" s="15" t="str">
        <f>'[2]base introducir Mercados '!H35</f>
        <v>lb</v>
      </c>
      <c r="C33" s="4">
        <v>0</v>
      </c>
      <c r="D33" s="4">
        <v>0</v>
      </c>
      <c r="E33" s="4">
        <v>0</v>
      </c>
      <c r="F33" s="4">
        <v>0</v>
      </c>
      <c r="G33" s="16">
        <v>0</v>
      </c>
      <c r="H33" s="4">
        <v>0</v>
      </c>
      <c r="I33" s="6">
        <v>37.4</v>
      </c>
      <c r="J33" s="17"/>
    </row>
    <row r="34" spans="1:10" ht="24.75" customHeight="1" x14ac:dyDescent="0.2">
      <c r="A34" s="6"/>
      <c r="B34" s="15"/>
      <c r="C34" s="4"/>
      <c r="D34" s="4"/>
      <c r="E34" s="4"/>
      <c r="F34" s="4"/>
      <c r="G34" s="16"/>
      <c r="H34" s="4"/>
      <c r="I34" s="6"/>
      <c r="J34" s="17"/>
    </row>
    <row r="35" spans="1:10" ht="24.75" customHeight="1" x14ac:dyDescent="0.2">
      <c r="A35" s="7" t="str">
        <f>'[2]base introducir Mercados '!A37</f>
        <v>MUSACEAS</v>
      </c>
      <c r="B35" s="15"/>
      <c r="C35" s="4"/>
      <c r="D35" s="4"/>
      <c r="E35" s="4"/>
      <c r="F35" s="4"/>
      <c r="G35" s="16"/>
      <c r="H35" s="4"/>
      <c r="I35" s="6"/>
      <c r="J35" s="17"/>
    </row>
    <row r="36" spans="1:10" ht="24.75" customHeight="1" x14ac:dyDescent="0.2">
      <c r="A36" s="4" t="str">
        <f>'[2]base introducir Mercados '!A38</f>
        <v>Plátano (Macho x Hembra), grande</v>
      </c>
      <c r="B36" s="15" t="str">
        <f>'[2]base introducir Mercados '!H38</f>
        <v>Unidad</v>
      </c>
      <c r="C36" s="4">
        <v>32</v>
      </c>
      <c r="D36" s="4">
        <v>35</v>
      </c>
      <c r="E36" s="4">
        <v>35</v>
      </c>
      <c r="F36" s="4">
        <v>35</v>
      </c>
      <c r="G36" s="16">
        <v>35</v>
      </c>
      <c r="H36" s="4">
        <v>35</v>
      </c>
      <c r="I36" s="6">
        <v>28.658333333333331</v>
      </c>
      <c r="J36" s="17"/>
    </row>
    <row r="37" spans="1:10" ht="24.75" customHeight="1" x14ac:dyDescent="0.2">
      <c r="A37" s="4" t="str">
        <f>'[2]base introducir Mercados '!A39</f>
        <v>Plátano (Macho x Hembra), mediano</v>
      </c>
      <c r="B37" s="15" t="str">
        <f>'[2]base introducir Mercados '!H39</f>
        <v>Unidad</v>
      </c>
      <c r="C37" s="4">
        <v>27</v>
      </c>
      <c r="D37" s="4">
        <v>28</v>
      </c>
      <c r="E37" s="4">
        <v>30</v>
      </c>
      <c r="F37" s="4">
        <v>30</v>
      </c>
      <c r="G37" s="16">
        <v>30</v>
      </c>
      <c r="H37" s="4">
        <v>28</v>
      </c>
      <c r="I37" s="6">
        <v>28.658333333333331</v>
      </c>
      <c r="J37" s="17"/>
    </row>
    <row r="38" spans="1:10" ht="24.75" customHeight="1" x14ac:dyDescent="0.2">
      <c r="A38" s="4" t="str">
        <f>'[2]base introducir Mercados '!A40</f>
        <v>Plátano Macho x Hembra, grande</v>
      </c>
      <c r="B38" s="15" t="str">
        <f>'[2]base introducir Mercados '!H40</f>
        <v>Unidad</v>
      </c>
      <c r="C38" s="4">
        <v>32</v>
      </c>
      <c r="D38" s="4">
        <v>0</v>
      </c>
      <c r="E38" s="4">
        <v>0</v>
      </c>
      <c r="F38" s="4">
        <v>0</v>
      </c>
      <c r="G38" s="16">
        <v>0</v>
      </c>
      <c r="H38" s="4">
        <v>0</v>
      </c>
      <c r="I38" s="6">
        <v>0</v>
      </c>
      <c r="J38" s="17"/>
    </row>
    <row r="39" spans="1:10" ht="24.75" customHeight="1" x14ac:dyDescent="0.2">
      <c r="A39" s="4" t="str">
        <f>'[2]base introducir Mercados '!A41</f>
        <v>Plátano (Macho x Hembra), mediano</v>
      </c>
      <c r="B39" s="15" t="str">
        <f>'[2]base introducir Mercados '!H41</f>
        <v>Unidad</v>
      </c>
      <c r="C39" s="4">
        <v>27</v>
      </c>
      <c r="D39" s="4">
        <v>0</v>
      </c>
      <c r="E39" s="4">
        <v>0</v>
      </c>
      <c r="F39" s="4">
        <v>0</v>
      </c>
      <c r="G39" s="16">
        <v>0</v>
      </c>
      <c r="H39" s="4">
        <v>0</v>
      </c>
      <c r="I39" s="6">
        <v>0</v>
      </c>
      <c r="J39" s="17"/>
    </row>
    <row r="40" spans="1:10" ht="24.75" customHeight="1" x14ac:dyDescent="0.2">
      <c r="A40" s="4" t="str">
        <f>'[2]base introducir Mercados '!A42</f>
        <v>Plátano (Enano), grande</v>
      </c>
      <c r="B40" s="15" t="str">
        <f>'[2]base introducir Mercados '!H42</f>
        <v>Unidad</v>
      </c>
      <c r="C40" s="4">
        <v>0</v>
      </c>
      <c r="D40" s="4">
        <v>0</v>
      </c>
      <c r="E40" s="4">
        <v>0</v>
      </c>
      <c r="F40" s="4">
        <v>0</v>
      </c>
      <c r="G40" s="16">
        <v>0</v>
      </c>
      <c r="H40" s="4">
        <v>0</v>
      </c>
      <c r="I40" s="6">
        <v>0</v>
      </c>
      <c r="J40" s="17"/>
    </row>
    <row r="41" spans="1:10" ht="24.75" customHeight="1" x14ac:dyDescent="0.2">
      <c r="A41" s="4" t="str">
        <f>'[2]base introducir Mercados '!A43</f>
        <v>Plátano (Enano), mediano</v>
      </c>
      <c r="B41" s="15" t="str">
        <f>'[2]base introducir Mercados '!H43</f>
        <v>Unidad</v>
      </c>
      <c r="C41" s="4">
        <v>0</v>
      </c>
      <c r="D41" s="4">
        <v>0</v>
      </c>
      <c r="E41" s="4">
        <v>0</v>
      </c>
      <c r="F41" s="4">
        <v>0</v>
      </c>
      <c r="G41" s="16">
        <v>0</v>
      </c>
      <c r="H41" s="4">
        <v>0</v>
      </c>
      <c r="I41" s="6">
        <v>0</v>
      </c>
      <c r="J41" s="17"/>
    </row>
    <row r="42" spans="1:10" ht="23.25" customHeight="1" x14ac:dyDescent="0.2">
      <c r="A42" s="4" t="str">
        <f>'[2]base introducir Mercados '!A44</f>
        <v>Plátano (FHIA - 20), primera (mediano)</v>
      </c>
      <c r="B42" s="15" t="str">
        <f>'[2]base introducir Mercados '!H44</f>
        <v>Unidad</v>
      </c>
      <c r="C42" s="4">
        <v>14</v>
      </c>
      <c r="D42" s="4">
        <v>20</v>
      </c>
      <c r="E42" s="4">
        <v>0</v>
      </c>
      <c r="F42" s="4">
        <v>0</v>
      </c>
      <c r="G42" s="16">
        <v>0</v>
      </c>
      <c r="H42" s="4">
        <v>13</v>
      </c>
      <c r="I42" s="6">
        <v>0</v>
      </c>
      <c r="J42" s="17"/>
    </row>
    <row r="43" spans="1:10" ht="1.5" hidden="1" customHeight="1" x14ac:dyDescent="0.2">
      <c r="A43" s="4" t="str">
        <f>'[2]base introducir Mercados '!A45</f>
        <v>Plátano (FHIA - 21), primera</v>
      </c>
      <c r="B43" s="15" t="str">
        <f>'[2]base introducir Mercados '!H45</f>
        <v>Unidad</v>
      </c>
      <c r="C43" s="4">
        <v>0</v>
      </c>
      <c r="D43" s="4">
        <v>0</v>
      </c>
      <c r="E43" s="4">
        <v>0</v>
      </c>
      <c r="F43" s="4">
        <v>0</v>
      </c>
      <c r="G43" s="16">
        <v>0</v>
      </c>
      <c r="H43" s="4">
        <v>0</v>
      </c>
      <c r="I43" s="6">
        <v>0</v>
      </c>
      <c r="J43" s="17"/>
    </row>
    <row r="44" spans="1:10" ht="24.75" customHeight="1" x14ac:dyDescent="0.2">
      <c r="A44" s="4" t="str">
        <f>'[2]base introducir Mercados '!A46</f>
        <v>Plátano (Maduro), mediano</v>
      </c>
      <c r="B44" s="15" t="str">
        <f>'[2]base introducir Mercados '!H46</f>
        <v>Unidad</v>
      </c>
      <c r="C44" s="4">
        <v>32</v>
      </c>
      <c r="D44" s="4">
        <v>30</v>
      </c>
      <c r="E44" s="4">
        <v>30</v>
      </c>
      <c r="F44" s="4">
        <v>35</v>
      </c>
      <c r="G44" s="16">
        <v>35</v>
      </c>
      <c r="H44" s="4">
        <v>30</v>
      </c>
      <c r="I44" s="6">
        <v>27.991666666666664</v>
      </c>
      <c r="J44" s="17"/>
    </row>
    <row r="45" spans="1:10" ht="21.75" customHeight="1" x14ac:dyDescent="0.2">
      <c r="A45" s="4" t="str">
        <f>'[2]base introducir Mercados '!A47</f>
        <v>Guineo verde (Jonhson), primera</v>
      </c>
      <c r="B45" s="15" t="str">
        <f>'[2]base introducir Mercados '!H47</f>
        <v>Unidad</v>
      </c>
      <c r="C45" s="4">
        <v>8</v>
      </c>
      <c r="D45" s="4">
        <v>8</v>
      </c>
      <c r="E45" s="4">
        <v>8</v>
      </c>
      <c r="F45" s="4">
        <v>8</v>
      </c>
      <c r="G45" s="16">
        <v>9</v>
      </c>
      <c r="H45" s="4">
        <v>7</v>
      </c>
      <c r="I45" s="6">
        <v>9</v>
      </c>
      <c r="J45" s="17"/>
    </row>
    <row r="46" spans="1:10" ht="1.5" hidden="1" customHeight="1" x14ac:dyDescent="0.2">
      <c r="A46" s="6" t="str">
        <f>'[2]base introducir Mercados '!A48</f>
        <v>Guineo (Michel Gross), primera</v>
      </c>
      <c r="B46" s="15" t="str">
        <f>'[2]base introducir Mercados '!H48</f>
        <v>Unidad</v>
      </c>
      <c r="C46" s="4">
        <v>0</v>
      </c>
      <c r="D46" s="4">
        <v>0</v>
      </c>
      <c r="E46" s="4">
        <v>0</v>
      </c>
      <c r="F46" s="4">
        <v>0</v>
      </c>
      <c r="G46" s="16">
        <v>0</v>
      </c>
      <c r="H46" s="4" t="s">
        <v>29</v>
      </c>
      <c r="I46" s="6">
        <v>0</v>
      </c>
      <c r="J46" s="17"/>
    </row>
    <row r="47" spans="1:10" ht="24.75" customHeight="1" x14ac:dyDescent="0.2">
      <c r="A47" s="6"/>
      <c r="B47" s="15"/>
      <c r="C47" s="4"/>
      <c r="D47" s="4"/>
      <c r="E47" s="4"/>
      <c r="F47" s="4"/>
      <c r="G47" s="16"/>
      <c r="H47" s="4"/>
      <c r="I47" s="6"/>
      <c r="J47" s="17"/>
    </row>
    <row r="48" spans="1:10" ht="24.75" customHeight="1" x14ac:dyDescent="0.2">
      <c r="A48" s="7" t="str">
        <f>'[2]base introducir Mercados '!A50</f>
        <v>OLEAGINOSAS</v>
      </c>
      <c r="B48" s="15"/>
      <c r="C48" s="4"/>
      <c r="D48" s="4"/>
      <c r="E48" s="4"/>
      <c r="F48" s="4"/>
      <c r="G48" s="16"/>
      <c r="H48" s="4"/>
      <c r="I48" s="6"/>
      <c r="J48" s="17"/>
    </row>
    <row r="49" spans="1:10" ht="24.75" customHeight="1" x14ac:dyDescent="0.2">
      <c r="A49" s="4" t="str">
        <f>'[2]base introducir Mercados '!A51</f>
        <v>Coco seco (Híbrido), primera</v>
      </c>
      <c r="B49" s="15" t="str">
        <f>'[2]base introducir Mercados '!H51</f>
        <v>Unidad</v>
      </c>
      <c r="C49" s="4">
        <v>65</v>
      </c>
      <c r="D49" s="4">
        <v>75</v>
      </c>
      <c r="E49" s="4">
        <v>70</v>
      </c>
      <c r="F49" s="4">
        <v>70</v>
      </c>
      <c r="G49" s="16">
        <v>75</v>
      </c>
      <c r="H49" s="4">
        <v>75</v>
      </c>
      <c r="I49" s="6">
        <v>70.658333333333331</v>
      </c>
      <c r="J49" s="17"/>
    </row>
    <row r="50" spans="1:10" ht="24.75" customHeight="1" x14ac:dyDescent="0.2">
      <c r="A50" s="6"/>
      <c r="B50" s="15"/>
      <c r="C50" s="4"/>
      <c r="D50" s="4"/>
      <c r="E50" s="4"/>
      <c r="F50" s="4"/>
      <c r="G50" s="16"/>
      <c r="H50" s="4"/>
      <c r="I50" s="6"/>
      <c r="J50" s="17"/>
    </row>
    <row r="51" spans="1:10" ht="24.75" customHeight="1" x14ac:dyDescent="0.2">
      <c r="A51" s="7" t="str">
        <f>'[2]base introducir Mercados '!A53</f>
        <v>LEGUMBRES-HORTALIZAS</v>
      </c>
      <c r="B51" s="15"/>
      <c r="C51" s="4"/>
      <c r="D51" s="4"/>
      <c r="E51" s="4"/>
      <c r="F51" s="4"/>
      <c r="G51" s="16"/>
      <c r="H51" s="4"/>
      <c r="I51" s="6"/>
      <c r="J51" s="17"/>
    </row>
    <row r="52" spans="1:10" ht="24.75" customHeight="1" x14ac:dyDescent="0.2">
      <c r="A52" s="4" t="str">
        <f>'[2]base introducir Mercados '!A54</f>
        <v>Ají (Cubanela), verde, primera</v>
      </c>
      <c r="B52" s="15" t="str">
        <f>'[2]base introducir Mercados '!H54</f>
        <v>lb</v>
      </c>
      <c r="C52" s="4">
        <v>80</v>
      </c>
      <c r="D52" s="4">
        <v>85</v>
      </c>
      <c r="E52" s="4">
        <v>85</v>
      </c>
      <c r="F52" s="4">
        <v>90</v>
      </c>
      <c r="G52" s="16">
        <v>0</v>
      </c>
      <c r="H52" s="4">
        <v>75</v>
      </c>
      <c r="I52" s="6">
        <v>63.5</v>
      </c>
      <c r="J52" s="17"/>
    </row>
    <row r="53" spans="1:10" ht="24.75" customHeight="1" x14ac:dyDescent="0.2">
      <c r="A53" s="4" t="str">
        <f>'[2]base introducir Mercados '!A55</f>
        <v>Ají (Gustoso), verde, segunda</v>
      </c>
      <c r="B53" s="15" t="str">
        <f>'[2]base introducir Mercados '!H55</f>
        <v>lb</v>
      </c>
      <c r="C53" s="4">
        <v>125</v>
      </c>
      <c r="D53" s="4">
        <v>200</v>
      </c>
      <c r="E53" s="4">
        <v>175</v>
      </c>
      <c r="F53" s="4">
        <v>150</v>
      </c>
      <c r="G53" s="16">
        <v>160</v>
      </c>
      <c r="H53" s="4">
        <v>115</v>
      </c>
      <c r="I53" s="6">
        <v>117</v>
      </c>
      <c r="J53" s="17"/>
    </row>
    <row r="54" spans="1:10" ht="24.75" customHeight="1" x14ac:dyDescent="0.2">
      <c r="A54" s="4" t="str">
        <f>'[2]base introducir Mercados '!A56</f>
        <v>Ají (Cachucha), verde, primera</v>
      </c>
      <c r="B54" s="15" t="str">
        <f>'[2]base introducir Mercados '!H56</f>
        <v>lb</v>
      </c>
      <c r="C54" s="4">
        <v>80</v>
      </c>
      <c r="D54" s="4">
        <v>0</v>
      </c>
      <c r="E54" s="4">
        <v>0</v>
      </c>
      <c r="F54" s="4">
        <v>0</v>
      </c>
      <c r="G54" s="4" t="s">
        <v>29</v>
      </c>
      <c r="H54" s="4">
        <v>0</v>
      </c>
      <c r="I54" s="6"/>
      <c r="J54" s="17"/>
    </row>
    <row r="55" spans="1:10" ht="24.75" customHeight="1" x14ac:dyDescent="0.2">
      <c r="A55" s="4" t="str">
        <f>'[2]base introducir Mercados '!A57</f>
        <v>Ají (Morrón), primera</v>
      </c>
      <c r="B55" s="15" t="str">
        <f>'[2]base introducir Mercados '!H57</f>
        <v>lb</v>
      </c>
      <c r="C55" s="4">
        <v>100</v>
      </c>
      <c r="D55" s="4">
        <v>90</v>
      </c>
      <c r="E55" s="4">
        <v>120</v>
      </c>
      <c r="F55" s="4">
        <v>100</v>
      </c>
      <c r="G55" s="16">
        <v>100</v>
      </c>
      <c r="H55" s="4">
        <v>100</v>
      </c>
      <c r="I55" s="6">
        <v>83</v>
      </c>
      <c r="J55" s="17"/>
    </row>
    <row r="56" spans="1:10" ht="24.75" customHeight="1" x14ac:dyDescent="0.2">
      <c r="A56" s="4" t="str">
        <f>'[2]base introducir Mercados '!A58</f>
        <v>Ajo, primera</v>
      </c>
      <c r="B56" s="15" t="str">
        <f>'[2]base introducir Mercados '!H58</f>
        <v>lb</v>
      </c>
      <c r="C56" s="4">
        <v>160</v>
      </c>
      <c r="D56" s="4">
        <v>180</v>
      </c>
      <c r="E56" s="4">
        <v>180</v>
      </c>
      <c r="F56" s="4">
        <v>200</v>
      </c>
      <c r="G56" s="16">
        <v>200</v>
      </c>
      <c r="H56" s="4">
        <v>160</v>
      </c>
      <c r="I56" s="6">
        <v>203.4</v>
      </c>
      <c r="J56" s="17"/>
    </row>
    <row r="57" spans="1:10" ht="24.75" customHeight="1" x14ac:dyDescent="0.2">
      <c r="A57" s="4" t="str">
        <f>'[2]base introducir Mercados '!A59</f>
        <v>Ajo criollo (Peguero), primera</v>
      </c>
      <c r="B57" s="15" t="str">
        <f>'[2]base introducir Mercados '!H59</f>
        <v>lb</v>
      </c>
      <c r="C57" s="4">
        <v>0</v>
      </c>
      <c r="D57" s="4">
        <v>0</v>
      </c>
      <c r="E57" s="4">
        <v>0</v>
      </c>
      <c r="F57" s="4">
        <v>0</v>
      </c>
      <c r="G57" s="16">
        <v>0</v>
      </c>
      <c r="H57" s="4">
        <v>0</v>
      </c>
      <c r="I57" s="6"/>
      <c r="J57" s="17"/>
    </row>
    <row r="58" spans="1:10" ht="24.75" customHeight="1" x14ac:dyDescent="0.2">
      <c r="A58" s="4" t="str">
        <f>'[2]base introducir Mercados '!A60</f>
        <v>Auyama (Cabello de Angel), primera</v>
      </c>
      <c r="B58" s="15" t="str">
        <f>'[2]base introducir Mercados '!H60</f>
        <v>lb</v>
      </c>
      <c r="C58" s="4">
        <v>35</v>
      </c>
      <c r="D58" s="4">
        <v>50</v>
      </c>
      <c r="E58" s="4">
        <v>40</v>
      </c>
      <c r="F58" s="4">
        <v>45</v>
      </c>
      <c r="G58" s="16">
        <v>70</v>
      </c>
      <c r="H58" s="4">
        <v>40</v>
      </c>
      <c r="I58" s="6">
        <v>29.389999999999997</v>
      </c>
      <c r="J58" s="17"/>
    </row>
    <row r="59" spans="1:10" ht="24.75" customHeight="1" x14ac:dyDescent="0.2">
      <c r="A59" s="4" t="str">
        <f>'[2]base introducir Mercados '!A61</f>
        <v>Berenjena (Pompadur), primera</v>
      </c>
      <c r="B59" s="15" t="str">
        <f>'[2]base introducir Mercados '!H61</f>
        <v>lb</v>
      </c>
      <c r="C59" s="4">
        <v>0</v>
      </c>
      <c r="D59" s="4">
        <v>0</v>
      </c>
      <c r="E59" s="4">
        <v>0</v>
      </c>
      <c r="F59" s="4">
        <v>0</v>
      </c>
      <c r="G59" s="16">
        <v>0</v>
      </c>
      <c r="H59" s="4">
        <v>43.75</v>
      </c>
      <c r="I59" s="6">
        <v>32.666666666666664</v>
      </c>
      <c r="J59" s="17"/>
    </row>
    <row r="60" spans="1:10" ht="24.75" customHeight="1" x14ac:dyDescent="0.2">
      <c r="A60" s="4" t="str">
        <f>'[2]base introducir Mercados '!A62</f>
        <v>Berenjena (Pompadur), primera</v>
      </c>
      <c r="B60" s="15" t="str">
        <f>'[2]base introducir Mercados '!H62</f>
        <v>lb</v>
      </c>
      <c r="C60" s="4">
        <v>40</v>
      </c>
      <c r="D60" s="4">
        <v>43.75</v>
      </c>
      <c r="E60" s="4">
        <v>41.25</v>
      </c>
      <c r="F60" s="4">
        <v>43.75</v>
      </c>
      <c r="G60" s="16">
        <v>43.75</v>
      </c>
      <c r="H60" s="4">
        <v>43.75</v>
      </c>
      <c r="I60" s="6">
        <v>30.5</v>
      </c>
      <c r="J60" s="17"/>
    </row>
    <row r="61" spans="1:10" ht="24.75" customHeight="1" x14ac:dyDescent="0.2">
      <c r="A61" s="4" t="str">
        <f>'[2]base introducir Mercados '!A63</f>
        <v>Cebolla amarilla (Israel H-202), primera</v>
      </c>
      <c r="B61" s="15" t="str">
        <f>'[2]base introducir Mercados '!H63</f>
        <v>lb</v>
      </c>
      <c r="C61" s="4">
        <v>0</v>
      </c>
      <c r="D61" s="4">
        <v>0</v>
      </c>
      <c r="E61" s="4">
        <v>0</v>
      </c>
      <c r="F61" s="4">
        <v>0</v>
      </c>
      <c r="G61" s="16">
        <v>0</v>
      </c>
      <c r="H61" s="4">
        <v>0</v>
      </c>
      <c r="I61" s="6">
        <v>64</v>
      </c>
      <c r="J61" s="17"/>
    </row>
    <row r="62" spans="1:10" ht="24.75" customHeight="1" x14ac:dyDescent="0.2">
      <c r="A62" s="4" t="str">
        <f>'[2]base introducir Mercados '!A64</f>
        <v>Cebolla roja (Ciban), pequeña</v>
      </c>
      <c r="B62" s="15" t="str">
        <f>'[2]base introducir Mercados '!H64</f>
        <v>lb</v>
      </c>
      <c r="C62" s="4">
        <v>50</v>
      </c>
      <c r="D62" s="4">
        <v>60</v>
      </c>
      <c r="E62" s="4">
        <v>55</v>
      </c>
      <c r="F62" s="4">
        <v>60</v>
      </c>
      <c r="G62" s="16">
        <v>60</v>
      </c>
      <c r="H62" s="4">
        <v>50</v>
      </c>
      <c r="I62" s="6">
        <v>61</v>
      </c>
      <c r="J62" s="17"/>
    </row>
    <row r="63" spans="1:10" ht="24.75" customHeight="1" x14ac:dyDescent="0.2">
      <c r="A63" s="4" t="str">
        <f>'[2]base introducir Mercados '!A65</f>
        <v>Cebolla amarilla (Importada), primera</v>
      </c>
      <c r="B63" s="15" t="str">
        <f>'[2]base introducir Mercados '!H65</f>
        <v>lb</v>
      </c>
      <c r="C63" s="4">
        <v>50</v>
      </c>
      <c r="D63" s="4">
        <v>55</v>
      </c>
      <c r="E63" s="4">
        <v>50</v>
      </c>
      <c r="F63" s="4">
        <v>60</v>
      </c>
      <c r="G63" s="16">
        <v>60</v>
      </c>
      <c r="H63" s="4">
        <v>50</v>
      </c>
      <c r="I63" s="6">
        <v>55.5</v>
      </c>
      <c r="J63" s="17"/>
    </row>
    <row r="64" spans="1:10" ht="24.75" customHeight="1" x14ac:dyDescent="0.2">
      <c r="A64" s="4" t="str">
        <f>'[2]base introducir Mercados '!A66</f>
        <v>Cebolla roja (Importada) primera, mediana</v>
      </c>
      <c r="B64" s="15" t="str">
        <f>'[2]base introducir Mercados '!H66</f>
        <v>lb</v>
      </c>
      <c r="C64" s="4">
        <v>50</v>
      </c>
      <c r="D64" s="4">
        <v>60</v>
      </c>
      <c r="E64" s="4">
        <v>55</v>
      </c>
      <c r="F64" s="4">
        <v>60</v>
      </c>
      <c r="G64" s="16">
        <v>60</v>
      </c>
      <c r="H64" s="4">
        <v>55</v>
      </c>
      <c r="I64" s="6">
        <v>55.5</v>
      </c>
      <c r="J64" s="17"/>
    </row>
    <row r="65" spans="1:10" ht="24.75" customHeight="1" x14ac:dyDescent="0.2">
      <c r="A65" s="4" t="str">
        <f>'[2]base introducir Mercados '!A67</f>
        <v>Molondrón</v>
      </c>
      <c r="B65" s="15" t="str">
        <f>'[2]base introducir Mercados '!H67</f>
        <v>lb</v>
      </c>
      <c r="C65" s="4">
        <v>40</v>
      </c>
      <c r="D65" s="4">
        <v>65</v>
      </c>
      <c r="E65" s="4">
        <v>45</v>
      </c>
      <c r="F65" s="4">
        <v>50</v>
      </c>
      <c r="G65" s="16">
        <v>60</v>
      </c>
      <c r="H65" s="4">
        <v>35</v>
      </c>
      <c r="I65" s="6">
        <v>56.6</v>
      </c>
      <c r="J65" s="17"/>
    </row>
    <row r="66" spans="1:10" ht="24.75" customHeight="1" x14ac:dyDescent="0.2">
      <c r="A66" s="4" t="str">
        <f>'[2]base introducir Mercados '!A68</f>
        <v>Pepino (Poisent), primera</v>
      </c>
      <c r="B66" s="15" t="str">
        <f>'[2]base introducir Mercados '!H68</f>
        <v>Und</v>
      </c>
      <c r="C66" s="4">
        <v>25</v>
      </c>
      <c r="D66" s="4">
        <v>30</v>
      </c>
      <c r="E66" s="4">
        <v>30</v>
      </c>
      <c r="F66" s="4">
        <v>30</v>
      </c>
      <c r="G66" s="16">
        <v>30</v>
      </c>
      <c r="H66" s="4">
        <v>25</v>
      </c>
      <c r="I66" s="6">
        <v>25</v>
      </c>
      <c r="J66" s="17"/>
    </row>
    <row r="67" spans="1:10" ht="24.75" customHeight="1" x14ac:dyDescent="0.2">
      <c r="A67" s="4" t="str">
        <f>'[2]base introducir Mercados '!A69</f>
        <v>Tayota  (Verde), mediana</v>
      </c>
      <c r="B67" s="15" t="str">
        <f>'[2]base introducir Mercados '!H69</f>
        <v>Unidad</v>
      </c>
      <c r="C67" s="4">
        <v>35</v>
      </c>
      <c r="D67" s="4">
        <v>40</v>
      </c>
      <c r="E67" s="4">
        <v>35</v>
      </c>
      <c r="F67" s="4">
        <v>35</v>
      </c>
      <c r="G67" s="16">
        <v>35</v>
      </c>
      <c r="H67" s="4">
        <v>30</v>
      </c>
      <c r="I67" s="6">
        <v>25.5</v>
      </c>
      <c r="J67" s="17"/>
    </row>
    <row r="68" spans="1:10" ht="24.75" customHeight="1" x14ac:dyDescent="0.2">
      <c r="A68" s="4" t="str">
        <f>'[2]base introducir Mercados '!A70</f>
        <v>Lechuga en hojas (Bronce Minotte) , primera</v>
      </c>
      <c r="B68" s="15" t="str">
        <f>'[2]base introducir Mercados '!H70</f>
        <v>Mata</v>
      </c>
      <c r="C68" s="4">
        <v>40</v>
      </c>
      <c r="D68" s="4">
        <v>70</v>
      </c>
      <c r="E68" s="4">
        <v>50</v>
      </c>
      <c r="F68" s="4">
        <v>60</v>
      </c>
      <c r="G68" s="16">
        <v>60</v>
      </c>
      <c r="H68" s="4">
        <v>30</v>
      </c>
      <c r="I68" s="6">
        <v>40.5</v>
      </c>
      <c r="J68" s="17"/>
    </row>
    <row r="69" spans="1:10" ht="24.75" customHeight="1" x14ac:dyDescent="0.2">
      <c r="A69" s="4" t="str">
        <f>'[2]base introducir Mercados '!A71</f>
        <v>Lechuga (Repollada),primera</v>
      </c>
      <c r="B69" s="15" t="str">
        <f>'[2]base introducir Mercados '!H71</f>
        <v>lb</v>
      </c>
      <c r="C69" s="4">
        <v>50</v>
      </c>
      <c r="D69" s="4">
        <v>60</v>
      </c>
      <c r="E69" s="4">
        <v>60</v>
      </c>
      <c r="F69" s="4">
        <v>60</v>
      </c>
      <c r="G69" s="16">
        <v>65</v>
      </c>
      <c r="H69" s="4">
        <v>40</v>
      </c>
      <c r="I69" s="6">
        <v>51</v>
      </c>
      <c r="J69" s="17"/>
    </row>
    <row r="70" spans="1:10" ht="24.75" customHeight="1" x14ac:dyDescent="0.2">
      <c r="A70" s="4" t="str">
        <f>'[2]base introducir Mercados '!A72</f>
        <v>Remolacha (Bonanza), primera</v>
      </c>
      <c r="B70" s="15" t="str">
        <f>'[2]base introducir Mercados '!H72</f>
        <v>lb</v>
      </c>
      <c r="C70" s="4">
        <v>75</v>
      </c>
      <c r="D70" s="4">
        <v>100</v>
      </c>
      <c r="E70" s="4">
        <v>100</v>
      </c>
      <c r="F70" s="4">
        <v>80</v>
      </c>
      <c r="G70" s="16">
        <v>80</v>
      </c>
      <c r="H70" s="4">
        <v>60</v>
      </c>
      <c r="I70" s="6">
        <v>49</v>
      </c>
      <c r="J70" s="17"/>
    </row>
    <row r="71" spans="1:10" ht="24.75" customHeight="1" x14ac:dyDescent="0.2">
      <c r="A71" s="4" t="str">
        <f>'[2]base introducir Mercados '!A73</f>
        <v>Repollo (Emblem), primera</v>
      </c>
      <c r="B71" s="15" t="str">
        <f>'[2]base introducir Mercados '!H73</f>
        <v>Unidad</v>
      </c>
      <c r="C71" s="4">
        <v>125</v>
      </c>
      <c r="D71" s="4">
        <v>150</v>
      </c>
      <c r="E71" s="4">
        <v>150</v>
      </c>
      <c r="F71" s="4">
        <v>200</v>
      </c>
      <c r="G71" s="16">
        <v>150</v>
      </c>
      <c r="H71" s="4">
        <v>125</v>
      </c>
      <c r="I71" s="6">
        <v>111.2</v>
      </c>
      <c r="J71" s="17"/>
    </row>
    <row r="72" spans="1:10" ht="24" customHeight="1" x14ac:dyDescent="0.2">
      <c r="A72" s="4" t="str">
        <f>'[2]base introducir Mercados '!A74</f>
        <v>Tomate (Ensalada), (Wolter), invernadero</v>
      </c>
      <c r="B72" s="15" t="str">
        <f>'[2]base introducir Mercados '!H74</f>
        <v>lb</v>
      </c>
      <c r="C72" s="4">
        <v>80</v>
      </c>
      <c r="D72" s="4">
        <v>80</v>
      </c>
      <c r="E72" s="4">
        <v>90</v>
      </c>
      <c r="F72" s="4">
        <v>85</v>
      </c>
      <c r="G72" s="16">
        <v>90</v>
      </c>
      <c r="H72" s="4">
        <v>65</v>
      </c>
      <c r="I72" s="6">
        <v>56.333333333333336</v>
      </c>
      <c r="J72" s="17"/>
    </row>
    <row r="73" spans="1:10" ht="1.5" hidden="1" customHeight="1" x14ac:dyDescent="0.2">
      <c r="A73" s="4" t="str">
        <f>'[2]base introducir Mercados '!A75</f>
        <v>Tomate (Industrial), (Nies), grande</v>
      </c>
      <c r="B73" s="15" t="str">
        <f>'[2]base introducir Mercados '!H75</f>
        <v>lb</v>
      </c>
      <c r="C73" s="4">
        <v>0</v>
      </c>
      <c r="D73" s="4">
        <v>0</v>
      </c>
      <c r="E73" s="4">
        <v>0</v>
      </c>
      <c r="F73" s="4">
        <v>0</v>
      </c>
      <c r="G73" s="16">
        <v>0</v>
      </c>
      <c r="H73" s="4">
        <v>0</v>
      </c>
      <c r="I73" s="6">
        <v>0</v>
      </c>
      <c r="J73" s="17"/>
    </row>
    <row r="74" spans="1:10" ht="24.75" customHeight="1" x14ac:dyDescent="0.2">
      <c r="A74" s="4" t="str">
        <f>'[2]base introducir Mercados '!A76</f>
        <v>Tomate (Bugalú), primera</v>
      </c>
      <c r="B74" s="15" t="str">
        <f>'[2]base introducir Mercados '!H76</f>
        <v>lb</v>
      </c>
      <c r="C74" s="4">
        <v>70</v>
      </c>
      <c r="D74" s="4">
        <v>70</v>
      </c>
      <c r="E74" s="4">
        <v>80</v>
      </c>
      <c r="F74" s="4">
        <v>70</v>
      </c>
      <c r="G74" s="16">
        <v>75</v>
      </c>
      <c r="H74" s="4">
        <v>60</v>
      </c>
      <c r="I74" s="6">
        <v>55.666666666666664</v>
      </c>
      <c r="J74" s="17"/>
    </row>
    <row r="75" spans="1:10" ht="24.75" customHeight="1" x14ac:dyDescent="0.2">
      <c r="A75" s="4" t="str">
        <f>'[2]base introducir Mercados '!A77</f>
        <v>Zanahoria (Chantenay), primera</v>
      </c>
      <c r="B75" s="15" t="str">
        <f>'[2]base introducir Mercados '!H77</f>
        <v>lb</v>
      </c>
      <c r="C75" s="4">
        <v>60</v>
      </c>
      <c r="D75" s="4">
        <v>65</v>
      </c>
      <c r="E75" s="4">
        <v>60</v>
      </c>
      <c r="F75" s="4">
        <v>60</v>
      </c>
      <c r="G75" s="16">
        <v>60</v>
      </c>
      <c r="H75" s="4">
        <v>50</v>
      </c>
      <c r="I75" s="6">
        <v>41.666666666666664</v>
      </c>
      <c r="J75" s="17"/>
    </row>
    <row r="76" spans="1:10" ht="24.75" customHeight="1" x14ac:dyDescent="0.2">
      <c r="A76" s="4" t="str">
        <f>'[2]base introducir Mercados '!A78</f>
        <v>Coliflor (Magestic), segunda</v>
      </c>
      <c r="B76" s="15" t="str">
        <f>'[2]base introducir Mercados '!H78</f>
        <v>lb</v>
      </c>
      <c r="C76" s="4">
        <v>60</v>
      </c>
      <c r="D76" s="4">
        <v>70</v>
      </c>
      <c r="E76" s="4">
        <v>80</v>
      </c>
      <c r="F76" s="4">
        <v>85</v>
      </c>
      <c r="G76" s="16">
        <v>90</v>
      </c>
      <c r="H76" s="4">
        <v>60</v>
      </c>
      <c r="I76" s="6">
        <v>81.99</v>
      </c>
      <c r="J76" s="17"/>
    </row>
    <row r="77" spans="1:10" ht="24.75" customHeight="1" x14ac:dyDescent="0.2">
      <c r="A77" s="4" t="str">
        <f>'[2]base introducir Mercados '!A79</f>
        <v>Brócolis (Zacata), primera</v>
      </c>
      <c r="B77" s="15" t="str">
        <f>'[2]base introducir Mercados '!H79</f>
        <v>lb</v>
      </c>
      <c r="C77" s="4">
        <v>45</v>
      </c>
      <c r="D77" s="4">
        <v>65</v>
      </c>
      <c r="E77" s="4">
        <v>80</v>
      </c>
      <c r="F77" s="4">
        <v>75</v>
      </c>
      <c r="G77" s="16">
        <v>85</v>
      </c>
      <c r="H77" s="4">
        <v>60</v>
      </c>
      <c r="I77" s="6">
        <v>80.989999999999995</v>
      </c>
      <c r="J77" s="17"/>
    </row>
    <row r="78" spans="1:10" ht="24.75" customHeight="1" x14ac:dyDescent="0.2">
      <c r="A78" s="4" t="str">
        <f>'[2]base introducir Mercados '!A80</f>
        <v>Vainita larga, primera</v>
      </c>
      <c r="B78" s="15" t="str">
        <f>'[2]base introducir Mercados '!H80</f>
        <v>lb</v>
      </c>
      <c r="C78" s="4">
        <v>50</v>
      </c>
      <c r="D78" s="4">
        <v>60</v>
      </c>
      <c r="E78" s="4">
        <v>65</v>
      </c>
      <c r="F78" s="4">
        <v>100</v>
      </c>
      <c r="G78" s="16">
        <v>75</v>
      </c>
      <c r="H78" s="4">
        <v>60</v>
      </c>
      <c r="I78" s="6">
        <v>43</v>
      </c>
      <c r="J78" s="17"/>
    </row>
    <row r="79" spans="1:10" ht="24.75" customHeight="1" x14ac:dyDescent="0.2">
      <c r="A79" s="4" t="str">
        <f>'[2]base introducir Mercados '!A81</f>
        <v>Rábano (Crison), primera</v>
      </c>
      <c r="B79" s="15" t="str">
        <f>'[2]base introducir Mercados '!H81</f>
        <v>lb</v>
      </c>
      <c r="C79" s="4">
        <v>75</v>
      </c>
      <c r="D79" s="4">
        <v>80</v>
      </c>
      <c r="E79" s="4">
        <v>100</v>
      </c>
      <c r="F79" s="4">
        <v>100</v>
      </c>
      <c r="G79" s="16">
        <v>100</v>
      </c>
      <c r="H79" s="4">
        <v>60</v>
      </c>
      <c r="I79" s="6">
        <v>74</v>
      </c>
      <c r="J79" s="17"/>
    </row>
    <row r="80" spans="1:10" ht="24.75" customHeight="1" x14ac:dyDescent="0.2">
      <c r="A80" s="4" t="str">
        <f>'[2]base introducir Mercados '!A82</f>
        <v>Espinaca (Pack Choi), primera</v>
      </c>
      <c r="B80" s="15" t="str">
        <f>'[2]base introducir Mercados '!H82</f>
        <v>Paq/lib</v>
      </c>
      <c r="C80" s="4">
        <v>60</v>
      </c>
      <c r="D80" s="4">
        <v>75</v>
      </c>
      <c r="E80" s="4">
        <v>65</v>
      </c>
      <c r="F80" s="4">
        <v>60</v>
      </c>
      <c r="G80" s="16">
        <v>70</v>
      </c>
      <c r="H80" s="4">
        <v>40</v>
      </c>
      <c r="I80" s="6">
        <v>157.5</v>
      </c>
      <c r="J80" s="17"/>
    </row>
    <row r="81" spans="1:10" ht="24.75" customHeight="1" x14ac:dyDescent="0.2">
      <c r="A81" s="4" t="str">
        <f>'[2]base introducir Mercados '!A83</f>
        <v>Cilantro (Long Standing), primera</v>
      </c>
      <c r="B81" s="15" t="str">
        <f>'[2]base introducir Mercados '!H83</f>
        <v>Paq</v>
      </c>
      <c r="C81" s="4">
        <v>55</v>
      </c>
      <c r="D81" s="4">
        <v>90</v>
      </c>
      <c r="E81" s="4">
        <v>100</v>
      </c>
      <c r="F81" s="4">
        <v>100</v>
      </c>
      <c r="G81" s="16">
        <v>90</v>
      </c>
      <c r="H81" s="4">
        <v>50</v>
      </c>
      <c r="I81" s="6">
        <v>256</v>
      </c>
      <c r="J81" s="17"/>
    </row>
    <row r="82" spans="1:10" ht="24.75" customHeight="1" x14ac:dyDescent="0.2">
      <c r="A82" s="4" t="str">
        <f>'[2]base introducir Mercados '!A84</f>
        <v>Verdurita (Crispum), grande, primera</v>
      </c>
      <c r="B82" s="15" t="str">
        <f>'[2]base introducir Mercados '!H84</f>
        <v>Paq/1.5 lb</v>
      </c>
      <c r="C82" s="4">
        <v>70</v>
      </c>
      <c r="D82" s="4">
        <v>100</v>
      </c>
      <c r="E82" s="4">
        <v>100</v>
      </c>
      <c r="F82" s="4">
        <v>100</v>
      </c>
      <c r="G82" s="16">
        <v>100</v>
      </c>
      <c r="H82" s="4">
        <v>70</v>
      </c>
      <c r="I82" s="6">
        <v>256</v>
      </c>
      <c r="J82" s="17"/>
    </row>
    <row r="83" spans="1:10" ht="24.75" customHeight="1" x14ac:dyDescent="0.2">
      <c r="A83" s="4" t="str">
        <f>'[2]base introducir Mercados '!A85</f>
        <v>Apio (Utah 52-70), primera</v>
      </c>
      <c r="B83" s="15" t="str">
        <f>'[2]base introducir Mercados '!H85</f>
        <v>Paq/1.5 lb</v>
      </c>
      <c r="C83" s="4">
        <v>50</v>
      </c>
      <c r="D83" s="4">
        <v>60</v>
      </c>
      <c r="E83" s="4">
        <v>70</v>
      </c>
      <c r="F83" s="4">
        <v>70</v>
      </c>
      <c r="G83" s="16">
        <v>75</v>
      </c>
      <c r="H83" s="4">
        <v>50</v>
      </c>
      <c r="I83" s="6">
        <v>56.491666666666667</v>
      </c>
      <c r="J83" s="17"/>
    </row>
    <row r="84" spans="1:10" ht="24.75" customHeight="1" x14ac:dyDescent="0.2">
      <c r="A84" s="4" t="str">
        <f>'[2]base introducir Mercados '!A86</f>
        <v>Puerro (Carentan), primera, fino</v>
      </c>
      <c r="B84" s="15" t="str">
        <f>'[2]base introducir Mercados '!H86</f>
        <v>Paq/lb</v>
      </c>
      <c r="C84" s="4">
        <v>127.5</v>
      </c>
      <c r="D84" s="4">
        <v>136.36363636363635</v>
      </c>
      <c r="E84" s="4">
        <v>125</v>
      </c>
      <c r="F84" s="4">
        <v>160</v>
      </c>
      <c r="G84" s="16">
        <v>150</v>
      </c>
      <c r="H84" s="4">
        <v>133.33333333333334</v>
      </c>
      <c r="I84" s="6">
        <v>256</v>
      </c>
      <c r="J84" s="17"/>
    </row>
    <row r="85" spans="1:10" ht="24.75" customHeight="1" x14ac:dyDescent="0.2">
      <c r="A85" s="4"/>
      <c r="B85" s="15"/>
      <c r="C85" s="4"/>
      <c r="D85" s="4"/>
      <c r="E85" s="4"/>
      <c r="F85" s="4"/>
      <c r="G85" s="16"/>
      <c r="H85" s="4"/>
      <c r="I85" s="6"/>
      <c r="J85" s="17"/>
    </row>
    <row r="86" spans="1:10" ht="24.75" customHeight="1" x14ac:dyDescent="0.2">
      <c r="A86" s="7" t="str">
        <f>'[2]base introducir Mercados '!A88</f>
        <v>FRUTAS</v>
      </c>
      <c r="B86" s="15"/>
      <c r="C86" s="4"/>
      <c r="D86" s="4"/>
      <c r="E86" s="4"/>
      <c r="F86" s="4"/>
      <c r="G86" s="16"/>
      <c r="H86" s="4"/>
      <c r="I86" s="6"/>
      <c r="J86" s="17"/>
    </row>
    <row r="87" spans="1:10" ht="24.75" customHeight="1" x14ac:dyDescent="0.2">
      <c r="A87" s="4" t="str">
        <f>'[2]base introducir Mercados '!A89</f>
        <v>Aguacate (Criollo), primera, pequeño</v>
      </c>
      <c r="B87" s="15" t="str">
        <f>'[2]base introducir Mercados '!H89</f>
        <v>Unidad</v>
      </c>
      <c r="C87" s="4">
        <v>40</v>
      </c>
      <c r="D87" s="4">
        <v>50</v>
      </c>
      <c r="E87" s="4">
        <v>40</v>
      </c>
      <c r="F87" s="4">
        <v>35</v>
      </c>
      <c r="G87" s="16">
        <v>50</v>
      </c>
      <c r="H87" s="4">
        <v>35</v>
      </c>
      <c r="I87" s="6">
        <v>49.5</v>
      </c>
      <c r="J87" s="17"/>
    </row>
    <row r="88" spans="1:10" ht="24.75" customHeight="1" x14ac:dyDescent="0.2">
      <c r="A88" s="4" t="str">
        <f>'[2]base introducir Mercados '!A90</f>
        <v>Aguacate (Semíl-34), primera, mediano</v>
      </c>
      <c r="B88" s="15" t="str">
        <f>'[2]base introducir Mercados '!H90</f>
        <v>Unidad</v>
      </c>
      <c r="C88" s="4">
        <v>0</v>
      </c>
      <c r="D88" s="4">
        <v>40</v>
      </c>
      <c r="E88" s="4">
        <v>35</v>
      </c>
      <c r="F88" s="4">
        <v>30</v>
      </c>
      <c r="G88" s="16">
        <v>40</v>
      </c>
      <c r="H88" s="4">
        <v>35</v>
      </c>
      <c r="I88" s="6"/>
      <c r="J88" s="17"/>
    </row>
    <row r="89" spans="1:10" ht="24.75" customHeight="1" x14ac:dyDescent="0.2">
      <c r="A89" s="4" t="str">
        <f>'[2]base introducir Mercados '!A91</f>
        <v>Aguacate (Popenoe), pequeño</v>
      </c>
      <c r="B89" s="15" t="str">
        <f>'[2]base introducir Mercados '!H91</f>
        <v>Unidad</v>
      </c>
      <c r="C89" s="4">
        <v>0</v>
      </c>
      <c r="D89" s="4">
        <v>0</v>
      </c>
      <c r="E89" s="4">
        <v>0</v>
      </c>
      <c r="F89" s="4">
        <v>0</v>
      </c>
      <c r="G89" s="16">
        <v>0</v>
      </c>
      <c r="H89" s="4">
        <v>0</v>
      </c>
      <c r="I89" s="6">
        <v>59</v>
      </c>
      <c r="J89" s="17"/>
    </row>
    <row r="90" spans="1:10" ht="24.75" customHeight="1" x14ac:dyDescent="0.2">
      <c r="A90" s="4" t="str">
        <f>'[2]base introducir Mercados '!A92</f>
        <v>Aguacate (Carla), primera, mediano</v>
      </c>
      <c r="B90" s="15" t="str">
        <f>'[2]base introducir Mercados '!H92</f>
        <v>Unidad</v>
      </c>
      <c r="C90" s="4">
        <v>0</v>
      </c>
      <c r="D90" s="4">
        <v>0</v>
      </c>
      <c r="E90" s="4">
        <v>0</v>
      </c>
      <c r="F90" s="4">
        <v>0</v>
      </c>
      <c r="G90" s="16">
        <v>0</v>
      </c>
      <c r="H90" s="4">
        <v>0</v>
      </c>
      <c r="I90" s="6"/>
      <c r="J90" s="17"/>
    </row>
    <row r="91" spans="1:10" ht="24.75" customHeight="1" x14ac:dyDescent="0.2">
      <c r="A91" s="4" t="str">
        <f>'[2]base introducir Mercados '!A93</f>
        <v>Aguacate (Benny)  (Grande)</v>
      </c>
      <c r="B91" s="15" t="str">
        <f>'[2]base introducir Mercados '!H93</f>
        <v>Unidad</v>
      </c>
      <c r="C91" s="4">
        <v>45</v>
      </c>
      <c r="D91" s="4">
        <v>70</v>
      </c>
      <c r="E91" s="4">
        <v>0</v>
      </c>
      <c r="F91" s="4">
        <v>0</v>
      </c>
      <c r="G91" s="16">
        <v>0</v>
      </c>
      <c r="H91" s="4">
        <v>0</v>
      </c>
      <c r="I91" s="6"/>
      <c r="J91" s="17"/>
    </row>
    <row r="92" spans="1:10" ht="24.75" customHeight="1" x14ac:dyDescent="0.2">
      <c r="A92" s="4" t="str">
        <f>'[2]base introducir Mercados '!A94</f>
        <v>Lechosa (Maradol), grande, primera</v>
      </c>
      <c r="B92" s="15" t="str">
        <f>'[2]base introducir Mercados '!H94</f>
        <v>Unidad</v>
      </c>
      <c r="C92" s="4">
        <v>0</v>
      </c>
      <c r="D92" s="4">
        <v>130</v>
      </c>
      <c r="E92" s="4">
        <v>0</v>
      </c>
      <c r="F92" s="4">
        <v>0</v>
      </c>
      <c r="G92" s="16">
        <v>0</v>
      </c>
      <c r="H92" s="4">
        <v>138</v>
      </c>
      <c r="I92" s="6"/>
      <c r="J92" s="17"/>
    </row>
    <row r="93" spans="1:10" ht="24.75" customHeight="1" x14ac:dyDescent="0.2">
      <c r="A93" s="4" t="str">
        <f>'[2]base introducir Mercados '!A95</f>
        <v>Lechosa (Maradol), mediana, primera</v>
      </c>
      <c r="B93" s="15" t="str">
        <f>'[2]base introducir Mercados '!H95</f>
        <v>Unidad</v>
      </c>
      <c r="C93" s="4">
        <v>0</v>
      </c>
      <c r="D93" s="4">
        <v>100</v>
      </c>
      <c r="E93" s="4">
        <v>0</v>
      </c>
      <c r="F93" s="4">
        <v>0</v>
      </c>
      <c r="G93" s="16">
        <v>0</v>
      </c>
      <c r="H93" s="4">
        <v>115</v>
      </c>
      <c r="I93" s="6"/>
      <c r="J93" s="17"/>
    </row>
    <row r="94" spans="1:10" ht="24.75" customHeight="1" x14ac:dyDescent="0.2">
      <c r="A94" s="4" t="str">
        <f>'[2]base introducir Mercados '!A96</f>
        <v>Lechosa (Maradol), pequeña, primera</v>
      </c>
      <c r="B94" s="15" t="str">
        <f>'[2]base introducir Mercados '!H96</f>
        <v>Unidad</v>
      </c>
      <c r="C94" s="4">
        <v>0</v>
      </c>
      <c r="D94" s="4">
        <v>0</v>
      </c>
      <c r="E94" s="4">
        <v>0</v>
      </c>
      <c r="F94" s="4">
        <v>0</v>
      </c>
      <c r="G94" s="16">
        <v>0</v>
      </c>
      <c r="H94" s="4">
        <v>92</v>
      </c>
      <c r="I94" s="6"/>
      <c r="J94" s="17"/>
    </row>
    <row r="95" spans="1:10" ht="24.75" customHeight="1" x14ac:dyDescent="0.2">
      <c r="A95" s="4" t="str">
        <f>'[2]base introducir Mercados '!A97</f>
        <v>Lechosa (Red Lady), grande, primera</v>
      </c>
      <c r="B95" s="15" t="str">
        <f>'[2]base introducir Mercados '!H97</f>
        <v>Unidad</v>
      </c>
      <c r="C95" s="4">
        <v>135</v>
      </c>
      <c r="D95" s="4">
        <v>150</v>
      </c>
      <c r="E95" s="4">
        <v>130</v>
      </c>
      <c r="F95" s="4">
        <v>130</v>
      </c>
      <c r="G95" s="16">
        <v>140</v>
      </c>
      <c r="H95" s="4">
        <v>138</v>
      </c>
      <c r="I95" s="6">
        <v>120</v>
      </c>
      <c r="J95" s="17"/>
    </row>
    <row r="96" spans="1:10" ht="24.75" customHeight="1" x14ac:dyDescent="0.2">
      <c r="A96" s="4" t="str">
        <f>'[2]base introducir Mercados '!A98</f>
        <v>Lechosa (Red Lady), mediana, primera</v>
      </c>
      <c r="B96" s="15" t="str">
        <f>'[2]base introducir Mercados '!H98</f>
        <v>Unidad</v>
      </c>
      <c r="C96" s="4">
        <v>95</v>
      </c>
      <c r="D96" s="4">
        <v>100</v>
      </c>
      <c r="E96" s="4">
        <v>100</v>
      </c>
      <c r="F96" s="4">
        <v>90</v>
      </c>
      <c r="G96" s="16">
        <v>125</v>
      </c>
      <c r="H96" s="4">
        <v>115</v>
      </c>
      <c r="I96" s="6">
        <v>100</v>
      </c>
      <c r="J96" s="17"/>
    </row>
    <row r="97" spans="1:12" ht="24.75" customHeight="1" x14ac:dyDescent="0.2">
      <c r="A97" s="4" t="str">
        <f>'[2]base introducir Mercados '!A99</f>
        <v>Lechosa (Red Lady), pequeña, primera</v>
      </c>
      <c r="B97" s="15" t="str">
        <f>'[2]base introducir Mercados '!H99</f>
        <v>Unidad</v>
      </c>
      <c r="C97" s="4">
        <v>70</v>
      </c>
      <c r="D97" s="4">
        <v>85</v>
      </c>
      <c r="E97" s="4">
        <v>80</v>
      </c>
      <c r="F97" s="4">
        <v>70</v>
      </c>
      <c r="G97" s="16">
        <v>100</v>
      </c>
      <c r="H97" s="4">
        <v>92</v>
      </c>
      <c r="I97" s="6">
        <v>80</v>
      </c>
      <c r="J97" s="17"/>
    </row>
    <row r="98" spans="1:12" ht="24.75" customHeight="1" x14ac:dyDescent="0.2">
      <c r="A98" s="4" t="str">
        <f>'[2]base introducir Mercados '!A100</f>
        <v>Guineo maduro (Cavendish), primera</v>
      </c>
      <c r="B98" s="15" t="str">
        <f>'[2]base introducir Mercados '!H100</f>
        <v>Unidad</v>
      </c>
      <c r="C98" s="4">
        <v>8</v>
      </c>
      <c r="D98" s="4">
        <v>8</v>
      </c>
      <c r="E98" s="4">
        <v>7</v>
      </c>
      <c r="F98" s="4">
        <v>8</v>
      </c>
      <c r="G98" s="16">
        <v>8</v>
      </c>
      <c r="H98" s="4">
        <v>7</v>
      </c>
      <c r="I98" s="6">
        <v>10.083333333333334</v>
      </c>
      <c r="J98" s="17"/>
    </row>
    <row r="99" spans="1:12" ht="24.75" customHeight="1" x14ac:dyDescent="0.2">
      <c r="A99" s="4" t="str">
        <f>'[2]base introducir Mercados '!A101</f>
        <v>Limón (Criollo), primera</v>
      </c>
      <c r="B99" s="15" t="str">
        <f>'[2]base introducir Mercados '!H101</f>
        <v>Doc</v>
      </c>
      <c r="C99" s="4">
        <v>84</v>
      </c>
      <c r="D99" s="4">
        <v>0</v>
      </c>
      <c r="E99" s="4">
        <v>0</v>
      </c>
      <c r="F99" s="4">
        <v>0</v>
      </c>
      <c r="G99" s="16">
        <v>0</v>
      </c>
      <c r="H99" s="4">
        <v>0</v>
      </c>
      <c r="I99" s="6"/>
      <c r="J99" s="17"/>
      <c r="L99" s="40"/>
    </row>
    <row r="100" spans="1:12" ht="24.75" customHeight="1" x14ac:dyDescent="0.2">
      <c r="A100" s="4" t="str">
        <f>'[2]base introducir Mercados '!A102</f>
        <v>Limón (Persa), primera</v>
      </c>
      <c r="B100" s="15" t="str">
        <f>'[2]base introducir Mercados '!H102</f>
        <v>Doc</v>
      </c>
      <c r="C100" s="4">
        <v>132</v>
      </c>
      <c r="D100" s="4">
        <v>180</v>
      </c>
      <c r="E100" s="4">
        <v>120</v>
      </c>
      <c r="F100" s="4">
        <v>144</v>
      </c>
      <c r="G100" s="16">
        <v>180</v>
      </c>
      <c r="H100" s="4">
        <v>156</v>
      </c>
      <c r="I100" s="6">
        <v>153.21600000000001</v>
      </c>
      <c r="J100" s="17"/>
    </row>
    <row r="101" spans="1:12" ht="24.75" customHeight="1" x14ac:dyDescent="0.2">
      <c r="A101" s="4" t="str">
        <f>'[2]base introducir Mercados '!A103</f>
        <v>Melón (Cantaloupe), grande, primera</v>
      </c>
      <c r="B101" s="15" t="str">
        <f>'[2]base introducir Mercados '!H103</f>
        <v>Unidad</v>
      </c>
      <c r="C101" s="4">
        <v>80</v>
      </c>
      <c r="D101" s="4">
        <v>120</v>
      </c>
      <c r="E101" s="4">
        <v>0</v>
      </c>
      <c r="F101" s="4">
        <v>100</v>
      </c>
      <c r="G101" s="16">
        <v>0</v>
      </c>
      <c r="H101" s="4">
        <v>150</v>
      </c>
      <c r="I101" s="6">
        <v>111.83333333333333</v>
      </c>
      <c r="J101" s="17"/>
    </row>
    <row r="102" spans="1:12" ht="24.75" customHeight="1" x14ac:dyDescent="0.2">
      <c r="A102" s="4" t="str">
        <f>'[2]base introducir Mercados '!A104</f>
        <v>Melón (Cantaloupe), mediano, primera</v>
      </c>
      <c r="B102" s="15" t="str">
        <f>'[2]base introducir Mercados '!H104</f>
        <v>Unidad</v>
      </c>
      <c r="C102" s="4">
        <v>65</v>
      </c>
      <c r="D102" s="4">
        <v>70</v>
      </c>
      <c r="E102" s="4">
        <v>0</v>
      </c>
      <c r="F102" s="4">
        <v>0</v>
      </c>
      <c r="G102" s="16">
        <v>0</v>
      </c>
      <c r="H102" s="4">
        <v>0</v>
      </c>
      <c r="I102" s="6">
        <v>111.83333333333333</v>
      </c>
      <c r="J102" s="17"/>
    </row>
    <row r="103" spans="1:12" ht="24" customHeight="1" x14ac:dyDescent="0.2">
      <c r="A103" s="4" t="str">
        <f>'[2]base introducir Mercados '!A105</f>
        <v>Melón (Tropical), grande, primera</v>
      </c>
      <c r="B103" s="15" t="str">
        <f>'[2]base introducir Mercados '!H105</f>
        <v>Unidad</v>
      </c>
      <c r="C103" s="4">
        <v>0</v>
      </c>
      <c r="D103" s="4">
        <v>0</v>
      </c>
      <c r="E103" s="4">
        <v>0</v>
      </c>
      <c r="F103" s="4">
        <v>0</v>
      </c>
      <c r="G103" s="16">
        <v>0</v>
      </c>
      <c r="H103" s="4">
        <v>0</v>
      </c>
      <c r="I103" s="6">
        <v>148.5</v>
      </c>
      <c r="J103" s="17"/>
    </row>
    <row r="104" spans="1:12" ht="21" customHeight="1" x14ac:dyDescent="0.2">
      <c r="A104" s="4" t="str">
        <f>'[2]base introducir Mercados '!A106</f>
        <v>Melón (Tropical), mediano, primera</v>
      </c>
      <c r="B104" s="15" t="str">
        <f>'[2]base introducir Mercados '!H106</f>
        <v>Unidad</v>
      </c>
      <c r="C104" s="4">
        <v>0</v>
      </c>
      <c r="D104" s="4">
        <v>0</v>
      </c>
      <c r="E104" s="4">
        <v>0</v>
      </c>
      <c r="F104" s="4">
        <v>0</v>
      </c>
      <c r="G104" s="16">
        <v>0</v>
      </c>
      <c r="H104" s="4">
        <v>0</v>
      </c>
      <c r="I104" s="6"/>
      <c r="J104" s="17"/>
    </row>
    <row r="105" spans="1:12" ht="22.5" customHeight="1" x14ac:dyDescent="0.2">
      <c r="A105" s="4" t="str">
        <f>'[2]base introducir Mercados '!A107</f>
        <v xml:space="preserve">Naranja (Agria), pequeña (primera) </v>
      </c>
      <c r="B105" s="15" t="str">
        <f>'[2]base introducir Mercados '!H107</f>
        <v>Doc</v>
      </c>
      <c r="C105" s="4">
        <v>120</v>
      </c>
      <c r="D105" s="4">
        <v>250</v>
      </c>
      <c r="E105" s="4">
        <v>120</v>
      </c>
      <c r="F105" s="4">
        <v>120</v>
      </c>
      <c r="G105" s="16">
        <v>120</v>
      </c>
      <c r="H105" s="4">
        <v>120</v>
      </c>
      <c r="I105" s="6">
        <v>249.5</v>
      </c>
      <c r="J105" s="17"/>
    </row>
    <row r="106" spans="1:12" ht="0.75" hidden="1" customHeight="1" x14ac:dyDescent="0.2">
      <c r="A106" s="4" t="str">
        <f>'[2]base introducir Mercados '!A108</f>
        <v>Naranja (Valencia), grande</v>
      </c>
      <c r="B106" s="15" t="str">
        <f>'[2]base introducir Mercados '!H108</f>
        <v>Doc</v>
      </c>
      <c r="C106" s="4">
        <v>156</v>
      </c>
      <c r="D106" s="4">
        <v>0</v>
      </c>
      <c r="E106" s="4">
        <v>0</v>
      </c>
      <c r="F106" s="4">
        <v>160</v>
      </c>
      <c r="G106" s="16">
        <v>0</v>
      </c>
      <c r="H106" s="4">
        <v>150</v>
      </c>
      <c r="I106" s="6" t="e">
        <v>#DIV/0!</v>
      </c>
      <c r="J106" s="17"/>
    </row>
    <row r="107" spans="1:12" ht="24.75" hidden="1" customHeight="1" x14ac:dyDescent="0.2">
      <c r="A107" s="4" t="str">
        <f>'[2]base introducir Mercados '!A109</f>
        <v>Piña (Cayena Lisa), primera</v>
      </c>
      <c r="B107" s="15" t="str">
        <f>'[2]base introducir Mercados '!H109</f>
        <v>Unidad</v>
      </c>
      <c r="C107" s="4">
        <v>0</v>
      </c>
      <c r="D107" s="4">
        <v>0</v>
      </c>
      <c r="E107" s="4">
        <v>0</v>
      </c>
      <c r="F107" s="4">
        <v>0</v>
      </c>
      <c r="G107" s="16">
        <v>0</v>
      </c>
      <c r="H107" s="4">
        <v>0</v>
      </c>
      <c r="I107" s="6">
        <v>0</v>
      </c>
      <c r="J107" s="17"/>
    </row>
    <row r="108" spans="1:12" ht="24.75" customHeight="1" x14ac:dyDescent="0.2">
      <c r="A108" s="4" t="str">
        <f>'[2]base introducir Mercados '!A110</f>
        <v>Piña (MD2), grande, primera</v>
      </c>
      <c r="B108" s="15" t="str">
        <f>'[2]base introducir Mercados '!H110</f>
        <v>Unidad</v>
      </c>
      <c r="C108" s="4">
        <v>130</v>
      </c>
      <c r="D108" s="4">
        <v>150</v>
      </c>
      <c r="E108" s="4">
        <v>130</v>
      </c>
      <c r="F108" s="4">
        <v>0</v>
      </c>
      <c r="G108" s="16">
        <v>140</v>
      </c>
      <c r="H108" s="4">
        <v>125</v>
      </c>
      <c r="I108" s="6">
        <v>109.6</v>
      </c>
      <c r="J108" s="17"/>
    </row>
    <row r="109" spans="1:12" ht="23.25" customHeight="1" x14ac:dyDescent="0.2">
      <c r="A109" s="4" t="str">
        <f>'[2]base introducir Mercados '!A111</f>
        <v>Piña (MD2), mediana, primera</v>
      </c>
      <c r="B109" s="15" t="str">
        <f>'[2]base introducir Mercados '!H111</f>
        <v>Unidad</v>
      </c>
      <c r="C109" s="4">
        <v>80</v>
      </c>
      <c r="D109" s="4">
        <v>100</v>
      </c>
      <c r="E109" s="4">
        <v>100</v>
      </c>
      <c r="F109" s="4">
        <v>100</v>
      </c>
      <c r="G109" s="16">
        <v>125</v>
      </c>
      <c r="H109" s="4">
        <v>75</v>
      </c>
      <c r="I109" s="6">
        <v>109.79</v>
      </c>
      <c r="J109" s="17"/>
    </row>
    <row r="110" spans="1:12" ht="24.75" hidden="1" customHeight="1" x14ac:dyDescent="0.2">
      <c r="A110" s="4" t="str">
        <f>'[2]base introducir Mercados '!A112</f>
        <v>Toronja (Tuncan), primera</v>
      </c>
      <c r="B110" s="15" t="str">
        <f>'[2]base introducir Mercados '!H112</f>
        <v>Unidad</v>
      </c>
      <c r="C110" s="4">
        <v>35</v>
      </c>
      <c r="D110" s="4">
        <v>41.666666666666664</v>
      </c>
      <c r="E110" s="4">
        <v>0</v>
      </c>
      <c r="F110" s="4">
        <v>30</v>
      </c>
      <c r="G110" s="16">
        <v>0</v>
      </c>
      <c r="H110" s="4">
        <v>0</v>
      </c>
      <c r="I110" s="6" t="e">
        <v>#DIV/0!</v>
      </c>
      <c r="J110" s="17"/>
    </row>
    <row r="111" spans="1:12" ht="24.75" customHeight="1" x14ac:dyDescent="0.2">
      <c r="A111" s="4" t="str">
        <f>'[2]base introducir Mercados '!A113</f>
        <v>Sandía (Fonda), grande, primera</v>
      </c>
      <c r="B111" s="15" t="str">
        <f>'[2]base introducir Mercados '!H113</f>
        <v>Unidad</v>
      </c>
      <c r="C111" s="4">
        <v>285</v>
      </c>
      <c r="D111" s="4">
        <v>400</v>
      </c>
      <c r="E111" s="4">
        <v>375</v>
      </c>
      <c r="F111" s="4">
        <v>0</v>
      </c>
      <c r="G111" s="16">
        <v>0</v>
      </c>
      <c r="H111" s="4">
        <v>450</v>
      </c>
      <c r="I111" s="6">
        <v>509.36085416666663</v>
      </c>
      <c r="J111" s="17"/>
    </row>
    <row r="112" spans="1:12" ht="24.75" customHeight="1" x14ac:dyDescent="0.2">
      <c r="A112" s="4" t="str">
        <f>'[2]base introducir Mercados '!A114</f>
        <v>Sandía (Fonda), mediana, primera</v>
      </c>
      <c r="B112" s="15" t="str">
        <f>'[2]base introducir Mercados '!H114</f>
        <v>Unidad</v>
      </c>
      <c r="C112" s="4">
        <v>175</v>
      </c>
      <c r="D112" s="4">
        <v>200</v>
      </c>
      <c r="E112" s="4">
        <v>275</v>
      </c>
      <c r="F112" s="4">
        <v>250</v>
      </c>
      <c r="G112" s="16">
        <v>250</v>
      </c>
      <c r="H112" s="4">
        <v>330</v>
      </c>
      <c r="I112" s="6">
        <v>407.48245166666663</v>
      </c>
      <c r="J112" s="17"/>
    </row>
    <row r="113" spans="1:10" ht="24.75" customHeight="1" x14ac:dyDescent="0.2">
      <c r="A113" s="4" t="str">
        <f>'[2]base introducir Mercados '!A115</f>
        <v>Sandía (Fonda), pequeña, primera</v>
      </c>
      <c r="B113" s="15" t="str">
        <f>'[2]base introducir Mercados '!H115</f>
        <v>Unidad</v>
      </c>
      <c r="C113" s="4">
        <v>90</v>
      </c>
      <c r="D113" s="4">
        <v>150</v>
      </c>
      <c r="E113" s="4">
        <v>175</v>
      </c>
      <c r="F113" s="4">
        <v>175</v>
      </c>
      <c r="G113" s="16">
        <v>175</v>
      </c>
      <c r="H113" s="4">
        <v>210</v>
      </c>
      <c r="I113" s="6">
        <v>218.10833333333332</v>
      </c>
      <c r="J113" s="17"/>
    </row>
    <row r="114" spans="1:10" ht="24.75" customHeight="1" x14ac:dyDescent="0.2">
      <c r="A114" s="4" t="str">
        <f>'[2]base introducir Mercados '!A116</f>
        <v>Mango (Tommy Atkins), mediano</v>
      </c>
      <c r="B114" s="15" t="str">
        <f>'[2]base introducir Mercados '!H116</f>
        <v>Unidad</v>
      </c>
      <c r="C114" s="4">
        <v>0</v>
      </c>
      <c r="D114" s="4">
        <v>0</v>
      </c>
      <c r="E114" s="4">
        <v>0</v>
      </c>
      <c r="F114" s="4">
        <v>0</v>
      </c>
      <c r="G114" s="16">
        <v>0</v>
      </c>
      <c r="H114" s="4">
        <v>0</v>
      </c>
      <c r="I114" s="6"/>
      <c r="J114" s="17"/>
    </row>
    <row r="115" spans="1:10" ht="24.75" customHeight="1" x14ac:dyDescent="0.2">
      <c r="A115" s="4" t="str">
        <f>'[2]base introducir Mercados '!A117</f>
        <v>Mango (Gota de Oro), primera</v>
      </c>
      <c r="B115" s="15" t="s">
        <v>16</v>
      </c>
      <c r="C115" s="4">
        <v>0</v>
      </c>
      <c r="D115" s="4">
        <v>0</v>
      </c>
      <c r="E115" s="4">
        <v>0</v>
      </c>
      <c r="F115" s="4">
        <v>0</v>
      </c>
      <c r="G115" s="16">
        <v>0</v>
      </c>
      <c r="H115" s="4">
        <v>0</v>
      </c>
      <c r="I115" s="6">
        <v>35</v>
      </c>
      <c r="J115" s="17"/>
    </row>
    <row r="116" spans="1:10" ht="24.75" customHeight="1" x14ac:dyDescent="0.2">
      <c r="A116" s="4" t="str">
        <f>'[2]base introducir Mercados '!A118</f>
        <v>Mango (Grano de Oro), primera</v>
      </c>
      <c r="B116" s="15" t="str">
        <f>'[2]base introducir Mercados '!H118</f>
        <v>Unidad</v>
      </c>
      <c r="C116" s="4">
        <v>40</v>
      </c>
      <c r="D116" s="4">
        <v>0</v>
      </c>
      <c r="E116" s="4">
        <v>0</v>
      </c>
      <c r="F116" s="4">
        <v>0</v>
      </c>
      <c r="G116" s="16">
        <v>0</v>
      </c>
      <c r="H116" s="4">
        <v>0</v>
      </c>
      <c r="I116" s="6">
        <v>0</v>
      </c>
      <c r="J116" s="17"/>
    </row>
    <row r="117" spans="1:10" ht="24.75" customHeight="1" x14ac:dyDescent="0.2">
      <c r="A117" s="4" t="str">
        <f>'[2]base introducir Mercados '!A119</f>
        <v>Mango (Banilejo), primera</v>
      </c>
      <c r="B117" s="15" t="str">
        <f>'[2]base introducir Mercados '!H119</f>
        <v>Unidad</v>
      </c>
      <c r="C117" s="4">
        <v>0</v>
      </c>
      <c r="D117" s="4">
        <v>20.833333333333332</v>
      </c>
      <c r="E117" s="4">
        <v>0</v>
      </c>
      <c r="F117" s="4">
        <v>0</v>
      </c>
      <c r="G117" s="16">
        <v>0</v>
      </c>
      <c r="H117" s="4">
        <v>0</v>
      </c>
      <c r="I117" s="6"/>
      <c r="J117" s="17"/>
    </row>
    <row r="118" spans="1:10" ht="24.75" customHeight="1" x14ac:dyDescent="0.2">
      <c r="A118" s="4" t="str">
        <f>'[2]base introducir Mercados '!A120</f>
        <v>Mango (Puntica), primera</v>
      </c>
      <c r="B118" s="15" t="str">
        <f>'[2]base introducir Mercados '!H120</f>
        <v>Unidad</v>
      </c>
      <c r="C118" s="4">
        <v>0</v>
      </c>
      <c r="D118" s="4">
        <v>0</v>
      </c>
      <c r="E118" s="4">
        <v>0</v>
      </c>
      <c r="F118" s="4">
        <v>0</v>
      </c>
      <c r="G118" s="16">
        <v>0</v>
      </c>
      <c r="H118" s="4">
        <v>0</v>
      </c>
      <c r="I118" s="6"/>
      <c r="J118" s="17"/>
    </row>
    <row r="119" spans="1:10" ht="24.75" customHeight="1" x14ac:dyDescent="0.2">
      <c r="A119" s="4" t="str">
        <f>'[2]base introducir Mercados '!A121</f>
        <v>Mango (Keitt), primera</v>
      </c>
      <c r="B119" s="15" t="str">
        <f>'[2]base introducir Mercados '!H121</f>
        <v>Unidad</v>
      </c>
      <c r="C119" s="4">
        <v>0</v>
      </c>
      <c r="D119" s="4">
        <v>0</v>
      </c>
      <c r="E119" s="4">
        <v>0</v>
      </c>
      <c r="F119" s="4">
        <v>0</v>
      </c>
      <c r="G119" s="16">
        <v>0</v>
      </c>
      <c r="H119" s="4">
        <v>0</v>
      </c>
      <c r="I119" s="6">
        <v>29</v>
      </c>
      <c r="J119" s="17"/>
    </row>
    <row r="120" spans="1:10" ht="24.75" customHeight="1" x14ac:dyDescent="0.2">
      <c r="A120" s="4" t="str">
        <f>'[2]base introducir Mercados '!A122</f>
        <v>Mango (Yamaguí), primera</v>
      </c>
      <c r="B120" s="15" t="str">
        <f>'[2]base introducir Mercados '!H122</f>
        <v>Unidad</v>
      </c>
      <c r="C120" s="4">
        <v>0</v>
      </c>
      <c r="D120" s="4">
        <v>0</v>
      </c>
      <c r="E120" s="4">
        <v>0</v>
      </c>
      <c r="F120" s="4">
        <v>0</v>
      </c>
      <c r="G120" s="16">
        <v>0</v>
      </c>
      <c r="H120" s="4">
        <v>0</v>
      </c>
      <c r="I120" s="6">
        <v>0</v>
      </c>
      <c r="J120" s="17"/>
    </row>
    <row r="121" spans="1:10" ht="24.75" customHeight="1" x14ac:dyDescent="0.2">
      <c r="A121" s="4" t="str">
        <f>'[2]base introducir Mercados '!A123</f>
        <v>Chinola (Amarilla), grande</v>
      </c>
      <c r="B121" s="15" t="str">
        <f>'[2]base introducir Mercados '!H123</f>
        <v>Doc</v>
      </c>
      <c r="C121" s="4">
        <v>180</v>
      </c>
      <c r="D121" s="4">
        <v>250</v>
      </c>
      <c r="E121" s="4">
        <v>200</v>
      </c>
      <c r="F121" s="4">
        <v>200</v>
      </c>
      <c r="G121" s="16">
        <v>200</v>
      </c>
      <c r="H121" s="4">
        <v>220</v>
      </c>
      <c r="I121" s="6">
        <v>213.65</v>
      </c>
      <c r="J121" s="17"/>
    </row>
    <row r="122" spans="1:10" ht="24.75" customHeight="1" x14ac:dyDescent="0.2">
      <c r="A122" s="4" t="str">
        <f>'[2]base introducir Mercados '!A124</f>
        <v>Zapote (Kiwes), grande, primera</v>
      </c>
      <c r="B122" s="15" t="str">
        <f>'[2]base introducir Mercados '!H124</f>
        <v>Unidad</v>
      </c>
      <c r="C122" s="4">
        <v>50</v>
      </c>
      <c r="D122" s="4">
        <v>75</v>
      </c>
      <c r="E122" s="4">
        <v>0</v>
      </c>
      <c r="F122" s="4">
        <v>70</v>
      </c>
      <c r="G122" s="16">
        <v>70</v>
      </c>
      <c r="H122" s="4">
        <v>50</v>
      </c>
      <c r="I122" s="6">
        <v>34</v>
      </c>
      <c r="J122" s="17"/>
    </row>
    <row r="123" spans="1:10" ht="24.75" customHeight="1" x14ac:dyDescent="0.2">
      <c r="A123" s="4" t="str">
        <f>'[2]base introducir Mercados '!A125</f>
        <v>Zapote (Kiwes), mediano, primera</v>
      </c>
      <c r="B123" s="15" t="str">
        <f>'[2]base introducir Mercados '!H125</f>
        <v>Unidad</v>
      </c>
      <c r="C123" s="4">
        <v>30</v>
      </c>
      <c r="D123" s="4">
        <v>50</v>
      </c>
      <c r="E123" s="4">
        <v>50</v>
      </c>
      <c r="F123" s="4">
        <v>50</v>
      </c>
      <c r="G123" s="16">
        <v>50</v>
      </c>
      <c r="H123" s="4">
        <v>35</v>
      </c>
      <c r="I123" s="6">
        <v>34</v>
      </c>
      <c r="J123" s="17"/>
    </row>
    <row r="124" spans="1:10" ht="24.75" customHeight="1" x14ac:dyDescent="0.2">
      <c r="A124" s="4" t="str">
        <f>'[2]base introducir Mercados '!A126</f>
        <v>Cereza, primera</v>
      </c>
      <c r="B124" s="15" t="str">
        <f>'[2]base introducir Mercados '!H126</f>
        <v>Jarro/Lata</v>
      </c>
      <c r="C124" s="4">
        <v>102.27272727272727</v>
      </c>
      <c r="D124" s="4">
        <v>113.63636363636363</v>
      </c>
      <c r="E124" s="4">
        <v>130</v>
      </c>
      <c r="F124" s="4">
        <v>113.63636363636363</v>
      </c>
      <c r="G124" s="16">
        <v>120</v>
      </c>
      <c r="H124" s="4">
        <v>0</v>
      </c>
      <c r="I124" s="6">
        <v>0</v>
      </c>
      <c r="J124" s="17"/>
    </row>
    <row r="125" spans="1:10" ht="24.75" customHeight="1" x14ac:dyDescent="0.2">
      <c r="A125" s="4"/>
      <c r="B125" s="15"/>
      <c r="C125" s="4"/>
      <c r="D125" s="4"/>
      <c r="E125" s="4"/>
      <c r="F125" s="4"/>
      <c r="G125" s="16"/>
      <c r="H125" s="4"/>
      <c r="I125" s="6"/>
      <c r="J125" s="17"/>
    </row>
    <row r="126" spans="1:10" ht="24.75" customHeight="1" x14ac:dyDescent="0.2">
      <c r="A126" s="7" t="s">
        <v>17</v>
      </c>
      <c r="B126" s="15"/>
      <c r="C126" s="4"/>
      <c r="D126" s="4"/>
      <c r="E126" s="4"/>
      <c r="F126" s="4"/>
      <c r="G126" s="16"/>
      <c r="H126" s="4"/>
      <c r="I126" s="6"/>
      <c r="J126" s="17"/>
    </row>
    <row r="127" spans="1:10" ht="24.75" customHeight="1" x14ac:dyDescent="0.2">
      <c r="A127" s="4" t="str">
        <f>'[2]base introducir Mercados '!A129</f>
        <v xml:space="preserve">Res (Bola), primera </v>
      </c>
      <c r="B127" s="15" t="str">
        <f>'[2]base introducir Mercados '!H129</f>
        <v>lb</v>
      </c>
      <c r="C127" s="4">
        <v>180</v>
      </c>
      <c r="D127" s="4">
        <v>195</v>
      </c>
      <c r="E127" s="4">
        <v>180</v>
      </c>
      <c r="F127" s="4">
        <v>185</v>
      </c>
      <c r="G127" s="16">
        <v>200</v>
      </c>
      <c r="H127" s="4">
        <v>220</v>
      </c>
      <c r="I127" s="6">
        <v>257.79000000000002</v>
      </c>
      <c r="J127" s="17"/>
    </row>
    <row r="128" spans="1:10" ht="24.75" customHeight="1" x14ac:dyDescent="0.2">
      <c r="A128" s="4" t="str">
        <f>'[2]base introducir Mercados '!A130</f>
        <v>Res (Cadera), primera</v>
      </c>
      <c r="B128" s="15" t="str">
        <f>'[2]base introducir Mercados '!H130</f>
        <v>lb</v>
      </c>
      <c r="C128" s="4">
        <v>180</v>
      </c>
      <c r="D128" s="4">
        <v>195</v>
      </c>
      <c r="E128" s="4">
        <v>180</v>
      </c>
      <c r="F128" s="4">
        <v>185</v>
      </c>
      <c r="G128" s="16">
        <v>200</v>
      </c>
      <c r="H128" s="4">
        <v>220</v>
      </c>
      <c r="I128" s="6">
        <v>252.99</v>
      </c>
      <c r="J128" s="17"/>
    </row>
    <row r="129" spans="1:10" ht="24.75" customHeight="1" x14ac:dyDescent="0.2">
      <c r="A129" s="4" t="str">
        <f>'[2]base introducir Mercados '!A131</f>
        <v>Res (Pecho), primera</v>
      </c>
      <c r="B129" s="15" t="str">
        <f>'[2]base introducir Mercados '!H131</f>
        <v>lb</v>
      </c>
      <c r="C129" s="4">
        <v>140</v>
      </c>
      <c r="D129" s="4">
        <v>150</v>
      </c>
      <c r="E129" s="4">
        <v>130</v>
      </c>
      <c r="F129" s="4">
        <v>150</v>
      </c>
      <c r="G129" s="16">
        <v>150</v>
      </c>
      <c r="H129" s="4">
        <v>120</v>
      </c>
      <c r="I129" s="6">
        <v>134.15833333333333</v>
      </c>
      <c r="J129" s="17"/>
    </row>
    <row r="130" spans="1:10" ht="24.75" customHeight="1" x14ac:dyDescent="0.2">
      <c r="A130" s="4" t="str">
        <f>'[2]base introducir Mercados '!A132</f>
        <v>Res (Rotí), primera</v>
      </c>
      <c r="B130" s="15" t="str">
        <f>'[2]base introducir Mercados '!H132</f>
        <v>lb</v>
      </c>
      <c r="C130" s="4">
        <v>180</v>
      </c>
      <c r="D130" s="4">
        <v>195</v>
      </c>
      <c r="E130" s="4">
        <v>180</v>
      </c>
      <c r="F130" s="4">
        <v>185</v>
      </c>
      <c r="G130" s="16">
        <v>200</v>
      </c>
      <c r="H130" s="4">
        <v>220</v>
      </c>
      <c r="I130" s="6">
        <v>308.75</v>
      </c>
      <c r="J130" s="17"/>
    </row>
    <row r="131" spans="1:10" ht="24.75" customHeight="1" x14ac:dyDescent="0.2">
      <c r="A131" s="4" t="str">
        <f>'[2]base introducir Mercados '!A133</f>
        <v>Res (Banda), primera</v>
      </c>
      <c r="B131" s="15"/>
      <c r="C131" s="4">
        <v>0</v>
      </c>
      <c r="D131" s="4">
        <v>0</v>
      </c>
      <c r="E131" s="4">
        <v>0</v>
      </c>
      <c r="F131" s="4">
        <v>0</v>
      </c>
      <c r="G131" s="16">
        <v>0</v>
      </c>
      <c r="H131" s="4">
        <v>0</v>
      </c>
      <c r="I131" s="6">
        <v>0</v>
      </c>
      <c r="J131" s="17"/>
    </row>
    <row r="132" spans="1:10" ht="24.75" customHeight="1" x14ac:dyDescent="0.2">
      <c r="A132" s="4" t="str">
        <f>'[2]base introducir Mercados '!A134</f>
        <v>Cerdo (Chuleta fresca), primera</v>
      </c>
      <c r="B132" s="15" t="str">
        <f>'[2]base introducir Mercados '!H134</f>
        <v>lb</v>
      </c>
      <c r="C132" s="4">
        <v>130</v>
      </c>
      <c r="D132" s="4">
        <v>135</v>
      </c>
      <c r="E132" s="4">
        <v>125</v>
      </c>
      <c r="F132" s="4">
        <v>135</v>
      </c>
      <c r="G132" s="16">
        <v>140</v>
      </c>
      <c r="H132" s="4">
        <v>120</v>
      </c>
      <c r="I132" s="6">
        <v>173.99</v>
      </c>
      <c r="J132" s="17"/>
    </row>
    <row r="133" spans="1:10" ht="24.75" customHeight="1" x14ac:dyDescent="0.2">
      <c r="A133" s="4" t="str">
        <f>'[2]base introducir Mercados '!A135</f>
        <v>Cerdo (Pierna), primera</v>
      </c>
      <c r="B133" s="15" t="str">
        <f>'[2]base introducir Mercados '!H135</f>
        <v>lb</v>
      </c>
      <c r="C133" s="4">
        <v>140</v>
      </c>
      <c r="D133" s="4">
        <v>140</v>
      </c>
      <c r="E133" s="4">
        <v>120</v>
      </c>
      <c r="F133" s="4">
        <v>135</v>
      </c>
      <c r="G133" s="16">
        <v>140</v>
      </c>
      <c r="H133" s="4">
        <v>120</v>
      </c>
      <c r="I133" s="6">
        <v>130.79000000000002</v>
      </c>
      <c r="J133" s="17"/>
    </row>
    <row r="134" spans="1:10" ht="24.75" customHeight="1" x14ac:dyDescent="0.2">
      <c r="A134" s="4" t="str">
        <f>'[2]base introducir Mercados '!A136</f>
        <v>Cerdo (pierna), primera</v>
      </c>
      <c r="B134" s="15"/>
      <c r="C134" s="4">
        <v>0</v>
      </c>
      <c r="D134" s="4">
        <v>0</v>
      </c>
      <c r="E134" s="4">
        <v>0</v>
      </c>
      <c r="F134" s="4">
        <v>0</v>
      </c>
      <c r="G134" s="16">
        <v>0</v>
      </c>
      <c r="H134" s="4">
        <v>0</v>
      </c>
      <c r="I134" s="6">
        <v>0</v>
      </c>
      <c r="J134" s="17"/>
    </row>
    <row r="135" spans="1:10" ht="24.75" customHeight="1" x14ac:dyDescent="0.2">
      <c r="A135" s="4" t="str">
        <f>'[2]base introducir Mercados '!A137</f>
        <v>Pollo (Vivo), primera</v>
      </c>
      <c r="B135" s="15" t="str">
        <f>'[2]base introducir Mercados '!H137</f>
        <v>lb</v>
      </c>
      <c r="C135" s="4">
        <v>73</v>
      </c>
      <c r="D135" s="4">
        <v>0</v>
      </c>
      <c r="E135" s="4">
        <v>65</v>
      </c>
      <c r="F135" s="4">
        <v>0</v>
      </c>
      <c r="G135" s="16">
        <v>0</v>
      </c>
      <c r="H135" s="4">
        <v>0</v>
      </c>
      <c r="I135" s="6">
        <v>0</v>
      </c>
      <c r="J135" s="17"/>
    </row>
    <row r="136" spans="1:10" ht="24.75" customHeight="1" x14ac:dyDescent="0.2">
      <c r="A136" s="4" t="str">
        <f>'[2]base introducir Mercados '!A138</f>
        <v>Pollo (Procesado), primera</v>
      </c>
      <c r="B136" s="15" t="str">
        <f>'[2]base introducir Mercados '!H138</f>
        <v>lb</v>
      </c>
      <c r="C136" s="4">
        <v>80</v>
      </c>
      <c r="D136" s="4">
        <v>85</v>
      </c>
      <c r="E136" s="4">
        <v>80</v>
      </c>
      <c r="F136" s="4">
        <v>90</v>
      </c>
      <c r="G136" s="16">
        <v>80</v>
      </c>
      <c r="H136" s="4">
        <v>75</v>
      </c>
      <c r="I136" s="6">
        <v>79</v>
      </c>
      <c r="J136" s="17"/>
    </row>
    <row r="137" spans="1:10" ht="24.75" customHeight="1" x14ac:dyDescent="0.2">
      <c r="A137" s="4" t="str">
        <f>'[2]base introducir Mercados '!A139</f>
        <v>Cerdo (Chuleta ahumada), primera</v>
      </c>
      <c r="B137" s="15" t="str">
        <f>'[2]base introducir Mercados '!H139</f>
        <v>lb</v>
      </c>
      <c r="C137" s="4">
        <v>125</v>
      </c>
      <c r="D137" s="4">
        <v>135</v>
      </c>
      <c r="E137" s="4">
        <v>120</v>
      </c>
      <c r="F137" s="4">
        <v>135</v>
      </c>
      <c r="G137" s="16">
        <v>135</v>
      </c>
      <c r="H137" s="4">
        <v>120</v>
      </c>
      <c r="I137" s="6">
        <v>132.99</v>
      </c>
      <c r="J137" s="17"/>
    </row>
    <row r="138" spans="1:10" ht="24.75" customHeight="1" x14ac:dyDescent="0.2">
      <c r="A138" s="4"/>
      <c r="B138" s="15"/>
      <c r="C138" s="4"/>
      <c r="D138" s="4"/>
      <c r="E138" s="4"/>
      <c r="F138" s="4"/>
      <c r="G138" s="16"/>
      <c r="H138" s="4"/>
      <c r="I138" s="6"/>
      <c r="J138" s="17"/>
    </row>
    <row r="139" spans="1:10" ht="24.75" customHeight="1" x14ac:dyDescent="0.2">
      <c r="A139" s="7" t="s">
        <v>18</v>
      </c>
      <c r="B139" s="15"/>
      <c r="C139" s="4"/>
      <c r="D139" s="4"/>
      <c r="E139" s="4"/>
      <c r="F139" s="4"/>
      <c r="G139" s="16"/>
      <c r="H139" s="4"/>
      <c r="I139" s="6"/>
      <c r="J139" s="17"/>
    </row>
    <row r="140" spans="1:10" ht="24.75" customHeight="1" x14ac:dyDescent="0.2">
      <c r="A140" s="4" t="str">
        <f>'[2]base introducir Mercados '!A142</f>
        <v>Huevos (Consumo), primera, grande</v>
      </c>
      <c r="B140" s="15" t="str">
        <f>'[2]base introducir Mercados '!H142</f>
        <v>Unidad</v>
      </c>
      <c r="C140" s="4">
        <v>8</v>
      </c>
      <c r="D140" s="4">
        <v>8</v>
      </c>
      <c r="E140" s="4">
        <v>8</v>
      </c>
      <c r="F140" s="4">
        <v>8</v>
      </c>
      <c r="G140" s="16">
        <v>8</v>
      </c>
      <c r="H140" s="4">
        <v>7</v>
      </c>
      <c r="I140" s="6">
        <v>8.2111111111111104</v>
      </c>
      <c r="J140" s="17"/>
    </row>
    <row r="141" spans="1:10" ht="24.75" customHeight="1" x14ac:dyDescent="0.2">
      <c r="A141" s="4"/>
      <c r="B141" s="15"/>
      <c r="C141" s="4"/>
      <c r="D141" s="4"/>
      <c r="E141" s="4"/>
      <c r="F141" s="4"/>
      <c r="G141" s="16"/>
      <c r="H141" s="4"/>
      <c r="I141" s="6"/>
      <c r="J141" s="17"/>
    </row>
    <row r="142" spans="1:10" ht="24.75" customHeight="1" x14ac:dyDescent="0.2">
      <c r="A142" s="1" t="s">
        <v>19</v>
      </c>
      <c r="B142" s="15"/>
      <c r="C142" s="4"/>
      <c r="D142" s="4"/>
      <c r="E142" s="4"/>
      <c r="F142" s="4"/>
      <c r="G142" s="16"/>
      <c r="H142" s="4"/>
      <c r="I142" s="6"/>
      <c r="J142" s="17"/>
    </row>
    <row r="143" spans="1:10" ht="24.75" customHeight="1" x14ac:dyDescent="0.2">
      <c r="A143" s="4" t="s">
        <v>20</v>
      </c>
      <c r="B143" s="15" t="s">
        <v>24</v>
      </c>
      <c r="C143" s="4">
        <v>80</v>
      </c>
      <c r="D143" s="4">
        <v>80</v>
      </c>
      <c r="E143" s="4">
        <v>80</v>
      </c>
      <c r="F143" s="4">
        <v>85</v>
      </c>
      <c r="G143" s="16">
        <v>85</v>
      </c>
      <c r="H143" s="4">
        <v>85</v>
      </c>
      <c r="I143" s="6">
        <v>77.825000000000003</v>
      </c>
      <c r="J143" s="17"/>
    </row>
    <row r="144" spans="1:10" ht="21.95" customHeight="1" x14ac:dyDescent="0.2">
      <c r="A144" s="25" t="s">
        <v>23</v>
      </c>
      <c r="B144" s="18"/>
      <c r="C144" s="19"/>
      <c r="D144" s="19"/>
      <c r="E144" s="19"/>
      <c r="F144" s="19"/>
      <c r="G144" s="19"/>
      <c r="H144" s="19"/>
      <c r="I144" s="19"/>
      <c r="J144" s="17"/>
    </row>
    <row r="145" spans="1:10" ht="21.95" customHeight="1" x14ac:dyDescent="0.2">
      <c r="A145" s="8" t="str">
        <f>'[2]publicar mayorista Merc Nuevo'!A31</f>
        <v>1 US$ = RD$ 64.32 pesos.   Banco Central de la República Dominicana</v>
      </c>
      <c r="B145" s="18"/>
      <c r="C145" s="19"/>
      <c r="D145" s="19"/>
      <c r="E145" s="19"/>
      <c r="F145" s="19"/>
      <c r="G145" s="19"/>
      <c r="H145" s="19"/>
      <c r="I145" s="19"/>
      <c r="J145" s="17"/>
    </row>
    <row r="146" spans="1:10" ht="24.95" customHeight="1" x14ac:dyDescent="0.2">
      <c r="A146" s="9" t="s">
        <v>22</v>
      </c>
      <c r="B146" s="8"/>
      <c r="C146" s="33"/>
      <c r="D146" s="33"/>
      <c r="E146" s="33"/>
      <c r="F146" s="33"/>
      <c r="G146" s="33"/>
      <c r="H146" s="33"/>
      <c r="I146" s="33"/>
    </row>
    <row r="147" spans="1:10" ht="15" customHeight="1" x14ac:dyDescent="0.2">
      <c r="A147" s="10" t="str">
        <f>'[2]publicar mayorista Merc Nuevo'!A34</f>
        <v xml:space="preserve">                   Ministerio de Agricultura.  Elaborado en el Departamento de Economía Agropecuaria y Estadísticas, </v>
      </c>
      <c r="B147" s="20"/>
      <c r="C147" s="20"/>
      <c r="D147" s="41"/>
      <c r="E147" s="42"/>
      <c r="F147" s="33"/>
      <c r="G147" s="33"/>
      <c r="H147" s="33"/>
      <c r="I147" s="33"/>
    </row>
    <row r="148" spans="1:10" s="21" customFormat="1" ht="16.5" customHeight="1" x14ac:dyDescent="0.2">
      <c r="A148" s="10" t="str">
        <f>'[2]publicar mayorista Merc Nuevo'!A35</f>
        <v xml:space="preserve">                   por la División de Captura y Análisis de Precios Agropecuarios, 2025</v>
      </c>
      <c r="B148" s="8"/>
      <c r="C148" s="8"/>
      <c r="D148" s="8"/>
      <c r="E148" s="43"/>
      <c r="F148" s="38"/>
      <c r="G148" s="38"/>
      <c r="H148" s="38"/>
      <c r="I148" s="38"/>
    </row>
    <row r="149" spans="1:10" s="21" customFormat="1" ht="19.899999999999999" customHeight="1" x14ac:dyDescent="0.2">
      <c r="A149" s="11"/>
      <c r="B149" s="32"/>
      <c r="C149" s="32"/>
      <c r="D149" s="32"/>
      <c r="E149" s="44"/>
      <c r="F149" s="38"/>
      <c r="G149" s="38"/>
      <c r="H149" s="38"/>
      <c r="I149" s="38"/>
    </row>
    <row r="150" spans="1:10" ht="19.899999999999999" customHeight="1" x14ac:dyDescent="0.2">
      <c r="A150" s="12"/>
      <c r="B150" s="45"/>
      <c r="C150" s="46"/>
      <c r="D150" s="12"/>
      <c r="E150" s="12"/>
      <c r="F150" s="33"/>
      <c r="G150" s="33"/>
      <c r="H150" s="33"/>
      <c r="I150" s="33"/>
    </row>
    <row r="151" spans="1:10" ht="19.899999999999999" customHeight="1" x14ac:dyDescent="0.2">
      <c r="A151" s="12"/>
      <c r="B151" s="45"/>
      <c r="C151" s="46"/>
      <c r="D151" s="12"/>
      <c r="E151" s="12"/>
      <c r="F151" s="33"/>
      <c r="G151" s="33"/>
      <c r="H151" s="33"/>
      <c r="I151" s="33"/>
    </row>
    <row r="152" spans="1:10" ht="19.899999999999999" customHeight="1" x14ac:dyDescent="0.2">
      <c r="A152" s="12"/>
      <c r="B152" s="44"/>
      <c r="C152" s="12"/>
      <c r="D152" s="12"/>
      <c r="E152" s="12"/>
      <c r="F152" s="33"/>
      <c r="G152" s="33"/>
      <c r="H152" s="33"/>
      <c r="I152" s="33"/>
    </row>
    <row r="153" spans="1:10" ht="19.899999999999999" customHeight="1" x14ac:dyDescent="0.2">
      <c r="A153" s="26"/>
      <c r="B153" s="27"/>
      <c r="C153" s="26"/>
      <c r="D153" s="26"/>
      <c r="E153" s="26"/>
    </row>
    <row r="154" spans="1:10" ht="19.899999999999999" customHeight="1" x14ac:dyDescent="0.2">
      <c r="A154" s="26"/>
      <c r="B154" s="27"/>
      <c r="C154" s="26"/>
      <c r="D154" s="26"/>
      <c r="E154" s="26"/>
    </row>
    <row r="155" spans="1:10" ht="19.899999999999999" customHeight="1" x14ac:dyDescent="0.2">
      <c r="A155" s="26"/>
      <c r="B155" s="27"/>
      <c r="C155" s="26"/>
      <c r="D155" s="26"/>
      <c r="E155" s="26"/>
    </row>
    <row r="156" spans="1:10" ht="19.899999999999999" customHeight="1" x14ac:dyDescent="0.2">
      <c r="A156" s="26"/>
      <c r="B156" s="27"/>
      <c r="C156" s="26"/>
      <c r="D156" s="26"/>
      <c r="E156" s="26"/>
    </row>
    <row r="157" spans="1:10" ht="19.899999999999999" customHeight="1" x14ac:dyDescent="0.2">
      <c r="A157" s="26"/>
      <c r="B157" s="27"/>
      <c r="C157" s="26"/>
      <c r="D157" s="26"/>
      <c r="E157" s="26"/>
    </row>
    <row r="158" spans="1:10" ht="19.899999999999999" customHeight="1" x14ac:dyDescent="0.2">
      <c r="A158" s="26"/>
      <c r="B158" s="27"/>
      <c r="C158" s="26"/>
      <c r="D158" s="26"/>
      <c r="E158" s="26"/>
    </row>
    <row r="159" spans="1:10" ht="19.899999999999999" customHeight="1" x14ac:dyDescent="0.2">
      <c r="A159" s="26"/>
      <c r="B159" s="27"/>
      <c r="C159" s="26"/>
      <c r="D159" s="26"/>
      <c r="E159" s="26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47"/>
      <c r="G166" s="47"/>
      <c r="H166" s="47"/>
      <c r="I166" s="47"/>
      <c r="J166" s="47"/>
    </row>
    <row r="167" spans="6:10" ht="17.25" customHeight="1" x14ac:dyDescent="0.2">
      <c r="F167" s="47"/>
      <c r="G167" s="47"/>
      <c r="H167" s="47"/>
      <c r="I167" s="47"/>
      <c r="J167" s="47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2025-12-12T16:05:25Z</dcterms:modified>
</cp:coreProperties>
</file>