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C5B64540-B75C-40F3-9202-31433381837A}" xr6:coauthVersionLast="47" xr6:coauthVersionMax="47" xr10:uidLastSave="{00000000-0000-0000-0000-000000000000}"/>
  <bookViews>
    <workbookView xWindow="-120" yWindow="-120" windowWidth="20730" windowHeight="11040" tabRatio="771" firstSheet="19" activeTab="24" xr2:uid="{00000000-000D-0000-FFFF-FFFF00000000}"/>
  </bookViews>
  <sheets>
    <sheet name="Reg. Siembra 2000" sheetId="14" r:id="rId1"/>
    <sheet name="Reg. Siembra 2001" sheetId="15" r:id="rId2"/>
    <sheet name="Reg.Siembra 2002" sheetId="16" r:id="rId3"/>
    <sheet name="Reg. Siembra 2003" sheetId="17" r:id="rId4"/>
    <sheet name="Reg. Siembra 2004" sheetId="18" r:id="rId5"/>
    <sheet name="Reg. Siembra 2005" sheetId="19" r:id="rId6"/>
    <sheet name="Reg. Siembra 2006" sheetId="20" r:id="rId7"/>
    <sheet name="Reg. Siembra 2007" sheetId="21" r:id="rId8"/>
    <sheet name="Reg. Siembra 2008" sheetId="22" r:id="rId9"/>
    <sheet name="Reg. Siembra 2009" sheetId="23" r:id="rId10"/>
    <sheet name="Reg. Siembra 2010" sheetId="24" r:id="rId11"/>
    <sheet name="Reg. Siembra 2011" sheetId="25" r:id="rId12"/>
    <sheet name="Reg. Siembra 2012" sheetId="2" r:id="rId13"/>
    <sheet name="Reg. Siembra 2013" sheetId="4" r:id="rId14"/>
    <sheet name="Reg.  Siembra 2014" sheetId="6" r:id="rId15"/>
    <sheet name="Reg. Siembra 2015" sheetId="8" r:id="rId16"/>
    <sheet name="Reg. Siembra 2016" sheetId="10" r:id="rId17"/>
    <sheet name="Reg. Siembra 2017" sheetId="11" r:id="rId18"/>
    <sheet name="Reg. Siembra 2018" sheetId="12" r:id="rId19"/>
    <sheet name="Reg. Siembra 2019" sheetId="13" r:id="rId20"/>
    <sheet name="Reg. Siembra 2020" sheetId="26" r:id="rId21"/>
    <sheet name="Reg. Siembra 2021" sheetId="27" r:id="rId22"/>
    <sheet name="Reg. Siembra 2022" sheetId="29" r:id="rId23"/>
    <sheet name="Reg. Siembra 2023" sheetId="30" r:id="rId24"/>
    <sheet name="Reg. Siembra 2024" sheetId="31" r:id="rId25"/>
  </sheets>
  <definedNames>
    <definedName name="_xlnm.Print_Area" localSheetId="14">'Reg.  Siembra 2014'!#REF!</definedName>
    <definedName name="_xlnm.Print_Area" localSheetId="12">'Reg. Siembra 2012'!$A$4:$J$59</definedName>
    <definedName name="_xlnm.Print_Area" localSheetId="13">'Reg. Siembra 2013'!$A$4:$J$58</definedName>
    <definedName name="_xlnm.Print_Area" localSheetId="15">'Reg. Siembra 2015'!$A$3:$J$57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0" i="31" l="1"/>
  <c r="H70" i="31"/>
  <c r="G70" i="31"/>
  <c r="F70" i="31"/>
  <c r="E70" i="31"/>
  <c r="D70" i="31"/>
  <c r="C70" i="31"/>
  <c r="B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I71" i="30"/>
  <c r="H71" i="30"/>
  <c r="G71" i="30"/>
  <c r="F71" i="30"/>
  <c r="E71" i="30"/>
  <c r="D71" i="30"/>
  <c r="C71" i="30"/>
  <c r="B71" i="30"/>
  <c r="J70" i="30"/>
  <c r="J69" i="30"/>
  <c r="J68" i="30"/>
  <c r="J67" i="30"/>
  <c r="J66" i="30"/>
  <c r="J65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I70" i="29"/>
  <c r="H70" i="29"/>
  <c r="G70" i="29"/>
  <c r="F70" i="29"/>
  <c r="E70" i="29"/>
  <c r="D70" i="29"/>
  <c r="C70" i="29"/>
  <c r="B70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I45" i="6"/>
  <c r="H45" i="6"/>
  <c r="G45" i="6"/>
  <c r="F45" i="6"/>
  <c r="E45" i="6"/>
  <c r="D45" i="6"/>
  <c r="C45" i="6"/>
  <c r="B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45" i="6" s="1"/>
  <c r="J12" i="6"/>
  <c r="J11" i="6"/>
  <c r="J70" i="31" l="1"/>
  <c r="J71" i="30"/>
  <c r="J70" i="29"/>
  <c r="I72" i="27" l="1"/>
  <c r="H72" i="27"/>
  <c r="G72" i="27"/>
  <c r="F72" i="27"/>
  <c r="E72" i="27"/>
  <c r="D72" i="27"/>
  <c r="C72" i="27"/>
  <c r="B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I71" i="26"/>
  <c r="H71" i="26"/>
  <c r="G71" i="26"/>
  <c r="F71" i="26"/>
  <c r="E71" i="26"/>
  <c r="D71" i="26"/>
  <c r="C71" i="26"/>
  <c r="B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I71" i="13"/>
  <c r="H71" i="13"/>
  <c r="G71" i="13"/>
  <c r="F71" i="13"/>
  <c r="E71" i="13"/>
  <c r="D71" i="13"/>
  <c r="C71" i="13"/>
  <c r="B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2" i="27" l="1"/>
  <c r="J71" i="26"/>
  <c r="J71" i="13"/>
  <c r="J38" i="25" l="1"/>
  <c r="J35" i="25"/>
  <c r="J30" i="25"/>
  <c r="J28" i="25"/>
  <c r="J23" i="25"/>
  <c r="J20" i="25"/>
  <c r="J18" i="25"/>
  <c r="J15" i="25"/>
  <c r="J13" i="25"/>
  <c r="D44" i="25"/>
  <c r="D53" i="24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4" i="21"/>
  <c r="J23" i="21"/>
  <c r="J22" i="21"/>
  <c r="J20" i="21"/>
  <c r="J19" i="21"/>
  <c r="J18" i="21"/>
  <c r="J17" i="21"/>
  <c r="J15" i="21"/>
  <c r="J14" i="21"/>
  <c r="J13" i="21"/>
  <c r="J12" i="21"/>
  <c r="J11" i="21"/>
  <c r="I44" i="21"/>
  <c r="G44" i="21"/>
  <c r="F44" i="21"/>
  <c r="E44" i="21"/>
  <c r="C44" i="21"/>
  <c r="B44" i="21"/>
  <c r="J44" i="20"/>
  <c r="J43" i="20"/>
  <c r="J42" i="20"/>
  <c r="J41" i="20"/>
  <c r="J40" i="20"/>
  <c r="J37" i="20"/>
  <c r="J35" i="20"/>
  <c r="J34" i="20"/>
  <c r="J33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I45" i="20"/>
  <c r="H45" i="20"/>
  <c r="G45" i="20"/>
  <c r="F45" i="20"/>
  <c r="E45" i="20"/>
  <c r="D45" i="20"/>
  <c r="C45" i="20"/>
  <c r="B45" i="20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I44" i="19"/>
  <c r="H44" i="19"/>
  <c r="G44" i="19"/>
  <c r="F44" i="19"/>
  <c r="E44" i="19"/>
  <c r="D44" i="19"/>
  <c r="C44" i="19"/>
  <c r="B44" i="19"/>
  <c r="G45" i="24" l="1"/>
  <c r="J14" i="25"/>
  <c r="J19" i="25"/>
  <c r="J24" i="25"/>
  <c r="J29" i="25"/>
  <c r="J34" i="25"/>
  <c r="C44" i="25"/>
  <c r="I45" i="24"/>
  <c r="B44" i="25"/>
  <c r="J12" i="25"/>
  <c r="J17" i="25"/>
  <c r="J22" i="25"/>
  <c r="J27" i="25"/>
  <c r="J37" i="25"/>
  <c r="E44" i="25"/>
  <c r="F44" i="25"/>
  <c r="G44" i="25"/>
  <c r="I44" i="25"/>
  <c r="C45" i="24"/>
  <c r="J11" i="25"/>
  <c r="J16" i="25"/>
  <c r="J21" i="25"/>
  <c r="J26" i="25"/>
  <c r="J31" i="25"/>
  <c r="J36" i="25"/>
  <c r="E45" i="24"/>
  <c r="J25" i="25"/>
  <c r="J33" i="25"/>
  <c r="J39" i="25"/>
  <c r="J40" i="25"/>
  <c r="J41" i="25"/>
  <c r="J43" i="25"/>
  <c r="J26" i="19"/>
  <c r="J27" i="19"/>
  <c r="J28" i="19"/>
  <c r="J36" i="20"/>
  <c r="J38" i="20"/>
  <c r="J39" i="20"/>
  <c r="J21" i="21"/>
  <c r="J25" i="21"/>
  <c r="J32" i="25"/>
  <c r="H44" i="25"/>
  <c r="J42" i="25"/>
  <c r="J12" i="24"/>
  <c r="J13" i="24"/>
  <c r="J14" i="24"/>
  <c r="J15" i="24"/>
  <c r="J16" i="24"/>
  <c r="J17" i="24"/>
  <c r="J19" i="24"/>
  <c r="J20" i="24"/>
  <c r="J21" i="24"/>
  <c r="J22" i="24"/>
  <c r="J23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F45" i="24"/>
  <c r="J18" i="24"/>
  <c r="J24" i="24"/>
  <c r="B45" i="24"/>
  <c r="D45" i="24"/>
  <c r="H45" i="24"/>
  <c r="J43" i="24"/>
  <c r="J44" i="24"/>
  <c r="J10" i="25"/>
  <c r="J11" i="24"/>
  <c r="J16" i="21"/>
  <c r="D44" i="21"/>
  <c r="H44" i="21"/>
  <c r="J10" i="21"/>
  <c r="J31" i="20"/>
  <c r="J32" i="20"/>
  <c r="J11" i="20"/>
  <c r="J10" i="19"/>
  <c r="H45" i="17"/>
  <c r="G45" i="17"/>
  <c r="F45" i="17"/>
  <c r="D45" i="17"/>
  <c r="C45" i="17"/>
  <c r="J45" i="16"/>
  <c r="J40" i="16"/>
  <c r="J35" i="16"/>
  <c r="J30" i="16"/>
  <c r="J25" i="16"/>
  <c r="J20" i="16"/>
  <c r="J15" i="16"/>
  <c r="J44" i="15"/>
  <c r="J43" i="15"/>
  <c r="J42" i="15"/>
  <c r="J41" i="15"/>
  <c r="J40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I45" i="15"/>
  <c r="H45" i="15"/>
  <c r="F45" i="15"/>
  <c r="E45" i="15"/>
  <c r="D45" i="15"/>
  <c r="B45" i="15"/>
  <c r="J38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3" i="14"/>
  <c r="J22" i="14"/>
  <c r="J21" i="14"/>
  <c r="J20" i="14"/>
  <c r="J19" i="14"/>
  <c r="J18" i="14"/>
  <c r="I46" i="14"/>
  <c r="G46" i="14"/>
  <c r="E46" i="14"/>
  <c r="C46" i="14"/>
  <c r="J45" i="20" l="1"/>
  <c r="J44" i="19"/>
  <c r="J18" i="16"/>
  <c r="J23" i="16"/>
  <c r="J28" i="16"/>
  <c r="J33" i="16"/>
  <c r="J43" i="16"/>
  <c r="B46" i="16"/>
  <c r="J16" i="16"/>
  <c r="J21" i="16"/>
  <c r="J26" i="16"/>
  <c r="J31" i="16"/>
  <c r="J36" i="16"/>
  <c r="J41" i="16"/>
  <c r="E46" i="16"/>
  <c r="J44" i="16"/>
  <c r="J14" i="16"/>
  <c r="J24" i="16"/>
  <c r="J39" i="16"/>
  <c r="J34" i="16"/>
  <c r="I46" i="16"/>
  <c r="J42" i="16"/>
  <c r="J19" i="16"/>
  <c r="J29" i="16"/>
  <c r="J12" i="16"/>
  <c r="J17" i="16"/>
  <c r="J22" i="16"/>
  <c r="J27" i="16"/>
  <c r="J32" i="16"/>
  <c r="J37" i="16"/>
  <c r="J44" i="21"/>
  <c r="J37" i="14"/>
  <c r="J39" i="15"/>
  <c r="F46" i="16"/>
  <c r="J13" i="16"/>
  <c r="J44" i="25"/>
  <c r="J45" i="24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E45" i="17"/>
  <c r="I45" i="17"/>
  <c r="B45" i="17"/>
  <c r="J38" i="16"/>
  <c r="C46" i="16"/>
  <c r="G46" i="16"/>
  <c r="D46" i="16"/>
  <c r="H46" i="16"/>
  <c r="J11" i="16"/>
  <c r="C45" i="15"/>
  <c r="G45" i="15"/>
  <c r="J10" i="15"/>
  <c r="J24" i="14"/>
  <c r="J39" i="14"/>
  <c r="J40" i="14"/>
  <c r="J41" i="14"/>
  <c r="J42" i="14"/>
  <c r="J43" i="14"/>
  <c r="J44" i="14"/>
  <c r="J45" i="14"/>
  <c r="D46" i="14"/>
  <c r="H46" i="14"/>
  <c r="B46" i="14"/>
  <c r="F46" i="14"/>
  <c r="J12" i="14"/>
  <c r="J13" i="14"/>
  <c r="J14" i="14"/>
  <c r="J15" i="14"/>
  <c r="J16" i="14"/>
  <c r="J17" i="14"/>
  <c r="J11" i="14"/>
  <c r="J10" i="2"/>
  <c r="J45" i="17" l="1"/>
  <c r="J45" i="15"/>
  <c r="J46" i="16"/>
  <c r="J46" i="14"/>
  <c r="I71" i="12"/>
  <c r="H71" i="12"/>
  <c r="G71" i="12"/>
  <c r="F71" i="12"/>
  <c r="E71" i="12"/>
  <c r="D71" i="12"/>
  <c r="C71" i="12"/>
  <c r="B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71" i="12" l="1"/>
  <c r="I53" i="11"/>
  <c r="H53" i="11"/>
  <c r="G53" i="11"/>
  <c r="F53" i="11"/>
  <c r="E53" i="11"/>
  <c r="D53" i="11"/>
  <c r="C53" i="11"/>
  <c r="B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53" i="11" l="1"/>
  <c r="I53" i="10" l="1"/>
  <c r="H53" i="10"/>
  <c r="G53" i="10"/>
  <c r="F53" i="10"/>
  <c r="E53" i="10"/>
  <c r="D53" i="10"/>
  <c r="C53" i="10"/>
  <c r="B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I54" i="8"/>
  <c r="H54" i="8"/>
  <c r="G54" i="8"/>
  <c r="F54" i="8"/>
  <c r="E54" i="8"/>
  <c r="D54" i="8"/>
  <c r="C54" i="8"/>
  <c r="B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I55" i="4"/>
  <c r="H55" i="4"/>
  <c r="G55" i="4"/>
  <c r="F55" i="4"/>
  <c r="E55" i="4"/>
  <c r="D55" i="4"/>
  <c r="C55" i="4"/>
  <c r="B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I55" i="2"/>
  <c r="H55" i="2"/>
  <c r="G55" i="2"/>
  <c r="F55" i="2"/>
  <c r="E55" i="2"/>
  <c r="D55" i="2"/>
  <c r="C55" i="2"/>
  <c r="B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53" i="10" l="1"/>
  <c r="J55" i="4"/>
  <c r="J55" i="2"/>
  <c r="J54" i="8"/>
</calcChain>
</file>

<file path=xl/sharedStrings.xml><?xml version="1.0" encoding="utf-8"?>
<sst xmlns="http://schemas.openxmlformats.org/spreadsheetml/2006/main" count="1517" uniqueCount="159">
  <si>
    <t>PRODUCTO</t>
  </si>
  <si>
    <t>TOTAL</t>
  </si>
  <si>
    <t>Sorgo</t>
  </si>
  <si>
    <t>Coco</t>
  </si>
  <si>
    <t>Frijol N.</t>
  </si>
  <si>
    <t>Frijol B.</t>
  </si>
  <si>
    <t>Batata</t>
  </si>
  <si>
    <t>Ñame</t>
  </si>
  <si>
    <t>Papa</t>
  </si>
  <si>
    <t>Yuca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</si>
  <si>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</si>
  <si>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</si>
  <si>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</si>
  <si>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</si>
  <si>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</si>
  <si>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</si>
  <si>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</si>
  <si>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</si>
  <si>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Ens.</t>
  </si>
  <si>
    <t>Zanahoria</t>
  </si>
  <si>
    <t>Remolacha</t>
  </si>
  <si>
    <t>Coliflor</t>
  </si>
  <si>
    <t>Cundeamor</t>
  </si>
  <si>
    <t>Tindora</t>
  </si>
  <si>
    <t>Aguacate</t>
  </si>
  <si>
    <t>Chinola</t>
  </si>
  <si>
    <t>Lechosa</t>
  </si>
  <si>
    <t>Naranja D.</t>
  </si>
  <si>
    <t>Piña</t>
  </si>
  <si>
    <t>Mandarina</t>
  </si>
  <si>
    <t>Guineo</t>
  </si>
  <si>
    <r>
      <t>Arroz</t>
    </r>
    <r>
      <rPr>
        <b/>
        <vertAlign val="superscript"/>
        <sz val="12"/>
        <rFont val="Calibri"/>
        <family val="2"/>
      </rPr>
      <t>1</t>
    </r>
  </si>
  <si>
    <t>Maíz</t>
  </si>
  <si>
    <t>Maní</t>
  </si>
  <si>
    <t>Frijol R.</t>
  </si>
  <si>
    <t>Guandúl</t>
  </si>
  <si>
    <t>Yautía</t>
  </si>
  <si>
    <t>Ajíes</t>
  </si>
  <si>
    <r>
      <t>Tomate Ind.</t>
    </r>
    <r>
      <rPr>
        <b/>
        <vertAlign val="superscript"/>
        <sz val="12"/>
        <rFont val="Calibri"/>
        <family val="2"/>
      </rPr>
      <t>2</t>
    </r>
  </si>
  <si>
    <t>Rábano</t>
  </si>
  <si>
    <t>Brócoli</t>
  </si>
  <si>
    <t>Molondrón</t>
  </si>
  <si>
    <t>Orégano</t>
  </si>
  <si>
    <t>Melón</t>
  </si>
  <si>
    <t>Limón Agrio</t>
  </si>
  <si>
    <t xml:space="preserve">Toronja </t>
  </si>
  <si>
    <t>Plátano</t>
  </si>
  <si>
    <t>CONSOLIDADO REGIONAL DE SIEMBRA POR CULTIVO DURANTE EL AÑO 2012</t>
  </si>
  <si>
    <t>(VALORES EXPRESADOS EN TAREAS, TAS)</t>
  </si>
  <si>
    <t>NORTE</t>
  </si>
  <si>
    <t>NORDESTE</t>
  </si>
  <si>
    <t>NOROESTE</t>
  </si>
  <si>
    <t>NORCENTRAL</t>
  </si>
  <si>
    <t>CENTRAL</t>
  </si>
  <si>
    <t>SUR</t>
  </si>
  <si>
    <t>SUROESTE</t>
  </si>
  <si>
    <t>ESTE</t>
  </si>
  <si>
    <t>1) Fuente: Fomento Arrocero</t>
  </si>
  <si>
    <t>2) Fuente: AFCONAGRO, Asociación de Fabricantes de Conservas del Agro.</t>
  </si>
  <si>
    <t>CONSOLIDADO REGIONAL DE SIEMBRA POR CULTIVO DURANTE EL AÑO 2013</t>
  </si>
  <si>
    <t>CONSOLIDADO REGIONAL DE SIEMBRA POR CULTIVO DURANTE EL AÑO 2014</t>
  </si>
  <si>
    <t>CONSOLIDADO REGIONAL DE SIEMBRA POR CULTIVO DURANTE EL AÑO 2015</t>
  </si>
  <si>
    <t xml:space="preserve"> </t>
  </si>
  <si>
    <t>CONSOLIDADO REGIONAL DE SIEMBRA POR CULTIVO DURANTE EL AÑO 2016</t>
  </si>
  <si>
    <t>CONSOLIDADO REGIONAL DE SIEMBRA POR CULTIVO, ENERO - DICIEMBRE 2017</t>
  </si>
  <si>
    <t>(EN TAREAS)</t>
  </si>
  <si>
    <t>Tomate Ind.</t>
  </si>
  <si>
    <t>CONSOLIDADO REGIONAL DE SIEMBRA POR CULTIVO DURANTE EL AÑO 2018</t>
  </si>
  <si>
    <t>Guard Beans</t>
  </si>
  <si>
    <t>Mapuey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</si>
  <si>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</si>
  <si>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</si>
  <si>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</si>
  <si>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</si>
  <si>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</si>
  <si>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</si>
  <si>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</si>
  <si>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</si>
  <si>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</si>
  <si>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</si>
  <si>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</si>
  <si>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</si>
  <si>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</si>
  <si>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</si>
  <si>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</si>
  <si>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</si>
  <si>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>CONSOLIDADO REGIONAL DE SIEMBRA POR CULTIVO DURANTE EL AÑO 2019</t>
  </si>
  <si>
    <t>CONSOLIDADO REGIONAL DE SIEMBRA POR CULTIVO DURANTE EL AÑO 2000</t>
  </si>
  <si>
    <t>(TAREAS)</t>
  </si>
  <si>
    <t>ARROZ</t>
  </si>
  <si>
    <t>MAIZ</t>
  </si>
  <si>
    <t>SORGO</t>
  </si>
  <si>
    <t>COCO</t>
  </si>
  <si>
    <t>MANI</t>
  </si>
  <si>
    <t>FRIJO R.</t>
  </si>
  <si>
    <t>FRIJOL N.</t>
  </si>
  <si>
    <t>FRIJOL B.</t>
  </si>
  <si>
    <t>GUANDUL</t>
  </si>
  <si>
    <t>BATATA</t>
  </si>
  <si>
    <t>ÑAME</t>
  </si>
  <si>
    <t>PAPA</t>
  </si>
  <si>
    <t>YAUTIA</t>
  </si>
  <si>
    <t>YUCA</t>
  </si>
  <si>
    <t>AJIES</t>
  </si>
  <si>
    <t>AJO</t>
  </si>
  <si>
    <t>AUYAMA</t>
  </si>
  <si>
    <t>BERENJENA</t>
  </si>
  <si>
    <t>CEBOLLA</t>
  </si>
  <si>
    <t>PEPINO</t>
  </si>
  <si>
    <t>REPOLLO</t>
  </si>
  <si>
    <t>TAYOTA</t>
  </si>
  <si>
    <t>TOMATE ENS.</t>
  </si>
  <si>
    <t>TOMATE IND.</t>
  </si>
  <si>
    <t>ZANAHORIA</t>
  </si>
  <si>
    <t>AGUACATE</t>
  </si>
  <si>
    <t>CHINOLA</t>
  </si>
  <si>
    <t>LECHOSA</t>
  </si>
  <si>
    <t>MELON</t>
  </si>
  <si>
    <t>NARANJA D.</t>
  </si>
  <si>
    <t>PIÑA</t>
  </si>
  <si>
    <t>TORONJA</t>
  </si>
  <si>
    <t>GUINEO</t>
  </si>
  <si>
    <t>PLATANO</t>
  </si>
  <si>
    <t>TABACO</t>
  </si>
  <si>
    <t>(Información Preliminar)</t>
  </si>
  <si>
    <t>* Producción en millares.</t>
  </si>
  <si>
    <t>** Producción en racimos.</t>
  </si>
  <si>
    <t>CONSOLIDADO REGIONAL DE SIEMBRA POR CULTIVO DURANTE EL AÑO 2001</t>
  </si>
  <si>
    <t>CONSOLIDADO REGIONAL DE SIEMBRA POR CULTIVO DURANTE EL AÑO 2002</t>
  </si>
  <si>
    <t>CONSOLIDADO REGIONAL DE SIEMBRA POR CULTIVO DURANTE EL AÑO 2003</t>
  </si>
  <si>
    <t>Fuente: SEA, Departamento de Seguimiento, Control  y Evaluación</t>
  </si>
  <si>
    <t>CONSOLIDADO REGIONAL DE SIEMBRA POR CULTIVO DURANTE EL AÑO 2004</t>
  </si>
  <si>
    <t>CONSOLIDADO REGIONAL DE SIEMBRA POR CULTIVO DURANTE EL AÑO 2005</t>
  </si>
  <si>
    <t>CONSOLIDADO REGIONAL DE SIEMBRA POR CULTIVO DURANTE EL AÑO 2006</t>
  </si>
  <si>
    <t>CONSOLIDADO REGIONAL DE SIEMBRA POR CULTIVO DURANTE EL AÑO 2007</t>
  </si>
  <si>
    <t>CONSOLIDADO REGIONAL DE SIEMBRA POR CULTIVO DURANTE EL AÑO 2008</t>
  </si>
  <si>
    <t>CONSOLIDADO REGIONAL DE SIEMBRA POR CULTIVO DURANTE EL AÑO 2009</t>
  </si>
  <si>
    <t>CONSOLIDADO REGIONAL DE SIEMBRA POR CULTIVO DURANTE EL AÑO 2010</t>
  </si>
  <si>
    <t>CONSOLIDADO REGIONAL DE SIEMBRA POR CULTIVO DURANTE EL AÑO 2011</t>
  </si>
  <si>
    <t>CONSOLIDADO REGIONAL DE SIEMBRA POR CULTIVO DURANTE EL AÑO 2020</t>
  </si>
  <si>
    <t>CONSOLIDADO REGIONAL DE SIEMBRA POR CULTIVO DURANTE EL AÑO 2021</t>
  </si>
  <si>
    <t>1) Departamento de Fomento Arrocero</t>
  </si>
  <si>
    <t>CONSOLIDADO REGIONAL DE SIEMBRA POR CULTIVO DURANTE EL AÑO 2022</t>
  </si>
  <si>
    <t>CONSOLIDADO REGIONAL DE SIEMBRA POR CULTIVO DURANTE EL AÑO 2023</t>
  </si>
  <si>
    <r>
      <t>Arroz</t>
    </r>
    <r>
      <rPr>
        <b/>
        <vertAlign val="superscript"/>
        <sz val="10"/>
        <rFont val="Calibri"/>
        <family val="2"/>
        <scheme val="minor"/>
      </rPr>
      <t>1</t>
    </r>
  </si>
  <si>
    <t>Fuente: Unidades Regionales Planificación y Economía (URPEs)</t>
  </si>
  <si>
    <t>Elaboración: MA, Departamento de Seguimiento, Control y Evaluación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</si>
  <si>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Unidades Regionales Planificación y Economía (URPEs).MA, Departamento de Seguimiento, Control y Evaluación.</t>
    </r>
  </si>
  <si>
    <r>
      <t xml:space="preserve">Elaboración: </t>
    </r>
    <r>
      <rPr>
        <sz val="8"/>
        <rFont val="Calibri"/>
        <family val="2"/>
        <scheme val="minor"/>
      </rPr>
      <t>Economía Agropecuaria y Estadísticas.</t>
    </r>
  </si>
  <si>
    <r>
      <t xml:space="preserve">Fuente: </t>
    </r>
    <r>
      <rPr>
        <sz val="10"/>
        <rFont val="Calibri"/>
        <family val="2"/>
        <scheme val="minor"/>
      </rPr>
      <t>SEA, Departamento de Seguimiento, Control  y Evaluación</t>
    </r>
  </si>
  <si>
    <r>
      <t xml:space="preserve">Fuente: </t>
    </r>
    <r>
      <rPr>
        <sz val="8"/>
        <rFont val="Calibri"/>
        <family val="2"/>
        <scheme val="minor"/>
      </rPr>
      <t>SEA, Departamento de Seguimiento, Control  y Evaluación</t>
    </r>
  </si>
  <si>
    <r>
      <t>Fuente: S</t>
    </r>
    <r>
      <rPr>
        <sz val="8"/>
        <rFont val="Calibri"/>
        <family val="2"/>
        <scheme val="minor"/>
      </rPr>
      <t>EA, Departamento de Seguimiento, Control  y Evaluación</t>
    </r>
  </si>
  <si>
    <r>
      <t>Fuente:</t>
    </r>
    <r>
      <rPr>
        <sz val="8"/>
        <rFont val="Calibri"/>
        <family val="2"/>
        <scheme val="minor"/>
      </rPr>
      <t xml:space="preserve"> Departamento de Seguimiento y Evaluación</t>
    </r>
  </si>
  <si>
    <r>
      <t>Fuente:</t>
    </r>
    <r>
      <rPr>
        <sz val="8"/>
        <rFont val="Calibri"/>
        <family val="2"/>
        <scheme val="minor"/>
      </rPr>
      <t xml:space="preserve"> SEA, Departamento de Seguimiento, Control  y Evaluación</t>
    </r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</si>
  <si>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SEA, Departamento de Seguimiento, Control  y Evaluación</t>
    </r>
  </si>
  <si>
    <r>
      <t>Tomate Ind.</t>
    </r>
    <r>
      <rPr>
        <b/>
        <vertAlign val="superscript"/>
        <sz val="10"/>
        <rFont val="Calibri"/>
        <family val="2"/>
        <scheme val="minor"/>
      </rPr>
      <t>2</t>
    </r>
  </si>
  <si>
    <r>
      <t xml:space="preserve">1)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Departamento de Fomento Arrocero</t>
    </r>
  </si>
  <si>
    <r>
      <t>Fuente</t>
    </r>
    <r>
      <rPr>
        <sz val="11"/>
        <rFont val="Calibri"/>
        <family val="2"/>
        <scheme val="minor"/>
      </rPr>
      <t>: MA, Departamento de Seguimiento, Control  y Evaluación</t>
    </r>
  </si>
  <si>
    <t>CONSOLIDADO REGIONAL DE SIEMBRA POR CULTIVO DURANTE 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</si>
</sst>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[$€-2]* #,##0.00_-;\-[$€-2]* #,##0.00_-;_-[$€-2]* &quot;-&quot;??_-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2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3"/>
      <name val="Arial"/>
      <family val="2"/>
    </font>
    <font>
      <sz val="12"/>
      <name val="Arial"/>
      <family val="2"/>
    </font>
    <font>
      <sz val="12"/>
      <name val="Cambria"/>
      <family val="1"/>
      <scheme val="major"/>
    </font>
    <font>
      <b/>
      <vertAlign val="superscript"/>
      <sz val="10"/>
      <name val="Calibri"/>
      <family val="2"/>
      <scheme val="minor"/>
    </font>
    <font>
      <b/>
      <sz val="12"/>
      <name val="Cambria"/>
      <family val="1"/>
      <scheme val="maj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8" fillId="0" borderId="0" xfId="7" applyFont="1"/>
    <xf numFmtId="0" fontId="3" fillId="0" borderId="0" xfId="7" applyFont="1"/>
    <xf numFmtId="0" fontId="9" fillId="0" borderId="0" xfId="7" applyFont="1"/>
    <xf numFmtId="0" fontId="10" fillId="0" borderId="4" xfId="7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164" fontId="4" fillId="0" borderId="0" xfId="7" applyNumberFormat="1" applyFont="1"/>
    <xf numFmtId="164" fontId="3" fillId="0" borderId="0" xfId="7" applyNumberFormat="1" applyFont="1"/>
    <xf numFmtId="43" fontId="3" fillId="0" borderId="0" xfId="1" applyFont="1"/>
    <xf numFmtId="164" fontId="8" fillId="0" borderId="0" xfId="9" applyNumberFormat="1" applyFont="1" applyBorder="1"/>
    <xf numFmtId="164" fontId="3" fillId="0" borderId="0" xfId="1" applyNumberFormat="1" applyFont="1" applyFill="1" applyBorder="1"/>
    <xf numFmtId="164" fontId="3" fillId="0" borderId="5" xfId="2" applyNumberFormat="1" applyFont="1" applyBorder="1"/>
    <xf numFmtId="164" fontId="3" fillId="0" borderId="6" xfId="2" applyNumberFormat="1" applyFont="1" applyBorder="1"/>
    <xf numFmtId="0" fontId="10" fillId="0" borderId="4" xfId="0" applyFont="1" applyBorder="1"/>
    <xf numFmtId="0" fontId="0" fillId="3" borderId="0" xfId="0" applyFill="1"/>
    <xf numFmtId="0" fontId="3" fillId="3" borderId="0" xfId="0" applyFont="1" applyFill="1"/>
    <xf numFmtId="0" fontId="3" fillId="3" borderId="10" xfId="0" applyFont="1" applyFill="1" applyBorder="1"/>
    <xf numFmtId="0" fontId="3" fillId="3" borderId="0" xfId="7" applyFont="1" applyFill="1"/>
    <xf numFmtId="0" fontId="3" fillId="3" borderId="10" xfId="7" applyFont="1" applyFill="1" applyBorder="1"/>
    <xf numFmtId="164" fontId="3" fillId="3" borderId="0" xfId="1" applyNumberFormat="1" applyFont="1" applyFill="1" applyBorder="1"/>
    <xf numFmtId="0" fontId="9" fillId="3" borderId="0" xfId="7" applyFont="1" applyFill="1"/>
    <xf numFmtId="164" fontId="4" fillId="3" borderId="0" xfId="1" applyNumberFormat="1" applyFont="1" applyFill="1" applyBorder="1"/>
    <xf numFmtId="164" fontId="4" fillId="3" borderId="0" xfId="7" applyNumberFormat="1" applyFont="1" applyFill="1"/>
    <xf numFmtId="164" fontId="3" fillId="3" borderId="0" xfId="7" applyNumberFormat="1" applyFont="1" applyFill="1"/>
    <xf numFmtId="43" fontId="3" fillId="3" borderId="0" xfId="1" applyFont="1" applyFill="1"/>
    <xf numFmtId="0" fontId="8" fillId="3" borderId="0" xfId="7" applyFont="1" applyFill="1"/>
    <xf numFmtId="164" fontId="8" fillId="3" borderId="0" xfId="7" applyNumberFormat="1" applyFont="1" applyFill="1"/>
    <xf numFmtId="0" fontId="11" fillId="4" borderId="1" xfId="7" applyFont="1" applyFill="1" applyBorder="1" applyAlignment="1">
      <alignment horizontal="center" vertical="center"/>
    </xf>
    <xf numFmtId="0" fontId="11" fillId="4" borderId="2" xfId="7" applyFont="1" applyFill="1" applyBorder="1" applyAlignment="1">
      <alignment horizontal="center" vertical="center"/>
    </xf>
    <xf numFmtId="0" fontId="11" fillId="4" borderId="3" xfId="7" applyFont="1" applyFill="1" applyBorder="1" applyAlignment="1">
      <alignment horizontal="center" vertical="center"/>
    </xf>
    <xf numFmtId="0" fontId="11" fillId="5" borderId="7" xfId="7" applyFont="1" applyFill="1" applyBorder="1"/>
    <xf numFmtId="164" fontId="11" fillId="5" borderId="8" xfId="1" applyNumberFormat="1" applyFont="1" applyFill="1" applyBorder="1"/>
    <xf numFmtId="164" fontId="11" fillId="5" borderId="9" xfId="1" applyNumberFormat="1" applyFont="1" applyFill="1" applyBorder="1"/>
    <xf numFmtId="164" fontId="8" fillId="3" borderId="0" xfId="9" applyNumberFormat="1" applyFont="1" applyFill="1" applyBorder="1"/>
    <xf numFmtId="164" fontId="11" fillId="5" borderId="8" xfId="2" applyNumberFormat="1" applyFont="1" applyFill="1" applyBorder="1"/>
    <xf numFmtId="164" fontId="11" fillId="5" borderId="9" xfId="2" applyNumberFormat="1" applyFont="1" applyFill="1" applyBorder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7" xfId="0" applyFont="1" applyFill="1" applyBorder="1"/>
    <xf numFmtId="43" fontId="0" fillId="3" borderId="0" xfId="1" applyFont="1" applyFill="1"/>
    <xf numFmtId="164" fontId="0" fillId="0" borderId="0" xfId="0" applyNumberFormat="1"/>
    <xf numFmtId="164" fontId="0" fillId="3" borderId="0" xfId="0" applyNumberFormat="1" applyFill="1"/>
    <xf numFmtId="0" fontId="12" fillId="0" borderId="0" xfId="0" applyFont="1"/>
    <xf numFmtId="0" fontId="12" fillId="3" borderId="0" xfId="0" applyFont="1" applyFill="1"/>
    <xf numFmtId="0" fontId="2" fillId="3" borderId="0" xfId="0" applyFont="1" applyFill="1"/>
    <xf numFmtId="164" fontId="12" fillId="0" borderId="0" xfId="1" applyNumberFormat="1" applyFont="1" applyBorder="1"/>
    <xf numFmtId="0" fontId="13" fillId="0" borderId="0" xfId="0" applyFont="1"/>
    <xf numFmtId="164" fontId="0" fillId="0" borderId="0" xfId="1" applyNumberFormat="1" applyFont="1"/>
    <xf numFmtId="164" fontId="12" fillId="3" borderId="0" xfId="1" applyNumberFormat="1" applyFont="1" applyFill="1" applyBorder="1"/>
    <xf numFmtId="0" fontId="0" fillId="3" borderId="11" xfId="0" applyFill="1" applyBorder="1"/>
    <xf numFmtId="0" fontId="9" fillId="3" borderId="0" xfId="0" applyFont="1" applyFill="1"/>
    <xf numFmtId="0" fontId="3" fillId="0" borderId="4" xfId="0" applyFont="1" applyBorder="1"/>
    <xf numFmtId="0" fontId="14" fillId="3" borderId="0" xfId="0" applyFont="1" applyFill="1"/>
    <xf numFmtId="164" fontId="14" fillId="3" borderId="0" xfId="10" applyNumberFormat="1" applyFont="1" applyFill="1"/>
    <xf numFmtId="0" fontId="14" fillId="0" borderId="0" xfId="0" applyFont="1"/>
    <xf numFmtId="164" fontId="3" fillId="0" borderId="5" xfId="10" applyNumberFormat="1" applyFont="1" applyFill="1" applyBorder="1"/>
    <xf numFmtId="164" fontId="3" fillId="0" borderId="6" xfId="10" applyNumberFormat="1" applyFont="1" applyFill="1" applyBorder="1"/>
    <xf numFmtId="164" fontId="14" fillId="3" borderId="0" xfId="0" applyNumberFormat="1" applyFont="1" applyFill="1"/>
    <xf numFmtId="43" fontId="14" fillId="3" borderId="0" xfId="10" applyFont="1" applyFill="1"/>
    <xf numFmtId="43" fontId="14" fillId="0" borderId="0" xfId="10" applyFont="1" applyFill="1"/>
    <xf numFmtId="164" fontId="11" fillId="5" borderId="8" xfId="10" applyNumberFormat="1" applyFont="1" applyFill="1" applyBorder="1"/>
    <xf numFmtId="164" fontId="11" fillId="5" borderId="9" xfId="10" applyNumberFormat="1" applyFont="1" applyFill="1" applyBorder="1"/>
    <xf numFmtId="164" fontId="16" fillId="3" borderId="0" xfId="10" applyNumberFormat="1" applyFont="1" applyFill="1"/>
    <xf numFmtId="0" fontId="17" fillId="3" borderId="0" xfId="0" applyFont="1" applyFill="1"/>
    <xf numFmtId="0" fontId="18" fillId="3" borderId="0" xfId="0" applyFont="1" applyFill="1"/>
    <xf numFmtId="164" fontId="16" fillId="3" borderId="0" xfId="10" applyNumberFormat="1" applyFont="1" applyFill="1" applyBorder="1"/>
    <xf numFmtId="0" fontId="16" fillId="3" borderId="0" xfId="0" applyFont="1" applyFill="1"/>
    <xf numFmtId="0" fontId="19" fillId="3" borderId="0" xfId="0" applyFont="1" applyFill="1"/>
    <xf numFmtId="0" fontId="20" fillId="3" borderId="0" xfId="0" applyFont="1" applyFill="1"/>
    <xf numFmtId="43" fontId="14" fillId="3" borderId="0" xfId="0" applyNumberFormat="1" applyFont="1" applyFill="1"/>
    <xf numFmtId="0" fontId="17" fillId="3" borderId="0" xfId="7" applyFont="1" applyFill="1"/>
    <xf numFmtId="164" fontId="17" fillId="3" borderId="0" xfId="1" applyNumberFormat="1" applyFont="1" applyFill="1" applyBorder="1"/>
    <xf numFmtId="164" fontId="17" fillId="3" borderId="0" xfId="7" applyNumberFormat="1" applyFont="1" applyFill="1"/>
    <xf numFmtId="43" fontId="17" fillId="3" borderId="0" xfId="1" applyFont="1" applyFill="1"/>
    <xf numFmtId="43" fontId="17" fillId="3" borderId="0" xfId="7" applyNumberFormat="1" applyFont="1" applyFill="1"/>
    <xf numFmtId="0" fontId="20" fillId="3" borderId="0" xfId="7" applyFont="1" applyFill="1"/>
    <xf numFmtId="164" fontId="20" fillId="3" borderId="0" xfId="7" applyNumberFormat="1" applyFont="1" applyFill="1"/>
    <xf numFmtId="164" fontId="20" fillId="3" borderId="0" xfId="9" applyNumberFormat="1" applyFont="1" applyFill="1" applyBorder="1"/>
    <xf numFmtId="0" fontId="17" fillId="0" borderId="0" xfId="0" applyFont="1"/>
    <xf numFmtId="0" fontId="20" fillId="0" borderId="0" xfId="0" applyFont="1"/>
    <xf numFmtId="0" fontId="7" fillId="3" borderId="0" xfId="0" applyFont="1" applyFill="1"/>
    <xf numFmtId="164" fontId="17" fillId="0" borderId="0" xfId="7" applyNumberFormat="1" applyFont="1"/>
    <xf numFmtId="0" fontId="17" fillId="0" borderId="0" xfId="7" applyFont="1"/>
    <xf numFmtId="0" fontId="3" fillId="0" borderId="4" xfId="7" applyFont="1" applyBorder="1"/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64" fontId="11" fillId="3" borderId="0" xfId="10" applyNumberFormat="1" applyFont="1" applyFill="1" applyBorder="1"/>
    <xf numFmtId="0" fontId="21" fillId="3" borderId="0" xfId="0" applyFont="1" applyFill="1"/>
    <xf numFmtId="0" fontId="21" fillId="0" borderId="0" xfId="0" applyFont="1"/>
    <xf numFmtId="0" fontId="22" fillId="3" borderId="0" xfId="0" applyFont="1" applyFill="1"/>
    <xf numFmtId="43" fontId="1" fillId="3" borderId="0" xfId="10" applyFont="1" applyFill="1"/>
    <xf numFmtId="0" fontId="1" fillId="3" borderId="0" xfId="0" applyFont="1" applyFill="1"/>
    <xf numFmtId="0" fontId="1" fillId="0" borderId="0" xfId="0" applyFont="1"/>
    <xf numFmtId="0" fontId="22" fillId="0" borderId="4" xfId="0" applyFont="1" applyBorder="1"/>
    <xf numFmtId="164" fontId="22" fillId="0" borderId="5" xfId="10" applyNumberFormat="1" applyFont="1" applyBorder="1"/>
    <xf numFmtId="164" fontId="22" fillId="0" borderId="6" xfId="10" applyNumberFormat="1" applyFont="1" applyBorder="1"/>
    <xf numFmtId="164" fontId="21" fillId="3" borderId="0" xfId="0" applyNumberFormat="1" applyFont="1" applyFill="1"/>
    <xf numFmtId="43" fontId="22" fillId="0" borderId="5" xfId="10" applyFont="1" applyBorder="1"/>
    <xf numFmtId="0" fontId="23" fillId="5" borderId="7" xfId="0" applyFont="1" applyFill="1" applyBorder="1"/>
    <xf numFmtId="164" fontId="23" fillId="5" borderId="8" xfId="10" applyNumberFormat="1" applyFont="1" applyFill="1" applyBorder="1"/>
    <xf numFmtId="164" fontId="23" fillId="5" borderId="9" xfId="10" applyNumberFormat="1" applyFont="1" applyFill="1" applyBorder="1"/>
    <xf numFmtId="0" fontId="24" fillId="3" borderId="0" xfId="0" applyFont="1" applyFill="1"/>
    <xf numFmtId="0" fontId="3" fillId="3" borderId="4" xfId="0" applyFont="1" applyFill="1" applyBorder="1"/>
    <xf numFmtId="164" fontId="3" fillId="3" borderId="5" xfId="10" applyNumberFormat="1" applyFont="1" applyFill="1" applyBorder="1"/>
    <xf numFmtId="164" fontId="3" fillId="3" borderId="6" xfId="10" applyNumberFormat="1" applyFont="1" applyFill="1" applyBorder="1"/>
    <xf numFmtId="164" fontId="7" fillId="3" borderId="0" xfId="10" applyNumberFormat="1" applyFont="1" applyFill="1" applyBorder="1"/>
    <xf numFmtId="0" fontId="7" fillId="3" borderId="0" xfId="0" applyFont="1" applyFill="1" applyAlignment="1">
      <alignment horizontal="center"/>
    </xf>
    <xf numFmtId="0" fontId="7" fillId="2" borderId="0" xfId="7" applyFont="1" applyFill="1" applyAlignment="1">
      <alignment horizontal="center"/>
    </xf>
    <xf numFmtId="0" fontId="7" fillId="3" borderId="0" xfId="7" applyFont="1" applyFill="1" applyAlignment="1">
      <alignment horizontal="center"/>
    </xf>
  </cellXfs>
  <cellStyles count="11">
    <cellStyle name="Euro" xfId="3" xr:uid="{00000000-0005-0000-0000-000000000000}"/>
    <cellStyle name="Euro 2" xfId="4" xr:uid="{00000000-0005-0000-0000-000001000000}"/>
    <cellStyle name="Millares" xfId="1" builtinId="3"/>
    <cellStyle name="Millares 2" xfId="2" xr:uid="{00000000-0005-0000-0000-000003000000}"/>
    <cellStyle name="Millares 2 2" xfId="9" xr:uid="{00000000-0005-0000-0000-000004000000}"/>
    <cellStyle name="Millares 2 3" xfId="10" xr:uid="{00000000-0005-0000-0000-000005000000}"/>
    <cellStyle name="Millares 3" xfId="5" xr:uid="{00000000-0005-0000-0000-000006000000}"/>
    <cellStyle name="Normal" xfId="0" builtinId="0"/>
    <cellStyle name="Normal 2" xfId="6" xr:uid="{00000000-0005-0000-0000-000008000000}"/>
    <cellStyle name="Normal 3" xfId="7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123825</xdr:rowOff>
    </xdr:from>
    <xdr:to>
      <xdr:col>5</xdr:col>
      <xdr:colOff>1009650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123825"/>
          <a:ext cx="1857375" cy="685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333374</xdr:colOff>
      <xdr:row>0</xdr:row>
      <xdr:rowOff>152400</xdr:rowOff>
    </xdr:from>
    <xdr:to>
      <xdr:col>6</xdr:col>
      <xdr:colOff>57150</xdr:colOff>
      <xdr:row>5</xdr:row>
      <xdr:rowOff>1005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4" y="152400"/>
          <a:ext cx="1819276" cy="6582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57150</xdr:rowOff>
    </xdr:from>
    <xdr:to>
      <xdr:col>5</xdr:col>
      <xdr:colOff>847725</xdr:colOff>
      <xdr:row>5</xdr:row>
      <xdr:rowOff>150664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219075"/>
          <a:ext cx="1647825" cy="7126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</xdr:row>
      <xdr:rowOff>28575</xdr:rowOff>
    </xdr:from>
    <xdr:to>
      <xdr:col>5</xdr:col>
      <xdr:colOff>914399</xdr:colOff>
      <xdr:row>5</xdr:row>
      <xdr:rowOff>4049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352425"/>
          <a:ext cx="1724024" cy="623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1</xdr:row>
      <xdr:rowOff>95250</xdr:rowOff>
    </xdr:from>
    <xdr:to>
      <xdr:col>5</xdr:col>
      <xdr:colOff>971549</xdr:colOff>
      <xdr:row>4</xdr:row>
      <xdr:rowOff>175499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76225"/>
          <a:ext cx="1724024" cy="6231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1</xdr:row>
      <xdr:rowOff>76200</xdr:rowOff>
    </xdr:from>
    <xdr:to>
      <xdr:col>5</xdr:col>
      <xdr:colOff>1038225</xdr:colOff>
      <xdr:row>5</xdr:row>
      <xdr:rowOff>17245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238125"/>
          <a:ext cx="1628775" cy="5887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478491</xdr:colOff>
      <xdr:row>2</xdr:row>
      <xdr:rowOff>47065</xdr:rowOff>
    </xdr:from>
    <xdr:to>
      <xdr:col>5</xdr:col>
      <xdr:colOff>771525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AD9563-EAE7-430A-96C6-9ADA1CDE45D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36191" y="351865"/>
          <a:ext cx="1407459" cy="5911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257175</xdr:rowOff>
    </xdr:from>
    <xdr:to>
      <xdr:col>5</xdr:col>
      <xdr:colOff>1028699</xdr:colOff>
      <xdr:row>3</xdr:row>
      <xdr:rowOff>146924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257175"/>
          <a:ext cx="1724024" cy="6231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209550</xdr:rowOff>
    </xdr:from>
    <xdr:to>
      <xdr:col>5</xdr:col>
      <xdr:colOff>990599</xdr:colOff>
      <xdr:row>3</xdr:row>
      <xdr:rowOff>13574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209550"/>
          <a:ext cx="1724024" cy="6231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57150</xdr:rowOff>
    </xdr:from>
    <xdr:to>
      <xdr:col>5</xdr:col>
      <xdr:colOff>790574</xdr:colOff>
      <xdr:row>2</xdr:row>
      <xdr:rowOff>337424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400050"/>
          <a:ext cx="1724024" cy="6231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19050</xdr:rowOff>
    </xdr:from>
    <xdr:to>
      <xdr:col>5</xdr:col>
      <xdr:colOff>923924</xdr:colOff>
      <xdr:row>3</xdr:row>
      <xdr:rowOff>118349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80975"/>
          <a:ext cx="1724024" cy="623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123825</xdr:rowOff>
    </xdr:from>
    <xdr:to>
      <xdr:col>5</xdr:col>
      <xdr:colOff>914400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123825"/>
          <a:ext cx="1857375" cy="685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285752</xdr:colOff>
      <xdr:row>1</xdr:row>
      <xdr:rowOff>28575</xdr:rowOff>
    </xdr:from>
    <xdr:to>
      <xdr:col>6</xdr:col>
      <xdr:colOff>38100</xdr:colOff>
      <xdr:row>4</xdr:row>
      <xdr:rowOff>19049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FBBC25-043E-42A0-B14E-9C49893FE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2" y="228600"/>
          <a:ext cx="1847848" cy="59054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455063</xdr:colOff>
      <xdr:row>0</xdr:row>
      <xdr:rowOff>192833</xdr:rowOff>
    </xdr:from>
    <xdr:to>
      <xdr:col>5</xdr:col>
      <xdr:colOff>901181</xdr:colOff>
      <xdr:row>4</xdr:row>
      <xdr:rowOff>17300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62628-8CC3-4D9E-BC69-697C3F12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9463" y="192833"/>
          <a:ext cx="1493868" cy="6245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390526</xdr:colOff>
      <xdr:row>2</xdr:row>
      <xdr:rowOff>57150</xdr:rowOff>
    </xdr:from>
    <xdr:to>
      <xdr:col>5</xdr:col>
      <xdr:colOff>600075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BBE6A9-9864-421C-9100-649114B5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6" y="457200"/>
          <a:ext cx="1390649" cy="4953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257176</xdr:colOff>
      <xdr:row>0</xdr:row>
      <xdr:rowOff>66676</xdr:rowOff>
    </xdr:from>
    <xdr:to>
      <xdr:col>5</xdr:col>
      <xdr:colOff>657225</xdr:colOff>
      <xdr:row>2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14A820-B019-4EC5-BE35-C7754615E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6" y="66676"/>
          <a:ext cx="1447799" cy="5143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333376</xdr:colOff>
      <xdr:row>1</xdr:row>
      <xdr:rowOff>0</xdr:rowOff>
    </xdr:from>
    <xdr:to>
      <xdr:col>5</xdr:col>
      <xdr:colOff>978074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FBDE7-238F-4634-8E81-EA940FE25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6" y="200025"/>
          <a:ext cx="1759123" cy="6000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238126</xdr:colOff>
      <xdr:row>1</xdr:row>
      <xdr:rowOff>1</xdr:rowOff>
    </xdr:from>
    <xdr:to>
      <xdr:col>5</xdr:col>
      <xdr:colOff>619125</xdr:colOff>
      <xdr:row>2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2BD0D0-5124-4CC7-941C-D6455502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6" y="200026"/>
          <a:ext cx="1428749" cy="361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180974</xdr:colOff>
      <xdr:row>1</xdr:row>
      <xdr:rowOff>123825</xdr:rowOff>
    </xdr:from>
    <xdr:to>
      <xdr:col>5</xdr:col>
      <xdr:colOff>990599</xdr:colOff>
      <xdr:row>4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4" y="333375"/>
          <a:ext cx="1857375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142875</xdr:rowOff>
    </xdr:from>
    <xdr:to>
      <xdr:col>5</xdr:col>
      <xdr:colOff>904875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42875"/>
          <a:ext cx="1828800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142875</xdr:rowOff>
    </xdr:from>
    <xdr:to>
      <xdr:col>5</xdr:col>
      <xdr:colOff>1009650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142875"/>
          <a:ext cx="1828800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114300</xdr:rowOff>
    </xdr:from>
    <xdr:to>
      <xdr:col>5</xdr:col>
      <xdr:colOff>952500</xdr:colOff>
      <xdr:row>4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114300"/>
          <a:ext cx="1828800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</xdr:row>
      <xdr:rowOff>123825</xdr:rowOff>
    </xdr:from>
    <xdr:to>
      <xdr:col>5</xdr:col>
      <xdr:colOff>1019175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285750"/>
          <a:ext cx="182880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123825</xdr:rowOff>
    </xdr:from>
    <xdr:to>
      <xdr:col>5</xdr:col>
      <xdr:colOff>895350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123825"/>
          <a:ext cx="1781175" cy="685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104775</xdr:rowOff>
    </xdr:from>
    <xdr:to>
      <xdr:col>5</xdr:col>
      <xdr:colOff>942975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104775"/>
          <a:ext cx="17811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3"/>
  <sheetViews>
    <sheetView zoomScaleNormal="100" workbookViewId="0">
      <selection activeCell="A6" sqref="A6:J6"/>
    </sheetView>
  </sheetViews>
  <sheetFormatPr baseColWidth="10" defaultRowHeight="12.75" x14ac:dyDescent="0.2"/>
  <cols>
    <col min="1" max="10" width="15.7109375" customWidth="1"/>
    <col min="257" max="257" width="18.28515625" customWidth="1"/>
    <col min="258" max="258" width="13.5703125" customWidth="1"/>
    <col min="259" max="259" width="14.85546875" customWidth="1"/>
    <col min="260" max="260" width="14.42578125" customWidth="1"/>
    <col min="261" max="261" width="14.7109375" customWidth="1"/>
    <col min="262" max="262" width="14.140625" customWidth="1"/>
    <col min="263" max="263" width="15.7109375" customWidth="1"/>
    <col min="264" max="264" width="14" customWidth="1"/>
    <col min="266" max="266" width="15" customWidth="1"/>
    <col min="513" max="513" width="18.28515625" customWidth="1"/>
    <col min="514" max="514" width="13.5703125" customWidth="1"/>
    <col min="515" max="515" width="14.85546875" customWidth="1"/>
    <col min="516" max="516" width="14.42578125" customWidth="1"/>
    <col min="517" max="517" width="14.7109375" customWidth="1"/>
    <col min="518" max="518" width="14.140625" customWidth="1"/>
    <col min="519" max="519" width="15.7109375" customWidth="1"/>
    <col min="520" max="520" width="14" customWidth="1"/>
    <col min="522" max="522" width="15" customWidth="1"/>
    <col min="769" max="769" width="18.28515625" customWidth="1"/>
    <col min="770" max="770" width="13.5703125" customWidth="1"/>
    <col min="771" max="771" width="14.85546875" customWidth="1"/>
    <col min="772" max="772" width="14.42578125" customWidth="1"/>
    <col min="773" max="773" width="14.7109375" customWidth="1"/>
    <col min="774" max="774" width="14.140625" customWidth="1"/>
    <col min="775" max="775" width="15.7109375" customWidth="1"/>
    <col min="776" max="776" width="14" customWidth="1"/>
    <col min="778" max="778" width="15" customWidth="1"/>
    <col min="1025" max="1025" width="18.28515625" customWidth="1"/>
    <col min="1026" max="1026" width="13.5703125" customWidth="1"/>
    <col min="1027" max="1027" width="14.85546875" customWidth="1"/>
    <col min="1028" max="1028" width="14.42578125" customWidth="1"/>
    <col min="1029" max="1029" width="14.7109375" customWidth="1"/>
    <col min="1030" max="1030" width="14.140625" customWidth="1"/>
    <col min="1031" max="1031" width="15.7109375" customWidth="1"/>
    <col min="1032" max="1032" width="14" customWidth="1"/>
    <col min="1034" max="1034" width="15" customWidth="1"/>
    <col min="1281" max="1281" width="18.28515625" customWidth="1"/>
    <col min="1282" max="1282" width="13.5703125" customWidth="1"/>
    <col min="1283" max="1283" width="14.85546875" customWidth="1"/>
    <col min="1284" max="1284" width="14.42578125" customWidth="1"/>
    <col min="1285" max="1285" width="14.7109375" customWidth="1"/>
    <col min="1286" max="1286" width="14.140625" customWidth="1"/>
    <col min="1287" max="1287" width="15.7109375" customWidth="1"/>
    <col min="1288" max="1288" width="14" customWidth="1"/>
    <col min="1290" max="1290" width="15" customWidth="1"/>
    <col min="1537" max="1537" width="18.28515625" customWidth="1"/>
    <col min="1538" max="1538" width="13.5703125" customWidth="1"/>
    <col min="1539" max="1539" width="14.85546875" customWidth="1"/>
    <col min="1540" max="1540" width="14.42578125" customWidth="1"/>
    <col min="1541" max="1541" width="14.7109375" customWidth="1"/>
    <col min="1542" max="1542" width="14.140625" customWidth="1"/>
    <col min="1543" max="1543" width="15.7109375" customWidth="1"/>
    <col min="1544" max="1544" width="14" customWidth="1"/>
    <col min="1546" max="1546" width="15" customWidth="1"/>
    <col min="1793" max="1793" width="18.28515625" customWidth="1"/>
    <col min="1794" max="1794" width="13.5703125" customWidth="1"/>
    <col min="1795" max="1795" width="14.85546875" customWidth="1"/>
    <col min="1796" max="1796" width="14.42578125" customWidth="1"/>
    <col min="1797" max="1797" width="14.7109375" customWidth="1"/>
    <col min="1798" max="1798" width="14.140625" customWidth="1"/>
    <col min="1799" max="1799" width="15.7109375" customWidth="1"/>
    <col min="1800" max="1800" width="14" customWidth="1"/>
    <col min="1802" max="1802" width="15" customWidth="1"/>
    <col min="2049" max="2049" width="18.28515625" customWidth="1"/>
    <col min="2050" max="2050" width="13.5703125" customWidth="1"/>
    <col min="2051" max="2051" width="14.85546875" customWidth="1"/>
    <col min="2052" max="2052" width="14.42578125" customWidth="1"/>
    <col min="2053" max="2053" width="14.7109375" customWidth="1"/>
    <col min="2054" max="2054" width="14.140625" customWidth="1"/>
    <col min="2055" max="2055" width="15.7109375" customWidth="1"/>
    <col min="2056" max="2056" width="14" customWidth="1"/>
    <col min="2058" max="2058" width="15" customWidth="1"/>
    <col min="2305" max="2305" width="18.28515625" customWidth="1"/>
    <col min="2306" max="2306" width="13.5703125" customWidth="1"/>
    <col min="2307" max="2307" width="14.85546875" customWidth="1"/>
    <col min="2308" max="2308" width="14.42578125" customWidth="1"/>
    <col min="2309" max="2309" width="14.7109375" customWidth="1"/>
    <col min="2310" max="2310" width="14.140625" customWidth="1"/>
    <col min="2311" max="2311" width="15.7109375" customWidth="1"/>
    <col min="2312" max="2312" width="14" customWidth="1"/>
    <col min="2314" max="2314" width="15" customWidth="1"/>
    <col min="2561" max="2561" width="18.28515625" customWidth="1"/>
    <col min="2562" max="2562" width="13.5703125" customWidth="1"/>
    <col min="2563" max="2563" width="14.85546875" customWidth="1"/>
    <col min="2564" max="2564" width="14.42578125" customWidth="1"/>
    <col min="2565" max="2565" width="14.7109375" customWidth="1"/>
    <col min="2566" max="2566" width="14.140625" customWidth="1"/>
    <col min="2567" max="2567" width="15.7109375" customWidth="1"/>
    <col min="2568" max="2568" width="14" customWidth="1"/>
    <col min="2570" max="2570" width="15" customWidth="1"/>
    <col min="2817" max="2817" width="18.28515625" customWidth="1"/>
    <col min="2818" max="2818" width="13.5703125" customWidth="1"/>
    <col min="2819" max="2819" width="14.85546875" customWidth="1"/>
    <col min="2820" max="2820" width="14.42578125" customWidth="1"/>
    <col min="2821" max="2821" width="14.7109375" customWidth="1"/>
    <col min="2822" max="2822" width="14.140625" customWidth="1"/>
    <col min="2823" max="2823" width="15.7109375" customWidth="1"/>
    <col min="2824" max="2824" width="14" customWidth="1"/>
    <col min="2826" max="2826" width="15" customWidth="1"/>
    <col min="3073" max="3073" width="18.28515625" customWidth="1"/>
    <col min="3074" max="3074" width="13.5703125" customWidth="1"/>
    <col min="3075" max="3075" width="14.85546875" customWidth="1"/>
    <col min="3076" max="3076" width="14.42578125" customWidth="1"/>
    <col min="3077" max="3077" width="14.7109375" customWidth="1"/>
    <col min="3078" max="3078" width="14.140625" customWidth="1"/>
    <col min="3079" max="3079" width="15.7109375" customWidth="1"/>
    <col min="3080" max="3080" width="14" customWidth="1"/>
    <col min="3082" max="3082" width="15" customWidth="1"/>
    <col min="3329" max="3329" width="18.28515625" customWidth="1"/>
    <col min="3330" max="3330" width="13.5703125" customWidth="1"/>
    <col min="3331" max="3331" width="14.85546875" customWidth="1"/>
    <col min="3332" max="3332" width="14.42578125" customWidth="1"/>
    <col min="3333" max="3333" width="14.7109375" customWidth="1"/>
    <col min="3334" max="3334" width="14.140625" customWidth="1"/>
    <col min="3335" max="3335" width="15.7109375" customWidth="1"/>
    <col min="3336" max="3336" width="14" customWidth="1"/>
    <col min="3338" max="3338" width="15" customWidth="1"/>
    <col min="3585" max="3585" width="18.28515625" customWidth="1"/>
    <col min="3586" max="3586" width="13.5703125" customWidth="1"/>
    <col min="3587" max="3587" width="14.85546875" customWidth="1"/>
    <col min="3588" max="3588" width="14.42578125" customWidth="1"/>
    <col min="3589" max="3589" width="14.7109375" customWidth="1"/>
    <col min="3590" max="3590" width="14.140625" customWidth="1"/>
    <col min="3591" max="3591" width="15.7109375" customWidth="1"/>
    <col min="3592" max="3592" width="14" customWidth="1"/>
    <col min="3594" max="3594" width="15" customWidth="1"/>
    <col min="3841" max="3841" width="18.28515625" customWidth="1"/>
    <col min="3842" max="3842" width="13.5703125" customWidth="1"/>
    <col min="3843" max="3843" width="14.85546875" customWidth="1"/>
    <col min="3844" max="3844" width="14.42578125" customWidth="1"/>
    <col min="3845" max="3845" width="14.7109375" customWidth="1"/>
    <col min="3846" max="3846" width="14.140625" customWidth="1"/>
    <col min="3847" max="3847" width="15.7109375" customWidth="1"/>
    <col min="3848" max="3848" width="14" customWidth="1"/>
    <col min="3850" max="3850" width="15" customWidth="1"/>
    <col min="4097" max="4097" width="18.28515625" customWidth="1"/>
    <col min="4098" max="4098" width="13.5703125" customWidth="1"/>
    <col min="4099" max="4099" width="14.85546875" customWidth="1"/>
    <col min="4100" max="4100" width="14.42578125" customWidth="1"/>
    <col min="4101" max="4101" width="14.7109375" customWidth="1"/>
    <col min="4102" max="4102" width="14.140625" customWidth="1"/>
    <col min="4103" max="4103" width="15.7109375" customWidth="1"/>
    <col min="4104" max="4104" width="14" customWidth="1"/>
    <col min="4106" max="4106" width="15" customWidth="1"/>
    <col min="4353" max="4353" width="18.28515625" customWidth="1"/>
    <col min="4354" max="4354" width="13.5703125" customWidth="1"/>
    <col min="4355" max="4355" width="14.85546875" customWidth="1"/>
    <col min="4356" max="4356" width="14.42578125" customWidth="1"/>
    <col min="4357" max="4357" width="14.7109375" customWidth="1"/>
    <col min="4358" max="4358" width="14.140625" customWidth="1"/>
    <col min="4359" max="4359" width="15.7109375" customWidth="1"/>
    <col min="4360" max="4360" width="14" customWidth="1"/>
    <col min="4362" max="4362" width="15" customWidth="1"/>
    <col min="4609" max="4609" width="18.28515625" customWidth="1"/>
    <col min="4610" max="4610" width="13.5703125" customWidth="1"/>
    <col min="4611" max="4611" width="14.85546875" customWidth="1"/>
    <col min="4612" max="4612" width="14.42578125" customWidth="1"/>
    <col min="4613" max="4613" width="14.7109375" customWidth="1"/>
    <col min="4614" max="4614" width="14.140625" customWidth="1"/>
    <col min="4615" max="4615" width="15.7109375" customWidth="1"/>
    <col min="4616" max="4616" width="14" customWidth="1"/>
    <col min="4618" max="4618" width="15" customWidth="1"/>
    <col min="4865" max="4865" width="18.28515625" customWidth="1"/>
    <col min="4866" max="4866" width="13.5703125" customWidth="1"/>
    <col min="4867" max="4867" width="14.85546875" customWidth="1"/>
    <col min="4868" max="4868" width="14.42578125" customWidth="1"/>
    <col min="4869" max="4869" width="14.7109375" customWidth="1"/>
    <col min="4870" max="4870" width="14.140625" customWidth="1"/>
    <col min="4871" max="4871" width="15.7109375" customWidth="1"/>
    <col min="4872" max="4872" width="14" customWidth="1"/>
    <col min="4874" max="4874" width="15" customWidth="1"/>
    <col min="5121" max="5121" width="18.28515625" customWidth="1"/>
    <col min="5122" max="5122" width="13.5703125" customWidth="1"/>
    <col min="5123" max="5123" width="14.85546875" customWidth="1"/>
    <col min="5124" max="5124" width="14.42578125" customWidth="1"/>
    <col min="5125" max="5125" width="14.7109375" customWidth="1"/>
    <col min="5126" max="5126" width="14.140625" customWidth="1"/>
    <col min="5127" max="5127" width="15.7109375" customWidth="1"/>
    <col min="5128" max="5128" width="14" customWidth="1"/>
    <col min="5130" max="5130" width="15" customWidth="1"/>
    <col min="5377" max="5377" width="18.28515625" customWidth="1"/>
    <col min="5378" max="5378" width="13.5703125" customWidth="1"/>
    <col min="5379" max="5379" width="14.85546875" customWidth="1"/>
    <col min="5380" max="5380" width="14.42578125" customWidth="1"/>
    <col min="5381" max="5381" width="14.7109375" customWidth="1"/>
    <col min="5382" max="5382" width="14.140625" customWidth="1"/>
    <col min="5383" max="5383" width="15.7109375" customWidth="1"/>
    <col min="5384" max="5384" width="14" customWidth="1"/>
    <col min="5386" max="5386" width="15" customWidth="1"/>
    <col min="5633" max="5633" width="18.28515625" customWidth="1"/>
    <col min="5634" max="5634" width="13.5703125" customWidth="1"/>
    <col min="5635" max="5635" width="14.85546875" customWidth="1"/>
    <col min="5636" max="5636" width="14.42578125" customWidth="1"/>
    <col min="5637" max="5637" width="14.7109375" customWidth="1"/>
    <col min="5638" max="5638" width="14.140625" customWidth="1"/>
    <col min="5639" max="5639" width="15.7109375" customWidth="1"/>
    <col min="5640" max="5640" width="14" customWidth="1"/>
    <col min="5642" max="5642" width="15" customWidth="1"/>
    <col min="5889" max="5889" width="18.28515625" customWidth="1"/>
    <col min="5890" max="5890" width="13.5703125" customWidth="1"/>
    <col min="5891" max="5891" width="14.85546875" customWidth="1"/>
    <col min="5892" max="5892" width="14.42578125" customWidth="1"/>
    <col min="5893" max="5893" width="14.7109375" customWidth="1"/>
    <col min="5894" max="5894" width="14.140625" customWidth="1"/>
    <col min="5895" max="5895" width="15.7109375" customWidth="1"/>
    <col min="5896" max="5896" width="14" customWidth="1"/>
    <col min="5898" max="5898" width="15" customWidth="1"/>
    <col min="6145" max="6145" width="18.28515625" customWidth="1"/>
    <col min="6146" max="6146" width="13.5703125" customWidth="1"/>
    <col min="6147" max="6147" width="14.85546875" customWidth="1"/>
    <col min="6148" max="6148" width="14.42578125" customWidth="1"/>
    <col min="6149" max="6149" width="14.7109375" customWidth="1"/>
    <col min="6150" max="6150" width="14.140625" customWidth="1"/>
    <col min="6151" max="6151" width="15.7109375" customWidth="1"/>
    <col min="6152" max="6152" width="14" customWidth="1"/>
    <col min="6154" max="6154" width="15" customWidth="1"/>
    <col min="6401" max="6401" width="18.28515625" customWidth="1"/>
    <col min="6402" max="6402" width="13.5703125" customWidth="1"/>
    <col min="6403" max="6403" width="14.85546875" customWidth="1"/>
    <col min="6404" max="6404" width="14.42578125" customWidth="1"/>
    <col min="6405" max="6405" width="14.7109375" customWidth="1"/>
    <col min="6406" max="6406" width="14.140625" customWidth="1"/>
    <col min="6407" max="6407" width="15.7109375" customWidth="1"/>
    <col min="6408" max="6408" width="14" customWidth="1"/>
    <col min="6410" max="6410" width="15" customWidth="1"/>
    <col min="6657" max="6657" width="18.28515625" customWidth="1"/>
    <col min="6658" max="6658" width="13.5703125" customWidth="1"/>
    <col min="6659" max="6659" width="14.85546875" customWidth="1"/>
    <col min="6660" max="6660" width="14.42578125" customWidth="1"/>
    <col min="6661" max="6661" width="14.7109375" customWidth="1"/>
    <col min="6662" max="6662" width="14.140625" customWidth="1"/>
    <col min="6663" max="6663" width="15.7109375" customWidth="1"/>
    <col min="6664" max="6664" width="14" customWidth="1"/>
    <col min="6666" max="6666" width="15" customWidth="1"/>
    <col min="6913" max="6913" width="18.28515625" customWidth="1"/>
    <col min="6914" max="6914" width="13.5703125" customWidth="1"/>
    <col min="6915" max="6915" width="14.85546875" customWidth="1"/>
    <col min="6916" max="6916" width="14.42578125" customWidth="1"/>
    <col min="6917" max="6917" width="14.7109375" customWidth="1"/>
    <col min="6918" max="6918" width="14.140625" customWidth="1"/>
    <col min="6919" max="6919" width="15.7109375" customWidth="1"/>
    <col min="6920" max="6920" width="14" customWidth="1"/>
    <col min="6922" max="6922" width="15" customWidth="1"/>
    <col min="7169" max="7169" width="18.28515625" customWidth="1"/>
    <col min="7170" max="7170" width="13.5703125" customWidth="1"/>
    <col min="7171" max="7171" width="14.85546875" customWidth="1"/>
    <col min="7172" max="7172" width="14.42578125" customWidth="1"/>
    <col min="7173" max="7173" width="14.7109375" customWidth="1"/>
    <col min="7174" max="7174" width="14.140625" customWidth="1"/>
    <col min="7175" max="7175" width="15.7109375" customWidth="1"/>
    <col min="7176" max="7176" width="14" customWidth="1"/>
    <col min="7178" max="7178" width="15" customWidth="1"/>
    <col min="7425" max="7425" width="18.28515625" customWidth="1"/>
    <col min="7426" max="7426" width="13.5703125" customWidth="1"/>
    <col min="7427" max="7427" width="14.85546875" customWidth="1"/>
    <col min="7428" max="7428" width="14.42578125" customWidth="1"/>
    <col min="7429" max="7429" width="14.7109375" customWidth="1"/>
    <col min="7430" max="7430" width="14.140625" customWidth="1"/>
    <col min="7431" max="7431" width="15.7109375" customWidth="1"/>
    <col min="7432" max="7432" width="14" customWidth="1"/>
    <col min="7434" max="7434" width="15" customWidth="1"/>
    <col min="7681" max="7681" width="18.28515625" customWidth="1"/>
    <col min="7682" max="7682" width="13.5703125" customWidth="1"/>
    <col min="7683" max="7683" width="14.85546875" customWidth="1"/>
    <col min="7684" max="7684" width="14.42578125" customWidth="1"/>
    <col min="7685" max="7685" width="14.7109375" customWidth="1"/>
    <col min="7686" max="7686" width="14.140625" customWidth="1"/>
    <col min="7687" max="7687" width="15.7109375" customWidth="1"/>
    <col min="7688" max="7688" width="14" customWidth="1"/>
    <col min="7690" max="7690" width="15" customWidth="1"/>
    <col min="7937" max="7937" width="18.28515625" customWidth="1"/>
    <col min="7938" max="7938" width="13.5703125" customWidth="1"/>
    <col min="7939" max="7939" width="14.85546875" customWidth="1"/>
    <col min="7940" max="7940" width="14.42578125" customWidth="1"/>
    <col min="7941" max="7941" width="14.7109375" customWidth="1"/>
    <col min="7942" max="7942" width="14.140625" customWidth="1"/>
    <col min="7943" max="7943" width="15.7109375" customWidth="1"/>
    <col min="7944" max="7944" width="14" customWidth="1"/>
    <col min="7946" max="7946" width="15" customWidth="1"/>
    <col min="8193" max="8193" width="18.28515625" customWidth="1"/>
    <col min="8194" max="8194" width="13.5703125" customWidth="1"/>
    <col min="8195" max="8195" width="14.85546875" customWidth="1"/>
    <col min="8196" max="8196" width="14.42578125" customWidth="1"/>
    <col min="8197" max="8197" width="14.7109375" customWidth="1"/>
    <col min="8198" max="8198" width="14.140625" customWidth="1"/>
    <col min="8199" max="8199" width="15.7109375" customWidth="1"/>
    <col min="8200" max="8200" width="14" customWidth="1"/>
    <col min="8202" max="8202" width="15" customWidth="1"/>
    <col min="8449" max="8449" width="18.28515625" customWidth="1"/>
    <col min="8450" max="8450" width="13.5703125" customWidth="1"/>
    <col min="8451" max="8451" width="14.85546875" customWidth="1"/>
    <col min="8452" max="8452" width="14.42578125" customWidth="1"/>
    <col min="8453" max="8453" width="14.7109375" customWidth="1"/>
    <col min="8454" max="8454" width="14.140625" customWidth="1"/>
    <col min="8455" max="8455" width="15.7109375" customWidth="1"/>
    <col min="8456" max="8456" width="14" customWidth="1"/>
    <col min="8458" max="8458" width="15" customWidth="1"/>
    <col min="8705" max="8705" width="18.28515625" customWidth="1"/>
    <col min="8706" max="8706" width="13.5703125" customWidth="1"/>
    <col min="8707" max="8707" width="14.85546875" customWidth="1"/>
    <col min="8708" max="8708" width="14.42578125" customWidth="1"/>
    <col min="8709" max="8709" width="14.7109375" customWidth="1"/>
    <col min="8710" max="8710" width="14.140625" customWidth="1"/>
    <col min="8711" max="8711" width="15.7109375" customWidth="1"/>
    <col min="8712" max="8712" width="14" customWidth="1"/>
    <col min="8714" max="8714" width="15" customWidth="1"/>
    <col min="8961" max="8961" width="18.28515625" customWidth="1"/>
    <col min="8962" max="8962" width="13.5703125" customWidth="1"/>
    <col min="8963" max="8963" width="14.85546875" customWidth="1"/>
    <col min="8964" max="8964" width="14.42578125" customWidth="1"/>
    <col min="8965" max="8965" width="14.7109375" customWidth="1"/>
    <col min="8966" max="8966" width="14.140625" customWidth="1"/>
    <col min="8967" max="8967" width="15.7109375" customWidth="1"/>
    <col min="8968" max="8968" width="14" customWidth="1"/>
    <col min="8970" max="8970" width="15" customWidth="1"/>
    <col min="9217" max="9217" width="18.28515625" customWidth="1"/>
    <col min="9218" max="9218" width="13.5703125" customWidth="1"/>
    <col min="9219" max="9219" width="14.85546875" customWidth="1"/>
    <col min="9220" max="9220" width="14.42578125" customWidth="1"/>
    <col min="9221" max="9221" width="14.7109375" customWidth="1"/>
    <col min="9222" max="9222" width="14.140625" customWidth="1"/>
    <col min="9223" max="9223" width="15.7109375" customWidth="1"/>
    <col min="9224" max="9224" width="14" customWidth="1"/>
    <col min="9226" max="9226" width="15" customWidth="1"/>
    <col min="9473" max="9473" width="18.28515625" customWidth="1"/>
    <col min="9474" max="9474" width="13.5703125" customWidth="1"/>
    <col min="9475" max="9475" width="14.85546875" customWidth="1"/>
    <col min="9476" max="9476" width="14.42578125" customWidth="1"/>
    <col min="9477" max="9477" width="14.7109375" customWidth="1"/>
    <col min="9478" max="9478" width="14.140625" customWidth="1"/>
    <col min="9479" max="9479" width="15.7109375" customWidth="1"/>
    <col min="9480" max="9480" width="14" customWidth="1"/>
    <col min="9482" max="9482" width="15" customWidth="1"/>
    <col min="9729" max="9729" width="18.28515625" customWidth="1"/>
    <col min="9730" max="9730" width="13.5703125" customWidth="1"/>
    <col min="9731" max="9731" width="14.85546875" customWidth="1"/>
    <col min="9732" max="9732" width="14.42578125" customWidth="1"/>
    <col min="9733" max="9733" width="14.7109375" customWidth="1"/>
    <col min="9734" max="9734" width="14.140625" customWidth="1"/>
    <col min="9735" max="9735" width="15.7109375" customWidth="1"/>
    <col min="9736" max="9736" width="14" customWidth="1"/>
    <col min="9738" max="9738" width="15" customWidth="1"/>
    <col min="9985" max="9985" width="18.28515625" customWidth="1"/>
    <col min="9986" max="9986" width="13.5703125" customWidth="1"/>
    <col min="9987" max="9987" width="14.85546875" customWidth="1"/>
    <col min="9988" max="9988" width="14.42578125" customWidth="1"/>
    <col min="9989" max="9989" width="14.7109375" customWidth="1"/>
    <col min="9990" max="9990" width="14.140625" customWidth="1"/>
    <col min="9991" max="9991" width="15.7109375" customWidth="1"/>
    <col min="9992" max="9992" width="14" customWidth="1"/>
    <col min="9994" max="9994" width="15" customWidth="1"/>
    <col min="10241" max="10241" width="18.28515625" customWidth="1"/>
    <col min="10242" max="10242" width="13.5703125" customWidth="1"/>
    <col min="10243" max="10243" width="14.85546875" customWidth="1"/>
    <col min="10244" max="10244" width="14.42578125" customWidth="1"/>
    <col min="10245" max="10245" width="14.7109375" customWidth="1"/>
    <col min="10246" max="10246" width="14.140625" customWidth="1"/>
    <col min="10247" max="10247" width="15.7109375" customWidth="1"/>
    <col min="10248" max="10248" width="14" customWidth="1"/>
    <col min="10250" max="10250" width="15" customWidth="1"/>
    <col min="10497" max="10497" width="18.28515625" customWidth="1"/>
    <col min="10498" max="10498" width="13.5703125" customWidth="1"/>
    <col min="10499" max="10499" width="14.85546875" customWidth="1"/>
    <col min="10500" max="10500" width="14.42578125" customWidth="1"/>
    <col min="10501" max="10501" width="14.7109375" customWidth="1"/>
    <col min="10502" max="10502" width="14.140625" customWidth="1"/>
    <col min="10503" max="10503" width="15.7109375" customWidth="1"/>
    <col min="10504" max="10504" width="14" customWidth="1"/>
    <col min="10506" max="10506" width="15" customWidth="1"/>
    <col min="10753" max="10753" width="18.28515625" customWidth="1"/>
    <col min="10754" max="10754" width="13.5703125" customWidth="1"/>
    <col min="10755" max="10755" width="14.85546875" customWidth="1"/>
    <col min="10756" max="10756" width="14.42578125" customWidth="1"/>
    <col min="10757" max="10757" width="14.7109375" customWidth="1"/>
    <col min="10758" max="10758" width="14.140625" customWidth="1"/>
    <col min="10759" max="10759" width="15.7109375" customWidth="1"/>
    <col min="10760" max="10760" width="14" customWidth="1"/>
    <col min="10762" max="10762" width="15" customWidth="1"/>
    <col min="11009" max="11009" width="18.28515625" customWidth="1"/>
    <col min="11010" max="11010" width="13.5703125" customWidth="1"/>
    <col min="11011" max="11011" width="14.85546875" customWidth="1"/>
    <col min="11012" max="11012" width="14.42578125" customWidth="1"/>
    <col min="11013" max="11013" width="14.7109375" customWidth="1"/>
    <col min="11014" max="11014" width="14.140625" customWidth="1"/>
    <col min="11015" max="11015" width="15.7109375" customWidth="1"/>
    <col min="11016" max="11016" width="14" customWidth="1"/>
    <col min="11018" max="11018" width="15" customWidth="1"/>
    <col min="11265" max="11265" width="18.28515625" customWidth="1"/>
    <col min="11266" max="11266" width="13.5703125" customWidth="1"/>
    <col min="11267" max="11267" width="14.85546875" customWidth="1"/>
    <col min="11268" max="11268" width="14.42578125" customWidth="1"/>
    <col min="11269" max="11269" width="14.7109375" customWidth="1"/>
    <col min="11270" max="11270" width="14.140625" customWidth="1"/>
    <col min="11271" max="11271" width="15.7109375" customWidth="1"/>
    <col min="11272" max="11272" width="14" customWidth="1"/>
    <col min="11274" max="11274" width="15" customWidth="1"/>
    <col min="11521" max="11521" width="18.28515625" customWidth="1"/>
    <col min="11522" max="11522" width="13.5703125" customWidth="1"/>
    <col min="11523" max="11523" width="14.85546875" customWidth="1"/>
    <col min="11524" max="11524" width="14.42578125" customWidth="1"/>
    <col min="11525" max="11525" width="14.7109375" customWidth="1"/>
    <col min="11526" max="11526" width="14.140625" customWidth="1"/>
    <col min="11527" max="11527" width="15.7109375" customWidth="1"/>
    <col min="11528" max="11528" width="14" customWidth="1"/>
    <col min="11530" max="11530" width="15" customWidth="1"/>
    <col min="11777" max="11777" width="18.28515625" customWidth="1"/>
    <col min="11778" max="11778" width="13.5703125" customWidth="1"/>
    <col min="11779" max="11779" width="14.85546875" customWidth="1"/>
    <col min="11780" max="11780" width="14.42578125" customWidth="1"/>
    <col min="11781" max="11781" width="14.7109375" customWidth="1"/>
    <col min="11782" max="11782" width="14.140625" customWidth="1"/>
    <col min="11783" max="11783" width="15.7109375" customWidth="1"/>
    <col min="11784" max="11784" width="14" customWidth="1"/>
    <col min="11786" max="11786" width="15" customWidth="1"/>
    <col min="12033" max="12033" width="18.28515625" customWidth="1"/>
    <col min="12034" max="12034" width="13.5703125" customWidth="1"/>
    <col min="12035" max="12035" width="14.85546875" customWidth="1"/>
    <col min="12036" max="12036" width="14.42578125" customWidth="1"/>
    <col min="12037" max="12037" width="14.7109375" customWidth="1"/>
    <col min="12038" max="12038" width="14.140625" customWidth="1"/>
    <col min="12039" max="12039" width="15.7109375" customWidth="1"/>
    <col min="12040" max="12040" width="14" customWidth="1"/>
    <col min="12042" max="12042" width="15" customWidth="1"/>
    <col min="12289" max="12289" width="18.28515625" customWidth="1"/>
    <col min="12290" max="12290" width="13.5703125" customWidth="1"/>
    <col min="12291" max="12291" width="14.85546875" customWidth="1"/>
    <col min="12292" max="12292" width="14.42578125" customWidth="1"/>
    <col min="12293" max="12293" width="14.7109375" customWidth="1"/>
    <col min="12294" max="12294" width="14.140625" customWidth="1"/>
    <col min="12295" max="12295" width="15.7109375" customWidth="1"/>
    <col min="12296" max="12296" width="14" customWidth="1"/>
    <col min="12298" max="12298" width="15" customWidth="1"/>
    <col min="12545" max="12545" width="18.28515625" customWidth="1"/>
    <col min="12546" max="12546" width="13.5703125" customWidth="1"/>
    <col min="12547" max="12547" width="14.85546875" customWidth="1"/>
    <col min="12548" max="12548" width="14.42578125" customWidth="1"/>
    <col min="12549" max="12549" width="14.7109375" customWidth="1"/>
    <col min="12550" max="12550" width="14.140625" customWidth="1"/>
    <col min="12551" max="12551" width="15.7109375" customWidth="1"/>
    <col min="12552" max="12552" width="14" customWidth="1"/>
    <col min="12554" max="12554" width="15" customWidth="1"/>
    <col min="12801" max="12801" width="18.28515625" customWidth="1"/>
    <col min="12802" max="12802" width="13.5703125" customWidth="1"/>
    <col min="12803" max="12803" width="14.85546875" customWidth="1"/>
    <col min="12804" max="12804" width="14.42578125" customWidth="1"/>
    <col min="12805" max="12805" width="14.7109375" customWidth="1"/>
    <col min="12806" max="12806" width="14.140625" customWidth="1"/>
    <col min="12807" max="12807" width="15.7109375" customWidth="1"/>
    <col min="12808" max="12808" width="14" customWidth="1"/>
    <col min="12810" max="12810" width="15" customWidth="1"/>
    <col min="13057" max="13057" width="18.28515625" customWidth="1"/>
    <col min="13058" max="13058" width="13.5703125" customWidth="1"/>
    <col min="13059" max="13059" width="14.85546875" customWidth="1"/>
    <col min="13060" max="13060" width="14.42578125" customWidth="1"/>
    <col min="13061" max="13061" width="14.7109375" customWidth="1"/>
    <col min="13062" max="13062" width="14.140625" customWidth="1"/>
    <col min="13063" max="13063" width="15.7109375" customWidth="1"/>
    <col min="13064" max="13064" width="14" customWidth="1"/>
    <col min="13066" max="13066" width="15" customWidth="1"/>
    <col min="13313" max="13313" width="18.28515625" customWidth="1"/>
    <col min="13314" max="13314" width="13.5703125" customWidth="1"/>
    <col min="13315" max="13315" width="14.85546875" customWidth="1"/>
    <col min="13316" max="13316" width="14.42578125" customWidth="1"/>
    <col min="13317" max="13317" width="14.7109375" customWidth="1"/>
    <col min="13318" max="13318" width="14.140625" customWidth="1"/>
    <col min="13319" max="13319" width="15.7109375" customWidth="1"/>
    <col min="13320" max="13320" width="14" customWidth="1"/>
    <col min="13322" max="13322" width="15" customWidth="1"/>
    <col min="13569" max="13569" width="18.28515625" customWidth="1"/>
    <col min="13570" max="13570" width="13.5703125" customWidth="1"/>
    <col min="13571" max="13571" width="14.85546875" customWidth="1"/>
    <col min="13572" max="13572" width="14.42578125" customWidth="1"/>
    <col min="13573" max="13573" width="14.7109375" customWidth="1"/>
    <col min="13574" max="13574" width="14.140625" customWidth="1"/>
    <col min="13575" max="13575" width="15.7109375" customWidth="1"/>
    <col min="13576" max="13576" width="14" customWidth="1"/>
    <col min="13578" max="13578" width="15" customWidth="1"/>
    <col min="13825" max="13825" width="18.28515625" customWidth="1"/>
    <col min="13826" max="13826" width="13.5703125" customWidth="1"/>
    <col min="13827" max="13827" width="14.85546875" customWidth="1"/>
    <col min="13828" max="13828" width="14.42578125" customWidth="1"/>
    <col min="13829" max="13829" width="14.7109375" customWidth="1"/>
    <col min="13830" max="13830" width="14.140625" customWidth="1"/>
    <col min="13831" max="13831" width="15.7109375" customWidth="1"/>
    <col min="13832" max="13832" width="14" customWidth="1"/>
    <col min="13834" max="13834" width="15" customWidth="1"/>
    <col min="14081" max="14081" width="18.28515625" customWidth="1"/>
    <col min="14082" max="14082" width="13.5703125" customWidth="1"/>
    <col min="14083" max="14083" width="14.85546875" customWidth="1"/>
    <col min="14084" max="14084" width="14.42578125" customWidth="1"/>
    <col min="14085" max="14085" width="14.7109375" customWidth="1"/>
    <col min="14086" max="14086" width="14.140625" customWidth="1"/>
    <col min="14087" max="14087" width="15.7109375" customWidth="1"/>
    <col min="14088" max="14088" width="14" customWidth="1"/>
    <col min="14090" max="14090" width="15" customWidth="1"/>
    <col min="14337" max="14337" width="18.28515625" customWidth="1"/>
    <col min="14338" max="14338" width="13.5703125" customWidth="1"/>
    <col min="14339" max="14339" width="14.85546875" customWidth="1"/>
    <col min="14340" max="14340" width="14.42578125" customWidth="1"/>
    <col min="14341" max="14341" width="14.7109375" customWidth="1"/>
    <col min="14342" max="14342" width="14.140625" customWidth="1"/>
    <col min="14343" max="14343" width="15.7109375" customWidth="1"/>
    <col min="14344" max="14344" width="14" customWidth="1"/>
    <col min="14346" max="14346" width="15" customWidth="1"/>
    <col min="14593" max="14593" width="18.28515625" customWidth="1"/>
    <col min="14594" max="14594" width="13.5703125" customWidth="1"/>
    <col min="14595" max="14595" width="14.85546875" customWidth="1"/>
    <col min="14596" max="14596" width="14.42578125" customWidth="1"/>
    <col min="14597" max="14597" width="14.7109375" customWidth="1"/>
    <col min="14598" max="14598" width="14.140625" customWidth="1"/>
    <col min="14599" max="14599" width="15.7109375" customWidth="1"/>
    <col min="14600" max="14600" width="14" customWidth="1"/>
    <col min="14602" max="14602" width="15" customWidth="1"/>
    <col min="14849" max="14849" width="18.28515625" customWidth="1"/>
    <col min="14850" max="14850" width="13.5703125" customWidth="1"/>
    <col min="14851" max="14851" width="14.85546875" customWidth="1"/>
    <col min="14852" max="14852" width="14.42578125" customWidth="1"/>
    <col min="14853" max="14853" width="14.7109375" customWidth="1"/>
    <col min="14854" max="14854" width="14.140625" customWidth="1"/>
    <col min="14855" max="14855" width="15.7109375" customWidth="1"/>
    <col min="14856" max="14856" width="14" customWidth="1"/>
    <col min="14858" max="14858" width="15" customWidth="1"/>
    <col min="15105" max="15105" width="18.28515625" customWidth="1"/>
    <col min="15106" max="15106" width="13.5703125" customWidth="1"/>
    <col min="15107" max="15107" width="14.85546875" customWidth="1"/>
    <col min="15108" max="15108" width="14.42578125" customWidth="1"/>
    <col min="15109" max="15109" width="14.7109375" customWidth="1"/>
    <col min="15110" max="15110" width="14.140625" customWidth="1"/>
    <col min="15111" max="15111" width="15.7109375" customWidth="1"/>
    <col min="15112" max="15112" width="14" customWidth="1"/>
    <col min="15114" max="15114" width="15" customWidth="1"/>
    <col min="15361" max="15361" width="18.28515625" customWidth="1"/>
    <col min="15362" max="15362" width="13.5703125" customWidth="1"/>
    <col min="15363" max="15363" width="14.85546875" customWidth="1"/>
    <col min="15364" max="15364" width="14.42578125" customWidth="1"/>
    <col min="15365" max="15365" width="14.7109375" customWidth="1"/>
    <col min="15366" max="15366" width="14.140625" customWidth="1"/>
    <col min="15367" max="15367" width="15.7109375" customWidth="1"/>
    <col min="15368" max="15368" width="14" customWidth="1"/>
    <col min="15370" max="15370" width="15" customWidth="1"/>
    <col min="15617" max="15617" width="18.28515625" customWidth="1"/>
    <col min="15618" max="15618" width="13.5703125" customWidth="1"/>
    <col min="15619" max="15619" width="14.85546875" customWidth="1"/>
    <col min="15620" max="15620" width="14.42578125" customWidth="1"/>
    <col min="15621" max="15621" width="14.7109375" customWidth="1"/>
    <col min="15622" max="15622" width="14.140625" customWidth="1"/>
    <col min="15623" max="15623" width="15.7109375" customWidth="1"/>
    <col min="15624" max="15624" width="14" customWidth="1"/>
    <col min="15626" max="15626" width="15" customWidth="1"/>
    <col min="15873" max="15873" width="18.28515625" customWidth="1"/>
    <col min="15874" max="15874" width="13.5703125" customWidth="1"/>
    <col min="15875" max="15875" width="14.85546875" customWidth="1"/>
    <col min="15876" max="15876" width="14.42578125" customWidth="1"/>
    <col min="15877" max="15877" width="14.7109375" customWidth="1"/>
    <col min="15878" max="15878" width="14.140625" customWidth="1"/>
    <col min="15879" max="15879" width="15.7109375" customWidth="1"/>
    <col min="15880" max="15880" width="14" customWidth="1"/>
    <col min="15882" max="15882" width="15" customWidth="1"/>
    <col min="16129" max="16129" width="18.28515625" customWidth="1"/>
    <col min="16130" max="16130" width="13.5703125" customWidth="1"/>
    <col min="16131" max="16131" width="14.85546875" customWidth="1"/>
    <col min="16132" max="16132" width="14.42578125" customWidth="1"/>
    <col min="16133" max="16133" width="14.7109375" customWidth="1"/>
    <col min="16134" max="16134" width="14.140625" customWidth="1"/>
    <col min="16135" max="16135" width="15.7109375" customWidth="1"/>
    <col min="16136" max="16136" width="14" customWidth="1"/>
    <col min="16138" max="16138" width="15" customWidth="1"/>
  </cols>
  <sheetData>
    <row r="1" spans="1:21" s="15" customFormat="1" x14ac:dyDescent="0.2"/>
    <row r="2" spans="1:21" s="15" customFormat="1" x14ac:dyDescent="0.2"/>
    <row r="3" spans="1:2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109" t="s">
        <v>87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5.75" x14ac:dyDescent="0.25">
      <c r="A7" s="109" t="s">
        <v>88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4.5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3.5" hidden="1" thickBo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5.95" customHeight="1" x14ac:dyDescent="0.2">
      <c r="A10" s="37" t="s">
        <v>0</v>
      </c>
      <c r="B10" s="38" t="s">
        <v>49</v>
      </c>
      <c r="C10" s="38" t="s">
        <v>50</v>
      </c>
      <c r="D10" s="38" t="s">
        <v>51</v>
      </c>
      <c r="E10" s="38" t="s">
        <v>52</v>
      </c>
      <c r="F10" s="38" t="s">
        <v>53</v>
      </c>
      <c r="G10" s="38" t="s">
        <v>54</v>
      </c>
      <c r="H10" s="38" t="s">
        <v>55</v>
      </c>
      <c r="I10" s="38" t="s">
        <v>56</v>
      </c>
      <c r="J10" s="39" t="s">
        <v>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5.95" customHeight="1" x14ac:dyDescent="0.2">
      <c r="A11" s="53" t="s">
        <v>89</v>
      </c>
      <c r="B11" s="5">
        <v>9849</v>
      </c>
      <c r="C11" s="5">
        <v>872964</v>
      </c>
      <c r="D11" s="5">
        <v>433215</v>
      </c>
      <c r="E11" s="5">
        <v>420499</v>
      </c>
      <c r="F11" s="5">
        <v>28454</v>
      </c>
      <c r="G11" s="5">
        <v>3817</v>
      </c>
      <c r="H11" s="5">
        <v>97645</v>
      </c>
      <c r="I11" s="5">
        <v>31443</v>
      </c>
      <c r="J11" s="6">
        <f>SUM(B11:I11)</f>
        <v>1897886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5.95" customHeight="1" x14ac:dyDescent="0.2">
      <c r="A12" s="53" t="s">
        <v>90</v>
      </c>
      <c r="B12" s="5">
        <v>85138</v>
      </c>
      <c r="C12" s="5">
        <v>21334</v>
      </c>
      <c r="D12" s="5">
        <v>28806</v>
      </c>
      <c r="E12" s="5">
        <v>20727</v>
      </c>
      <c r="F12" s="5">
        <v>38745</v>
      </c>
      <c r="G12" s="5">
        <v>37153</v>
      </c>
      <c r="H12" s="5">
        <v>120158</v>
      </c>
      <c r="I12" s="5">
        <v>16968</v>
      </c>
      <c r="J12" s="6">
        <f t="shared" ref="J12:J45" si="0">SUM(B12:I12)</f>
        <v>369029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5.95" customHeight="1" x14ac:dyDescent="0.2">
      <c r="A13" s="53" t="s">
        <v>91</v>
      </c>
      <c r="B13" s="5">
        <v>5032</v>
      </c>
      <c r="C13" s="5">
        <v>0</v>
      </c>
      <c r="D13" s="5">
        <v>16436</v>
      </c>
      <c r="E13" s="5">
        <v>0</v>
      </c>
      <c r="F13" s="5">
        <v>57</v>
      </c>
      <c r="G13" s="5">
        <v>42916</v>
      </c>
      <c r="H13" s="5">
        <v>1410</v>
      </c>
      <c r="I13" s="5">
        <v>8</v>
      </c>
      <c r="J13" s="6">
        <f t="shared" si="0"/>
        <v>65859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5.95" customHeight="1" x14ac:dyDescent="0.2">
      <c r="A14" s="53" t="s">
        <v>92</v>
      </c>
      <c r="B14" s="5">
        <v>15</v>
      </c>
      <c r="C14" s="5">
        <v>1588</v>
      </c>
      <c r="D14" s="5">
        <v>4</v>
      </c>
      <c r="E14" s="5">
        <v>189</v>
      </c>
      <c r="F14" s="5">
        <v>39</v>
      </c>
      <c r="G14" s="5">
        <v>335</v>
      </c>
      <c r="H14" s="5">
        <v>15</v>
      </c>
      <c r="I14" s="5">
        <v>50</v>
      </c>
      <c r="J14" s="6">
        <f t="shared" si="0"/>
        <v>2235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5.95" customHeight="1" x14ac:dyDescent="0.2">
      <c r="A15" s="53" t="s">
        <v>93</v>
      </c>
      <c r="B15" s="5">
        <v>225</v>
      </c>
      <c r="C15" s="5">
        <v>197</v>
      </c>
      <c r="D15" s="5">
        <v>3517</v>
      </c>
      <c r="E15" s="5">
        <v>9</v>
      </c>
      <c r="F15" s="5">
        <v>504</v>
      </c>
      <c r="G15" s="5">
        <v>54</v>
      </c>
      <c r="H15" s="5">
        <v>24317</v>
      </c>
      <c r="I15" s="5">
        <v>1015</v>
      </c>
      <c r="J15" s="6">
        <f t="shared" si="0"/>
        <v>29838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5.95" customHeight="1" x14ac:dyDescent="0.2">
      <c r="A16" s="53" t="s">
        <v>94</v>
      </c>
      <c r="B16" s="5">
        <v>30803</v>
      </c>
      <c r="C16" s="5">
        <v>5563</v>
      </c>
      <c r="D16" s="5">
        <v>27367</v>
      </c>
      <c r="E16" s="5">
        <v>25725</v>
      </c>
      <c r="F16" s="5">
        <v>23123</v>
      </c>
      <c r="G16" s="5">
        <v>43701</v>
      </c>
      <c r="H16" s="5">
        <v>312386</v>
      </c>
      <c r="I16" s="5">
        <v>45899</v>
      </c>
      <c r="J16" s="6">
        <f t="shared" si="0"/>
        <v>514567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5.95" customHeight="1" x14ac:dyDescent="0.2">
      <c r="A17" s="53" t="s">
        <v>95</v>
      </c>
      <c r="B17" s="5">
        <v>3877</v>
      </c>
      <c r="C17" s="5">
        <v>2425</v>
      </c>
      <c r="D17" s="5">
        <v>6406</v>
      </c>
      <c r="E17" s="5">
        <v>1151</v>
      </c>
      <c r="F17" s="5">
        <v>1477</v>
      </c>
      <c r="G17" s="5">
        <v>37523</v>
      </c>
      <c r="H17" s="5">
        <v>52258</v>
      </c>
      <c r="I17" s="5">
        <v>12639</v>
      </c>
      <c r="J17" s="6">
        <f t="shared" si="0"/>
        <v>117756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5.95" customHeight="1" x14ac:dyDescent="0.2">
      <c r="A18" s="53" t="s">
        <v>96</v>
      </c>
      <c r="B18" s="5">
        <v>477</v>
      </c>
      <c r="C18" s="5">
        <v>0</v>
      </c>
      <c r="D18" s="5">
        <v>63</v>
      </c>
      <c r="E18" s="5">
        <v>85</v>
      </c>
      <c r="F18" s="5">
        <v>304</v>
      </c>
      <c r="G18" s="5">
        <v>6169</v>
      </c>
      <c r="H18" s="5">
        <v>8800</v>
      </c>
      <c r="I18" s="5">
        <v>447</v>
      </c>
      <c r="J18" s="6">
        <f t="shared" si="0"/>
        <v>16345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5.95" customHeight="1" x14ac:dyDescent="0.2">
      <c r="A19" s="53" t="s">
        <v>97</v>
      </c>
      <c r="B19" s="5">
        <v>10157</v>
      </c>
      <c r="C19" s="5">
        <v>1936</v>
      </c>
      <c r="D19" s="5">
        <v>11573</v>
      </c>
      <c r="E19" s="5">
        <v>1881</v>
      </c>
      <c r="F19" s="5">
        <v>29291</v>
      </c>
      <c r="G19" s="5">
        <v>49372</v>
      </c>
      <c r="H19" s="5">
        <v>138392</v>
      </c>
      <c r="I19" s="5">
        <v>3431</v>
      </c>
      <c r="J19" s="6">
        <f t="shared" si="0"/>
        <v>246033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5.95" customHeight="1" x14ac:dyDescent="0.2">
      <c r="A20" s="53" t="s">
        <v>98</v>
      </c>
      <c r="B20" s="5">
        <v>16379</v>
      </c>
      <c r="C20" s="5">
        <v>5740</v>
      </c>
      <c r="D20" s="5">
        <v>2856</v>
      </c>
      <c r="E20" s="5">
        <v>16277</v>
      </c>
      <c r="F20" s="5">
        <v>9645</v>
      </c>
      <c r="G20" s="5">
        <v>3395</v>
      </c>
      <c r="H20" s="5">
        <v>28675</v>
      </c>
      <c r="I20" s="5">
        <v>3791</v>
      </c>
      <c r="J20" s="6">
        <f t="shared" si="0"/>
        <v>86758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5.95" customHeight="1" x14ac:dyDescent="0.2">
      <c r="A21" s="53" t="s">
        <v>99</v>
      </c>
      <c r="B21" s="5">
        <v>237</v>
      </c>
      <c r="C21" s="5">
        <v>4990</v>
      </c>
      <c r="D21" s="5">
        <v>139</v>
      </c>
      <c r="E21" s="5">
        <v>583</v>
      </c>
      <c r="F21" s="5">
        <v>7737</v>
      </c>
      <c r="G21" s="5">
        <v>7714</v>
      </c>
      <c r="H21" s="5">
        <v>286</v>
      </c>
      <c r="I21" s="5">
        <v>3049</v>
      </c>
      <c r="J21" s="6">
        <f t="shared" si="0"/>
        <v>24735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5.95" customHeight="1" x14ac:dyDescent="0.2">
      <c r="A22" s="53" t="s">
        <v>100</v>
      </c>
      <c r="B22" s="5">
        <v>7</v>
      </c>
      <c r="C22" s="5">
        <v>0</v>
      </c>
      <c r="D22" s="5">
        <v>55</v>
      </c>
      <c r="E22" s="5">
        <v>19117</v>
      </c>
      <c r="F22" s="5">
        <v>6055</v>
      </c>
      <c r="G22" s="5">
        <v>1142</v>
      </c>
      <c r="H22" s="5">
        <v>330</v>
      </c>
      <c r="I22" s="5">
        <v>0</v>
      </c>
      <c r="J22" s="6">
        <f t="shared" si="0"/>
        <v>26706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15.95" customHeight="1" x14ac:dyDescent="0.2">
      <c r="A23" s="53" t="s">
        <v>101</v>
      </c>
      <c r="B23" s="5">
        <v>7021</v>
      </c>
      <c r="C23" s="5">
        <v>24921</v>
      </c>
      <c r="D23" s="5">
        <v>1063</v>
      </c>
      <c r="E23" s="5">
        <v>9971</v>
      </c>
      <c r="F23" s="5">
        <v>14180</v>
      </c>
      <c r="G23" s="5">
        <v>6886</v>
      </c>
      <c r="H23" s="5">
        <v>201</v>
      </c>
      <c r="I23" s="5">
        <v>3679</v>
      </c>
      <c r="J23" s="6">
        <f t="shared" si="0"/>
        <v>67922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5.95" customHeight="1" x14ac:dyDescent="0.2">
      <c r="A24" s="53" t="s">
        <v>102</v>
      </c>
      <c r="B24" s="5">
        <v>81939</v>
      </c>
      <c r="C24" s="5">
        <v>15564</v>
      </c>
      <c r="D24" s="5">
        <v>39563</v>
      </c>
      <c r="E24" s="5">
        <v>46834</v>
      </c>
      <c r="F24" s="5">
        <v>32074</v>
      </c>
      <c r="G24" s="5">
        <v>12106</v>
      </c>
      <c r="H24" s="5">
        <v>29741</v>
      </c>
      <c r="I24" s="5">
        <v>9256</v>
      </c>
      <c r="J24" s="6">
        <f t="shared" si="0"/>
        <v>267077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5.95" customHeight="1" x14ac:dyDescent="0.2">
      <c r="A25" s="53" t="s">
        <v>103</v>
      </c>
      <c r="B25" s="5">
        <v>5648</v>
      </c>
      <c r="C25" s="5">
        <v>1274</v>
      </c>
      <c r="D25" s="5">
        <v>10550</v>
      </c>
      <c r="E25" s="5">
        <v>4031</v>
      </c>
      <c r="F25" s="5">
        <v>6728</v>
      </c>
      <c r="G25" s="5">
        <v>4911</v>
      </c>
      <c r="H25" s="5">
        <v>4724</v>
      </c>
      <c r="I25" s="5">
        <v>987</v>
      </c>
      <c r="J25" s="6">
        <f t="shared" si="0"/>
        <v>38853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15.95" customHeight="1" x14ac:dyDescent="0.2">
      <c r="A26" s="53" t="s">
        <v>104</v>
      </c>
      <c r="B26" s="5">
        <v>21</v>
      </c>
      <c r="C26" s="5">
        <v>0</v>
      </c>
      <c r="D26" s="5">
        <v>0</v>
      </c>
      <c r="E26" s="5">
        <v>11211</v>
      </c>
      <c r="F26" s="5">
        <v>10</v>
      </c>
      <c r="G26" s="5">
        <v>54</v>
      </c>
      <c r="H26" s="5">
        <v>1</v>
      </c>
      <c r="I26" s="5">
        <v>0</v>
      </c>
      <c r="J26" s="6">
        <f t="shared" si="0"/>
        <v>11297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5.95" customHeight="1" x14ac:dyDescent="0.2">
      <c r="A27" s="53" t="s">
        <v>105</v>
      </c>
      <c r="B27" s="5">
        <v>11810</v>
      </c>
      <c r="C27" s="5">
        <v>14627</v>
      </c>
      <c r="D27" s="5">
        <v>4814</v>
      </c>
      <c r="E27" s="5">
        <v>9408</v>
      </c>
      <c r="F27" s="5">
        <v>18571</v>
      </c>
      <c r="G27" s="5">
        <v>3723</v>
      </c>
      <c r="H27" s="5">
        <v>6051</v>
      </c>
      <c r="I27" s="5">
        <v>4388</v>
      </c>
      <c r="J27" s="6">
        <f t="shared" si="0"/>
        <v>73392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15.95" customHeight="1" x14ac:dyDescent="0.2">
      <c r="A28" s="53" t="s">
        <v>106</v>
      </c>
      <c r="B28" s="5">
        <v>3001</v>
      </c>
      <c r="C28" s="5">
        <v>211</v>
      </c>
      <c r="D28" s="5">
        <v>1823</v>
      </c>
      <c r="E28" s="5">
        <v>3600</v>
      </c>
      <c r="F28" s="5">
        <v>3086</v>
      </c>
      <c r="G28" s="5">
        <v>2195</v>
      </c>
      <c r="H28" s="5">
        <v>5001</v>
      </c>
      <c r="I28" s="5">
        <v>114</v>
      </c>
      <c r="J28" s="6">
        <f t="shared" si="0"/>
        <v>19031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15.95" customHeight="1" x14ac:dyDescent="0.2">
      <c r="A29" s="53" t="s">
        <v>107</v>
      </c>
      <c r="B29" s="5">
        <v>1078</v>
      </c>
      <c r="C29" s="5">
        <v>29</v>
      </c>
      <c r="D29" s="5">
        <v>4441</v>
      </c>
      <c r="E29" s="5">
        <v>2808</v>
      </c>
      <c r="F29" s="5">
        <v>20869</v>
      </c>
      <c r="G29" s="5">
        <v>3763</v>
      </c>
      <c r="H29" s="5">
        <v>13590</v>
      </c>
      <c r="I29" s="5">
        <v>106</v>
      </c>
      <c r="J29" s="6">
        <f t="shared" si="0"/>
        <v>46684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5.95" customHeight="1" x14ac:dyDescent="0.2">
      <c r="A30" s="53" t="s">
        <v>108</v>
      </c>
      <c r="B30" s="5">
        <v>1229</v>
      </c>
      <c r="C30" s="5">
        <v>427</v>
      </c>
      <c r="D30" s="5">
        <v>3152</v>
      </c>
      <c r="E30" s="5">
        <v>2463</v>
      </c>
      <c r="F30" s="5">
        <v>3983</v>
      </c>
      <c r="G30" s="5">
        <v>900</v>
      </c>
      <c r="H30" s="5">
        <v>1598</v>
      </c>
      <c r="I30" s="5">
        <v>133</v>
      </c>
      <c r="J30" s="6">
        <f t="shared" si="0"/>
        <v>13885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5.95" customHeight="1" x14ac:dyDescent="0.2">
      <c r="A31" s="53" t="s">
        <v>109</v>
      </c>
      <c r="B31" s="5">
        <v>403</v>
      </c>
      <c r="C31" s="5">
        <v>75</v>
      </c>
      <c r="D31" s="5">
        <v>15</v>
      </c>
      <c r="E31" s="5">
        <v>6646</v>
      </c>
      <c r="F31" s="5">
        <v>2015</v>
      </c>
      <c r="G31" s="5">
        <v>854</v>
      </c>
      <c r="H31" s="5">
        <v>58</v>
      </c>
      <c r="I31" s="5">
        <v>125</v>
      </c>
      <c r="J31" s="6">
        <f t="shared" si="0"/>
        <v>10191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5.95" customHeight="1" x14ac:dyDescent="0.2">
      <c r="A32" s="53" t="s">
        <v>110</v>
      </c>
      <c r="B32" s="5">
        <v>92</v>
      </c>
      <c r="C32" s="5">
        <v>0</v>
      </c>
      <c r="D32" s="5">
        <v>20</v>
      </c>
      <c r="E32" s="5">
        <v>411</v>
      </c>
      <c r="F32" s="5">
        <v>633</v>
      </c>
      <c r="G32" s="5">
        <v>119</v>
      </c>
      <c r="H32" s="5">
        <v>0</v>
      </c>
      <c r="I32" s="5">
        <v>49</v>
      </c>
      <c r="J32" s="6">
        <f t="shared" si="0"/>
        <v>1324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5.95" customHeight="1" x14ac:dyDescent="0.2">
      <c r="A33" s="53" t="s">
        <v>111</v>
      </c>
      <c r="B33" s="5">
        <v>1454</v>
      </c>
      <c r="C33" s="5">
        <v>346</v>
      </c>
      <c r="D33" s="5">
        <v>490</v>
      </c>
      <c r="E33" s="5">
        <v>2770</v>
      </c>
      <c r="F33" s="5">
        <v>6798</v>
      </c>
      <c r="G33" s="5">
        <v>423</v>
      </c>
      <c r="H33" s="5">
        <v>1007</v>
      </c>
      <c r="I33" s="5">
        <v>144</v>
      </c>
      <c r="J33" s="6">
        <f t="shared" si="0"/>
        <v>13432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5.95" customHeight="1" x14ac:dyDescent="0.2">
      <c r="A34" s="53" t="s">
        <v>112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6">
        <f t="shared" si="0"/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5.95" customHeight="1" x14ac:dyDescent="0.2">
      <c r="A35" s="53" t="s">
        <v>113</v>
      </c>
      <c r="B35" s="5">
        <v>74</v>
      </c>
      <c r="C35" s="5">
        <v>47</v>
      </c>
      <c r="D35" s="5">
        <v>118</v>
      </c>
      <c r="E35" s="5">
        <v>4949</v>
      </c>
      <c r="F35" s="5">
        <v>4740</v>
      </c>
      <c r="G35" s="5">
        <v>2951</v>
      </c>
      <c r="H35" s="5">
        <v>142</v>
      </c>
      <c r="I35" s="5">
        <v>22</v>
      </c>
      <c r="J35" s="6">
        <f t="shared" si="0"/>
        <v>13043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5.95" customHeight="1" x14ac:dyDescent="0.2">
      <c r="A36" s="53" t="s">
        <v>114</v>
      </c>
      <c r="B36" s="5">
        <v>1631</v>
      </c>
      <c r="C36" s="5">
        <v>1643</v>
      </c>
      <c r="D36" s="5">
        <v>539</v>
      </c>
      <c r="E36" s="5">
        <v>238</v>
      </c>
      <c r="F36" s="5">
        <v>1121</v>
      </c>
      <c r="G36" s="5">
        <v>397</v>
      </c>
      <c r="H36" s="5">
        <v>3876</v>
      </c>
      <c r="I36" s="5">
        <v>20</v>
      </c>
      <c r="J36" s="6">
        <f t="shared" si="0"/>
        <v>9465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5.95" customHeight="1" x14ac:dyDescent="0.2">
      <c r="A37" s="53" t="s">
        <v>115</v>
      </c>
      <c r="B37" s="5">
        <v>164</v>
      </c>
      <c r="C37" s="5">
        <v>3992</v>
      </c>
      <c r="D37" s="5">
        <v>56</v>
      </c>
      <c r="E37" s="5">
        <v>373</v>
      </c>
      <c r="F37" s="5">
        <v>2866</v>
      </c>
      <c r="G37" s="5">
        <v>71</v>
      </c>
      <c r="H37" s="5">
        <v>46</v>
      </c>
      <c r="I37" s="5">
        <v>1034</v>
      </c>
      <c r="J37" s="6">
        <f t="shared" si="0"/>
        <v>8602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5.95" customHeight="1" x14ac:dyDescent="0.2">
      <c r="A38" s="53" t="s">
        <v>116</v>
      </c>
      <c r="B38" s="5">
        <v>3661</v>
      </c>
      <c r="C38" s="5">
        <v>1482</v>
      </c>
      <c r="D38" s="5">
        <v>2796</v>
      </c>
      <c r="E38" s="5">
        <v>2022</v>
      </c>
      <c r="F38" s="5">
        <v>1939</v>
      </c>
      <c r="G38" s="5">
        <v>3974</v>
      </c>
      <c r="H38" s="5">
        <v>1616</v>
      </c>
      <c r="I38" s="5">
        <v>286</v>
      </c>
      <c r="J38" s="6">
        <f t="shared" si="0"/>
        <v>17776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5.95" customHeight="1" x14ac:dyDescent="0.2">
      <c r="A39" s="53" t="s">
        <v>117</v>
      </c>
      <c r="B39" s="5">
        <v>89</v>
      </c>
      <c r="C39" s="5">
        <v>178</v>
      </c>
      <c r="D39" s="5">
        <v>14910</v>
      </c>
      <c r="E39" s="5">
        <v>0</v>
      </c>
      <c r="F39" s="5">
        <v>85</v>
      </c>
      <c r="G39" s="5">
        <v>4609</v>
      </c>
      <c r="H39" s="5">
        <v>5295</v>
      </c>
      <c r="I39" s="5">
        <v>965</v>
      </c>
      <c r="J39" s="6">
        <f t="shared" si="0"/>
        <v>26131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5.95" customHeight="1" x14ac:dyDescent="0.2">
      <c r="A40" s="53" t="s">
        <v>118</v>
      </c>
      <c r="B40" s="5">
        <v>321</v>
      </c>
      <c r="C40" s="5">
        <v>627</v>
      </c>
      <c r="D40" s="5">
        <v>917</v>
      </c>
      <c r="E40" s="5">
        <v>556</v>
      </c>
      <c r="F40" s="5">
        <v>3212</v>
      </c>
      <c r="G40" s="5">
        <v>331</v>
      </c>
      <c r="H40" s="5">
        <v>169</v>
      </c>
      <c r="I40" s="5">
        <v>572</v>
      </c>
      <c r="J40" s="6">
        <f t="shared" si="0"/>
        <v>6705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5.95" customHeight="1" x14ac:dyDescent="0.2">
      <c r="A41" s="53" t="s">
        <v>119</v>
      </c>
      <c r="B41" s="5">
        <v>4485</v>
      </c>
      <c r="C41" s="5">
        <v>14701</v>
      </c>
      <c r="D41" s="5">
        <v>770</v>
      </c>
      <c r="E41" s="5">
        <v>281</v>
      </c>
      <c r="F41" s="5">
        <v>1892</v>
      </c>
      <c r="G41" s="5">
        <v>105</v>
      </c>
      <c r="H41" s="5">
        <v>0</v>
      </c>
      <c r="I41" s="5">
        <v>107</v>
      </c>
      <c r="J41" s="6">
        <f t="shared" si="0"/>
        <v>22341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ht="15.95" customHeight="1" x14ac:dyDescent="0.2">
      <c r="A42" s="53" t="s">
        <v>120</v>
      </c>
      <c r="B42" s="5">
        <v>0</v>
      </c>
      <c r="C42" s="5">
        <v>8</v>
      </c>
      <c r="D42" s="5">
        <v>0</v>
      </c>
      <c r="E42" s="5">
        <v>0</v>
      </c>
      <c r="F42" s="5">
        <v>0</v>
      </c>
      <c r="G42" s="5">
        <v>5</v>
      </c>
      <c r="H42" s="5">
        <v>0</v>
      </c>
      <c r="I42" s="5">
        <v>0</v>
      </c>
      <c r="J42" s="6">
        <f t="shared" si="0"/>
        <v>13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15.95" customHeight="1" x14ac:dyDescent="0.2">
      <c r="A43" s="53" t="s">
        <v>121</v>
      </c>
      <c r="B43" s="5">
        <v>2483</v>
      </c>
      <c r="C43" s="5">
        <v>1368</v>
      </c>
      <c r="D43" s="5">
        <v>6196</v>
      </c>
      <c r="E43" s="5">
        <v>2254</v>
      </c>
      <c r="F43" s="5">
        <v>4013</v>
      </c>
      <c r="G43" s="5">
        <v>2936</v>
      </c>
      <c r="H43" s="5">
        <v>4368</v>
      </c>
      <c r="I43" s="5">
        <v>478</v>
      </c>
      <c r="J43" s="6">
        <f t="shared" si="0"/>
        <v>24096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15.95" customHeight="1" x14ac:dyDescent="0.2">
      <c r="A44" s="53" t="s">
        <v>122</v>
      </c>
      <c r="B44" s="5">
        <v>28670</v>
      </c>
      <c r="C44" s="5">
        <v>25908</v>
      </c>
      <c r="D44" s="5">
        <v>27717</v>
      </c>
      <c r="E44" s="5">
        <v>28985</v>
      </c>
      <c r="F44" s="5">
        <v>8469</v>
      </c>
      <c r="G44" s="5">
        <v>22202</v>
      </c>
      <c r="H44" s="5">
        <v>12371</v>
      </c>
      <c r="I44" s="5">
        <v>5437</v>
      </c>
      <c r="J44" s="6">
        <f t="shared" si="0"/>
        <v>159759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15.95" customHeight="1" x14ac:dyDescent="0.2">
      <c r="A45" s="53" t="s">
        <v>123</v>
      </c>
      <c r="B45" s="5">
        <v>722</v>
      </c>
      <c r="C45" s="5">
        <v>98</v>
      </c>
      <c r="D45" s="5">
        <v>750</v>
      </c>
      <c r="E45" s="5">
        <v>0</v>
      </c>
      <c r="F45" s="5">
        <v>450</v>
      </c>
      <c r="G45" s="5">
        <v>0</v>
      </c>
      <c r="H45" s="5">
        <v>0</v>
      </c>
      <c r="I45" s="5">
        <v>0</v>
      </c>
      <c r="J45" s="6">
        <f t="shared" si="0"/>
        <v>2020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15.95" customHeight="1" thickBot="1" x14ac:dyDescent="0.25">
      <c r="A46" s="40" t="s">
        <v>1</v>
      </c>
      <c r="B46" s="32">
        <f>SUM(B11:B45)</f>
        <v>318192</v>
      </c>
      <c r="C46" s="32">
        <f t="shared" ref="C46:J46" si="1">SUM(C11:C45)</f>
        <v>1024263</v>
      </c>
      <c r="D46" s="32">
        <f t="shared" si="1"/>
        <v>651137</v>
      </c>
      <c r="E46" s="32">
        <f t="shared" si="1"/>
        <v>646054</v>
      </c>
      <c r="F46" s="32">
        <f t="shared" si="1"/>
        <v>283165</v>
      </c>
      <c r="G46" s="32">
        <f t="shared" si="1"/>
        <v>306806</v>
      </c>
      <c r="H46" s="32">
        <f t="shared" si="1"/>
        <v>874527</v>
      </c>
      <c r="I46" s="32">
        <f t="shared" si="1"/>
        <v>146642</v>
      </c>
      <c r="J46" s="33">
        <f t="shared" si="1"/>
        <v>4250786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s="80" customFormat="1" ht="12" customHeight="1" x14ac:dyDescent="0.2">
      <c r="A47" s="69" t="s">
        <v>152</v>
      </c>
      <c r="B47" s="65"/>
      <c r="C47" s="65"/>
      <c r="D47" s="65"/>
      <c r="E47" s="65"/>
      <c r="F47" s="65" t="s">
        <v>124</v>
      </c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spans="1:21" s="80" customFormat="1" ht="14.25" customHeight="1" x14ac:dyDescent="0.2">
      <c r="A48" s="65" t="s">
        <v>125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 spans="1:21" s="80" customFormat="1" ht="14.25" customHeight="1" x14ac:dyDescent="0.2">
      <c r="A49" s="65" t="s">
        <v>126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</row>
    <row r="50" spans="1:2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20.100000000000001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20.100000000000001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20.100000000000001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20.100000000000001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20.100000000000001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ht="20.100000000000001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 ht="20.100000000000001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20.100000000000001" customHeight="1" x14ac:dyDescent="0.2"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20.100000000000001" customHeight="1" x14ac:dyDescent="0.2"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 ht="20.100000000000001" customHeight="1" x14ac:dyDescent="0.2"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 ht="20.100000000000001" customHeight="1" x14ac:dyDescent="0.2"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 ht="20.100000000000001" customHeight="1" x14ac:dyDescent="0.2"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 ht="20.100000000000001" customHeight="1" x14ac:dyDescent="0.2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20.100000000000001" customHeight="1" x14ac:dyDescent="0.2"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20.100000000000001" customHeight="1" x14ac:dyDescent="0.2"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 ht="20.100000000000001" customHeight="1" x14ac:dyDescent="0.2"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20.100000000000001" customHeight="1" x14ac:dyDescent="0.2"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 ht="20.100000000000001" customHeight="1" x14ac:dyDescent="0.2"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20.100000000000001" customHeight="1" x14ac:dyDescent="0.2"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 ht="20.100000000000001" customHeight="1" x14ac:dyDescent="0.2"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1:21" x14ac:dyDescent="0.2"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1:21" x14ac:dyDescent="0.2"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1:21" x14ac:dyDescent="0.2"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1:21" x14ac:dyDescent="0.2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1:21" x14ac:dyDescent="0.2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1:21" x14ac:dyDescent="0.2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1:21" x14ac:dyDescent="0.2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1:21" x14ac:dyDescent="0.2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1:21" x14ac:dyDescent="0.2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1:21" x14ac:dyDescent="0.2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1:21" x14ac:dyDescent="0.2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1:21" ht="20.100000000000001" customHeight="1" x14ac:dyDescent="0.2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1:21" ht="20.100000000000001" customHeight="1" x14ac:dyDescent="0.2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1:21" ht="20.100000000000001" customHeight="1" x14ac:dyDescent="0.2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1:21" ht="20.100000000000001" customHeight="1" x14ac:dyDescent="0.2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1:21" ht="20.100000000000001" customHeight="1" x14ac:dyDescent="0.2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1:21" ht="20.100000000000001" customHeight="1" x14ac:dyDescent="0.2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1:21" ht="20.100000000000001" customHeight="1" x14ac:dyDescent="0.2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1:21" ht="20.100000000000001" customHeight="1" x14ac:dyDescent="0.2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1:21" ht="20.100000000000001" customHeight="1" x14ac:dyDescent="0.2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1:21" ht="20.100000000000001" customHeight="1" x14ac:dyDescent="0.2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1:21" ht="20.100000000000001" customHeight="1" x14ac:dyDescent="0.2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1:21" ht="20.100000000000001" customHeight="1" x14ac:dyDescent="0.2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1:21" ht="20.100000000000001" customHeight="1" x14ac:dyDescent="0.2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1:21" ht="20.100000000000001" customHeight="1" x14ac:dyDescent="0.2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1:21" ht="20.100000000000001" customHeight="1" x14ac:dyDescent="0.2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1:21" ht="20.100000000000001" customHeight="1" x14ac:dyDescent="0.2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1:21" ht="20.100000000000001" customHeight="1" x14ac:dyDescent="0.2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1:21" ht="20.100000000000001" customHeight="1" x14ac:dyDescent="0.2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1:21" ht="20.100000000000001" customHeight="1" x14ac:dyDescent="0.2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1:21" ht="20.100000000000001" customHeight="1" x14ac:dyDescent="0.2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1:21" ht="20.100000000000001" customHeight="1" x14ac:dyDescent="0.2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1:21" ht="20.100000000000001" customHeight="1" x14ac:dyDescent="0.2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1:21" ht="20.100000000000001" customHeight="1" x14ac:dyDescent="0.2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1:21" ht="20.100000000000001" customHeight="1" x14ac:dyDescent="0.2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1:21" ht="20.100000000000001" customHeight="1" x14ac:dyDescent="0.2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1:21" ht="20.100000000000001" customHeight="1" x14ac:dyDescent="0.2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1:21" ht="20.100000000000001" customHeight="1" x14ac:dyDescent="0.2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1:21" ht="20.100000000000001" customHeight="1" x14ac:dyDescent="0.2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1:21" ht="20.100000000000001" customHeight="1" x14ac:dyDescent="0.2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1:21" ht="20.100000000000001" customHeight="1" x14ac:dyDescent="0.2"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1:21" ht="20.100000000000001" customHeight="1" x14ac:dyDescent="0.2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1:21" ht="20.100000000000001" customHeight="1" x14ac:dyDescent="0.2"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1:21" ht="20.100000000000001" customHeight="1" x14ac:dyDescent="0.2"/>
    <row r="141" spans="11:21" ht="20.100000000000001" customHeight="1" x14ac:dyDescent="0.2"/>
    <row r="142" spans="11:21" ht="20.100000000000001" customHeight="1" x14ac:dyDescent="0.2"/>
    <row r="143" spans="11:21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30"/>
  <sheetViews>
    <sheetView zoomScaleNormal="100" workbookViewId="0">
      <selection activeCell="J4" sqref="J4"/>
    </sheetView>
  </sheetViews>
  <sheetFormatPr baseColWidth="10" defaultColWidth="16.7109375" defaultRowHeight="12.75" x14ac:dyDescent="0.2"/>
  <cols>
    <col min="1" max="10" width="15.7109375" customWidth="1"/>
  </cols>
  <sheetData>
    <row r="1" spans="1:29" s="15" customFormat="1" x14ac:dyDescent="0.2"/>
    <row r="2" spans="1:29" s="15" customFormat="1" x14ac:dyDescent="0.2"/>
    <row r="3" spans="1:29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9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15.75" x14ac:dyDescent="0.25">
      <c r="A6" s="109" t="s">
        <v>136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ht="4.5" customHeight="1" thickBot="1" x14ac:dyDescent="0.25">
      <c r="A8" s="5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5.95" customHeight="1" x14ac:dyDescent="0.2">
      <c r="A10" s="53" t="s">
        <v>89</v>
      </c>
      <c r="B10" s="5">
        <v>22838</v>
      </c>
      <c r="C10" s="5">
        <v>1389648</v>
      </c>
      <c r="D10" s="5">
        <v>766031</v>
      </c>
      <c r="E10" s="5">
        <v>451749</v>
      </c>
      <c r="F10" s="5">
        <v>64437</v>
      </c>
      <c r="G10" s="5">
        <v>0</v>
      </c>
      <c r="H10" s="5">
        <v>215206</v>
      </c>
      <c r="I10" s="5">
        <v>56481</v>
      </c>
      <c r="J10" s="6">
        <v>2966390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15.95" customHeight="1" x14ac:dyDescent="0.2">
      <c r="A11" s="53" t="s">
        <v>90</v>
      </c>
      <c r="B11" s="5">
        <v>30973</v>
      </c>
      <c r="C11" s="5">
        <v>13506</v>
      </c>
      <c r="D11" s="5">
        <v>18251</v>
      </c>
      <c r="E11" s="5">
        <v>14290</v>
      </c>
      <c r="F11" s="5">
        <v>50797</v>
      </c>
      <c r="G11" s="5">
        <v>48207</v>
      </c>
      <c r="H11" s="5">
        <v>168196</v>
      </c>
      <c r="I11" s="5">
        <v>23581</v>
      </c>
      <c r="J11" s="6">
        <v>367801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5.95" customHeight="1" x14ac:dyDescent="0.2">
      <c r="A12" s="53" t="s">
        <v>91</v>
      </c>
      <c r="B12" s="5">
        <v>0</v>
      </c>
      <c r="C12" s="5">
        <v>0</v>
      </c>
      <c r="D12" s="5">
        <v>495</v>
      </c>
      <c r="E12" s="5">
        <v>0</v>
      </c>
      <c r="F12" s="5">
        <v>0</v>
      </c>
      <c r="G12" s="5">
        <v>10905</v>
      </c>
      <c r="H12" s="5">
        <v>0</v>
      </c>
      <c r="I12" s="5">
        <v>1297</v>
      </c>
      <c r="J12" s="6">
        <v>12697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5.95" customHeight="1" x14ac:dyDescent="0.2">
      <c r="A13" s="53" t="s">
        <v>92</v>
      </c>
      <c r="B13" s="5">
        <v>6</v>
      </c>
      <c r="C13" s="5">
        <v>1345</v>
      </c>
      <c r="D13" s="5">
        <v>27</v>
      </c>
      <c r="E13" s="5">
        <v>0</v>
      </c>
      <c r="F13" s="5">
        <v>37</v>
      </c>
      <c r="G13" s="5">
        <v>29</v>
      </c>
      <c r="H13" s="5">
        <v>58</v>
      </c>
      <c r="I13" s="5">
        <v>81</v>
      </c>
      <c r="J13" s="6">
        <v>1583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15.95" customHeight="1" x14ac:dyDescent="0.2">
      <c r="A14" s="53" t="s">
        <v>93</v>
      </c>
      <c r="B14" s="5">
        <v>15</v>
      </c>
      <c r="C14" s="5">
        <v>32</v>
      </c>
      <c r="D14" s="5">
        <v>6711</v>
      </c>
      <c r="E14" s="5">
        <v>12</v>
      </c>
      <c r="F14" s="5">
        <v>10</v>
      </c>
      <c r="G14" s="5">
        <v>94</v>
      </c>
      <c r="H14" s="5">
        <v>38785</v>
      </c>
      <c r="I14" s="5">
        <v>4638</v>
      </c>
      <c r="J14" s="6">
        <v>50297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5.95" customHeight="1" x14ac:dyDescent="0.2">
      <c r="A15" s="53" t="s">
        <v>94</v>
      </c>
      <c r="B15" s="5">
        <v>6126</v>
      </c>
      <c r="C15" s="5">
        <v>3366</v>
      </c>
      <c r="D15" s="5">
        <v>10487</v>
      </c>
      <c r="E15" s="5">
        <v>19594</v>
      </c>
      <c r="F15" s="5">
        <v>22329</v>
      </c>
      <c r="G15" s="5">
        <v>10922</v>
      </c>
      <c r="H15" s="5">
        <v>149734</v>
      </c>
      <c r="I15" s="5">
        <v>27984</v>
      </c>
      <c r="J15" s="6">
        <v>250542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ht="15.95" customHeight="1" x14ac:dyDescent="0.2">
      <c r="A16" s="53" t="s">
        <v>95</v>
      </c>
      <c r="B16" s="5">
        <v>1163</v>
      </c>
      <c r="C16" s="5">
        <v>3132</v>
      </c>
      <c r="D16" s="5">
        <v>7459</v>
      </c>
      <c r="E16" s="5">
        <v>474</v>
      </c>
      <c r="F16" s="5">
        <v>4855</v>
      </c>
      <c r="G16" s="5">
        <v>90603</v>
      </c>
      <c r="H16" s="5">
        <v>154057</v>
      </c>
      <c r="I16" s="5">
        <v>7916</v>
      </c>
      <c r="J16" s="6">
        <v>269659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ht="15.95" customHeight="1" x14ac:dyDescent="0.2">
      <c r="A17" s="53" t="s">
        <v>96</v>
      </c>
      <c r="B17" s="5">
        <v>791</v>
      </c>
      <c r="C17" s="5">
        <v>20</v>
      </c>
      <c r="D17" s="5">
        <v>0</v>
      </c>
      <c r="E17" s="5">
        <v>131</v>
      </c>
      <c r="F17" s="5">
        <v>424</v>
      </c>
      <c r="G17" s="5">
        <v>2248</v>
      </c>
      <c r="H17" s="5">
        <v>2055</v>
      </c>
      <c r="I17" s="5">
        <v>0</v>
      </c>
      <c r="J17" s="6">
        <v>5669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ht="15.95" customHeight="1" x14ac:dyDescent="0.2">
      <c r="A18" s="53" t="s">
        <v>97</v>
      </c>
      <c r="B18" s="5">
        <v>5086</v>
      </c>
      <c r="C18" s="5">
        <v>3998</v>
      </c>
      <c r="D18" s="5">
        <v>7540</v>
      </c>
      <c r="E18" s="5">
        <v>1024</v>
      </c>
      <c r="F18" s="5">
        <v>22518</v>
      </c>
      <c r="G18" s="5">
        <v>77355</v>
      </c>
      <c r="H18" s="5">
        <v>124079</v>
      </c>
      <c r="I18" s="5">
        <v>4717</v>
      </c>
      <c r="J18" s="6">
        <v>246317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ht="15.95" customHeight="1" x14ac:dyDescent="0.2">
      <c r="A19" s="53" t="s">
        <v>98</v>
      </c>
      <c r="B19" s="5">
        <v>7595</v>
      </c>
      <c r="C19" s="5">
        <v>9146</v>
      </c>
      <c r="D19" s="5">
        <v>2173</v>
      </c>
      <c r="E19" s="5">
        <v>14720</v>
      </c>
      <c r="F19" s="5">
        <v>8980</v>
      </c>
      <c r="G19" s="5">
        <v>2314</v>
      </c>
      <c r="H19" s="5">
        <v>18927</v>
      </c>
      <c r="I19" s="5">
        <v>5652</v>
      </c>
      <c r="J19" s="6">
        <v>69507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5.95" customHeight="1" x14ac:dyDescent="0.2">
      <c r="A20" s="53" t="s">
        <v>99</v>
      </c>
      <c r="B20" s="5">
        <v>217</v>
      </c>
      <c r="C20" s="5">
        <v>18495</v>
      </c>
      <c r="D20" s="5">
        <v>333</v>
      </c>
      <c r="E20" s="5">
        <v>408</v>
      </c>
      <c r="F20" s="5">
        <v>17556</v>
      </c>
      <c r="G20" s="5">
        <v>3514</v>
      </c>
      <c r="H20" s="5">
        <v>871</v>
      </c>
      <c r="I20" s="5">
        <v>9998</v>
      </c>
      <c r="J20" s="6">
        <v>51392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ht="15.95" customHeight="1" x14ac:dyDescent="0.2">
      <c r="A21" s="53" t="s">
        <v>100</v>
      </c>
      <c r="B21" s="5">
        <v>9</v>
      </c>
      <c r="C21" s="5">
        <v>0</v>
      </c>
      <c r="D21" s="5">
        <v>0</v>
      </c>
      <c r="E21" s="5">
        <v>28166</v>
      </c>
      <c r="F21" s="5">
        <v>4615</v>
      </c>
      <c r="G21" s="5">
        <v>124</v>
      </c>
      <c r="H21" s="5">
        <v>290</v>
      </c>
      <c r="I21" s="5">
        <v>0</v>
      </c>
      <c r="J21" s="6">
        <v>33204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15.95" customHeight="1" x14ac:dyDescent="0.2">
      <c r="A22" s="53" t="s">
        <v>101</v>
      </c>
      <c r="B22" s="5">
        <v>9581</v>
      </c>
      <c r="C22" s="5">
        <v>15934</v>
      </c>
      <c r="D22" s="5">
        <v>2849</v>
      </c>
      <c r="E22" s="5">
        <v>3031</v>
      </c>
      <c r="F22" s="5">
        <v>22741</v>
      </c>
      <c r="G22" s="5">
        <v>7900</v>
      </c>
      <c r="H22" s="5">
        <v>920</v>
      </c>
      <c r="I22" s="5">
        <v>5541</v>
      </c>
      <c r="J22" s="6">
        <v>68497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ht="15.95" customHeight="1" x14ac:dyDescent="0.2">
      <c r="A23" s="53" t="s">
        <v>102</v>
      </c>
      <c r="B23" s="5">
        <v>56052</v>
      </c>
      <c r="C23" s="5">
        <v>36774</v>
      </c>
      <c r="D23" s="5">
        <v>41830</v>
      </c>
      <c r="E23" s="5">
        <v>72937</v>
      </c>
      <c r="F23" s="5">
        <v>41285</v>
      </c>
      <c r="G23" s="5">
        <v>11499</v>
      </c>
      <c r="H23" s="5">
        <v>44868</v>
      </c>
      <c r="I23" s="5">
        <v>18485</v>
      </c>
      <c r="J23" s="6">
        <v>323730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15.95" customHeight="1" x14ac:dyDescent="0.2">
      <c r="A24" s="53" t="s">
        <v>103</v>
      </c>
      <c r="B24" s="5">
        <v>4928</v>
      </c>
      <c r="C24" s="5">
        <v>1035</v>
      </c>
      <c r="D24" s="5">
        <v>9717</v>
      </c>
      <c r="E24" s="5">
        <v>2813</v>
      </c>
      <c r="F24" s="5">
        <v>6048</v>
      </c>
      <c r="G24" s="5">
        <v>3983</v>
      </c>
      <c r="H24" s="5">
        <v>6499</v>
      </c>
      <c r="I24" s="5">
        <v>1049</v>
      </c>
      <c r="J24" s="6">
        <v>36072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5.95" customHeight="1" x14ac:dyDescent="0.2">
      <c r="A25" s="53" t="s">
        <v>104</v>
      </c>
      <c r="B25" s="5">
        <v>0</v>
      </c>
      <c r="C25" s="5">
        <v>7</v>
      </c>
      <c r="D25" s="5">
        <v>0</v>
      </c>
      <c r="E25" s="5">
        <v>6514</v>
      </c>
      <c r="F25" s="5">
        <v>30</v>
      </c>
      <c r="G25" s="5">
        <v>0</v>
      </c>
      <c r="H25" s="5">
        <v>2</v>
      </c>
      <c r="I25" s="5">
        <v>3</v>
      </c>
      <c r="J25" s="6">
        <v>6556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spans="1:29" ht="15.95" customHeight="1" x14ac:dyDescent="0.2">
      <c r="A26" s="53" t="s">
        <v>105</v>
      </c>
      <c r="B26" s="5">
        <v>3603</v>
      </c>
      <c r="C26" s="5">
        <v>8398</v>
      </c>
      <c r="D26" s="5">
        <v>7969</v>
      </c>
      <c r="E26" s="5">
        <v>3947</v>
      </c>
      <c r="F26" s="5">
        <v>34771</v>
      </c>
      <c r="G26" s="5">
        <v>11959</v>
      </c>
      <c r="H26" s="5">
        <v>13290</v>
      </c>
      <c r="I26" s="5">
        <v>10423</v>
      </c>
      <c r="J26" s="6">
        <v>94360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15.95" customHeight="1" x14ac:dyDescent="0.2">
      <c r="A27" s="53" t="s">
        <v>106</v>
      </c>
      <c r="B27" s="5">
        <v>3069</v>
      </c>
      <c r="C27" s="5">
        <v>321</v>
      </c>
      <c r="D27" s="5">
        <v>1785</v>
      </c>
      <c r="E27" s="5">
        <v>4393</v>
      </c>
      <c r="F27" s="5">
        <v>3120</v>
      </c>
      <c r="G27" s="5">
        <v>2194</v>
      </c>
      <c r="H27" s="5">
        <v>3897</v>
      </c>
      <c r="I27" s="5">
        <v>450</v>
      </c>
      <c r="J27" s="6">
        <v>19229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15.95" customHeight="1" x14ac:dyDescent="0.2">
      <c r="A28" s="53" t="s">
        <v>107</v>
      </c>
      <c r="B28" s="5">
        <v>784</v>
      </c>
      <c r="C28" s="5">
        <v>50</v>
      </c>
      <c r="D28" s="5">
        <v>573</v>
      </c>
      <c r="E28" s="5">
        <v>3854</v>
      </c>
      <c r="F28" s="5">
        <v>12897</v>
      </c>
      <c r="G28" s="5">
        <v>5392</v>
      </c>
      <c r="H28" s="5">
        <v>13913</v>
      </c>
      <c r="I28" s="5">
        <v>63</v>
      </c>
      <c r="J28" s="6">
        <v>37526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15.95" customHeight="1" x14ac:dyDescent="0.2">
      <c r="A29" s="53" t="s">
        <v>108</v>
      </c>
      <c r="B29" s="5">
        <v>870</v>
      </c>
      <c r="C29" s="5">
        <v>294</v>
      </c>
      <c r="D29" s="5">
        <v>575</v>
      </c>
      <c r="E29" s="5">
        <v>1078</v>
      </c>
      <c r="F29" s="5">
        <v>3893</v>
      </c>
      <c r="G29" s="5">
        <v>426</v>
      </c>
      <c r="H29" s="5">
        <v>868</v>
      </c>
      <c r="I29" s="5">
        <v>160</v>
      </c>
      <c r="J29" s="6">
        <v>8164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15.95" customHeight="1" x14ac:dyDescent="0.2">
      <c r="A30" s="53" t="s">
        <v>109</v>
      </c>
      <c r="B30" s="5">
        <v>62</v>
      </c>
      <c r="C30" s="5">
        <v>100</v>
      </c>
      <c r="D30" s="5">
        <v>41</v>
      </c>
      <c r="E30" s="5">
        <v>6001</v>
      </c>
      <c r="F30" s="5">
        <v>2512</v>
      </c>
      <c r="G30" s="5">
        <v>139</v>
      </c>
      <c r="H30" s="5">
        <v>233</v>
      </c>
      <c r="I30" s="5">
        <v>97</v>
      </c>
      <c r="J30" s="6">
        <v>9185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5.95" customHeight="1" x14ac:dyDescent="0.2">
      <c r="A31" s="53" t="s">
        <v>110</v>
      </c>
      <c r="B31" s="5">
        <v>0</v>
      </c>
      <c r="C31" s="5">
        <v>0</v>
      </c>
      <c r="D31" s="5">
        <v>0</v>
      </c>
      <c r="E31" s="5">
        <v>3188</v>
      </c>
      <c r="F31" s="5">
        <v>292</v>
      </c>
      <c r="G31" s="5">
        <v>40</v>
      </c>
      <c r="H31" s="5">
        <v>0</v>
      </c>
      <c r="I31" s="5">
        <v>33</v>
      </c>
      <c r="J31" s="6">
        <v>3553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ht="15.95" customHeight="1" x14ac:dyDescent="0.2">
      <c r="A32" s="53" t="s">
        <v>111</v>
      </c>
      <c r="B32" s="5">
        <v>293</v>
      </c>
      <c r="C32" s="5">
        <v>176</v>
      </c>
      <c r="D32" s="5">
        <v>309</v>
      </c>
      <c r="E32" s="5">
        <v>1139</v>
      </c>
      <c r="F32" s="5">
        <v>6710</v>
      </c>
      <c r="G32" s="5">
        <v>276</v>
      </c>
      <c r="H32" s="5">
        <v>1601</v>
      </c>
      <c r="I32" s="5">
        <v>99</v>
      </c>
      <c r="J32" s="6">
        <v>10603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ht="15.95" customHeight="1" x14ac:dyDescent="0.2">
      <c r="A33" s="53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5.95" customHeight="1" x14ac:dyDescent="0.2">
      <c r="A34" s="53" t="s">
        <v>113</v>
      </c>
      <c r="B34" s="5">
        <v>7</v>
      </c>
      <c r="C34" s="5">
        <v>29</v>
      </c>
      <c r="D34" s="5">
        <v>10</v>
      </c>
      <c r="E34" s="5">
        <v>7065</v>
      </c>
      <c r="F34" s="5">
        <v>2745</v>
      </c>
      <c r="G34" s="5">
        <v>623</v>
      </c>
      <c r="H34" s="5">
        <v>2</v>
      </c>
      <c r="I34" s="5">
        <v>5</v>
      </c>
      <c r="J34" s="6">
        <v>10486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 x14ac:dyDescent="0.2">
      <c r="A35" s="53" t="s">
        <v>114</v>
      </c>
      <c r="B35" s="5">
        <v>926</v>
      </c>
      <c r="C35" s="5">
        <v>285</v>
      </c>
      <c r="D35" s="5">
        <v>77</v>
      </c>
      <c r="E35" s="5">
        <v>132</v>
      </c>
      <c r="F35" s="5">
        <v>2484</v>
      </c>
      <c r="G35" s="5">
        <v>773</v>
      </c>
      <c r="H35" s="5">
        <v>7081</v>
      </c>
      <c r="I35" s="5">
        <v>7276</v>
      </c>
      <c r="J35" s="6">
        <v>19034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1:29" ht="15.95" customHeight="1" x14ac:dyDescent="0.2">
      <c r="A36" s="53" t="s">
        <v>115</v>
      </c>
      <c r="B36" s="5">
        <v>144</v>
      </c>
      <c r="C36" s="5">
        <v>670</v>
      </c>
      <c r="D36" s="5">
        <v>40</v>
      </c>
      <c r="E36" s="5">
        <v>494</v>
      </c>
      <c r="F36" s="5">
        <v>2778</v>
      </c>
      <c r="G36" s="5">
        <v>106</v>
      </c>
      <c r="H36" s="5">
        <v>15</v>
      </c>
      <c r="I36" s="5">
        <v>9765</v>
      </c>
      <c r="J36" s="6">
        <v>14012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5.95" customHeight="1" x14ac:dyDescent="0.2">
      <c r="A37" s="53" t="s">
        <v>116</v>
      </c>
      <c r="B37" s="5">
        <v>1572</v>
      </c>
      <c r="C37" s="5">
        <v>1413</v>
      </c>
      <c r="D37" s="5">
        <v>2500</v>
      </c>
      <c r="E37" s="5">
        <v>1242</v>
      </c>
      <c r="F37" s="5">
        <v>1666</v>
      </c>
      <c r="G37" s="5">
        <v>2989</v>
      </c>
      <c r="H37" s="5">
        <v>1622</v>
      </c>
      <c r="I37" s="5">
        <v>1624</v>
      </c>
      <c r="J37" s="6">
        <v>14628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5.95" customHeight="1" x14ac:dyDescent="0.2">
      <c r="A38" s="53" t="s">
        <v>117</v>
      </c>
      <c r="B38" s="5">
        <v>696</v>
      </c>
      <c r="C38" s="5">
        <v>15</v>
      </c>
      <c r="D38" s="5">
        <v>3905</v>
      </c>
      <c r="E38" s="5">
        <v>0</v>
      </c>
      <c r="F38" s="5">
        <v>0</v>
      </c>
      <c r="G38" s="5">
        <v>3614</v>
      </c>
      <c r="H38" s="5">
        <v>2275</v>
      </c>
      <c r="I38" s="5">
        <v>2231</v>
      </c>
      <c r="J38" s="6">
        <v>12736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5.95" customHeight="1" x14ac:dyDescent="0.2">
      <c r="A39" s="53" t="s">
        <v>118</v>
      </c>
      <c r="B39" s="5">
        <v>93</v>
      </c>
      <c r="C39" s="5">
        <v>380</v>
      </c>
      <c r="D39" s="5">
        <v>124</v>
      </c>
      <c r="E39" s="5">
        <v>85</v>
      </c>
      <c r="F39" s="5">
        <v>224</v>
      </c>
      <c r="G39" s="5">
        <v>125</v>
      </c>
      <c r="H39" s="5">
        <v>51</v>
      </c>
      <c r="I39" s="5">
        <v>1521</v>
      </c>
      <c r="J39" s="6">
        <v>2603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5.95" customHeight="1" x14ac:dyDescent="0.2">
      <c r="A40" s="53" t="s">
        <v>119</v>
      </c>
      <c r="B40" s="5">
        <v>2935</v>
      </c>
      <c r="C40" s="5">
        <v>7598</v>
      </c>
      <c r="D40" s="5">
        <v>30</v>
      </c>
      <c r="E40" s="5">
        <v>741</v>
      </c>
      <c r="F40" s="5">
        <v>8043</v>
      </c>
      <c r="G40" s="5">
        <v>2</v>
      </c>
      <c r="H40" s="5">
        <v>0</v>
      </c>
      <c r="I40" s="5">
        <v>173</v>
      </c>
      <c r="J40" s="6">
        <v>19522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5.95" customHeight="1" x14ac:dyDescent="0.2">
      <c r="A41" s="53" t="s">
        <v>120</v>
      </c>
      <c r="B41" s="5">
        <v>0</v>
      </c>
      <c r="C41" s="5">
        <v>0</v>
      </c>
      <c r="D41" s="5">
        <v>0</v>
      </c>
      <c r="E41" s="5">
        <v>2</v>
      </c>
      <c r="F41" s="5">
        <v>0</v>
      </c>
      <c r="G41" s="5">
        <v>367</v>
      </c>
      <c r="H41" s="5">
        <v>0</v>
      </c>
      <c r="I41" s="5">
        <v>2</v>
      </c>
      <c r="J41" s="6">
        <v>371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ht="15.95" customHeight="1" x14ac:dyDescent="0.2">
      <c r="A42" s="53" t="s">
        <v>121</v>
      </c>
      <c r="B42" s="5">
        <v>3240</v>
      </c>
      <c r="C42" s="5">
        <v>2066</v>
      </c>
      <c r="D42" s="5">
        <v>27913</v>
      </c>
      <c r="E42" s="5">
        <v>1572</v>
      </c>
      <c r="F42" s="5">
        <v>6247</v>
      </c>
      <c r="G42" s="5">
        <v>4831</v>
      </c>
      <c r="H42" s="5">
        <v>7070</v>
      </c>
      <c r="I42" s="5">
        <v>1349</v>
      </c>
      <c r="J42" s="6">
        <v>54288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ht="15.95" customHeight="1" x14ac:dyDescent="0.2">
      <c r="A43" s="53" t="s">
        <v>122</v>
      </c>
      <c r="B43" s="5">
        <v>38518</v>
      </c>
      <c r="C43" s="5">
        <v>24859</v>
      </c>
      <c r="D43" s="5">
        <v>18995</v>
      </c>
      <c r="E43" s="5">
        <v>42455</v>
      </c>
      <c r="F43" s="5">
        <v>20974</v>
      </c>
      <c r="G43" s="5">
        <v>21476</v>
      </c>
      <c r="H43" s="5">
        <v>20447</v>
      </c>
      <c r="I43" s="5">
        <v>9279</v>
      </c>
      <c r="J43" s="6">
        <v>197003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1:29" ht="15.95" customHeight="1" thickBot="1" x14ac:dyDescent="0.25">
      <c r="A44" s="40" t="s">
        <v>1</v>
      </c>
      <c r="B44" s="32">
        <v>202192</v>
      </c>
      <c r="C44" s="32">
        <v>1543092</v>
      </c>
      <c r="D44" s="32">
        <v>938749</v>
      </c>
      <c r="E44" s="32">
        <v>693251</v>
      </c>
      <c r="F44" s="32">
        <v>376018</v>
      </c>
      <c r="G44" s="32">
        <v>325029</v>
      </c>
      <c r="H44" s="32">
        <v>996912</v>
      </c>
      <c r="I44" s="32">
        <v>211973</v>
      </c>
      <c r="J44" s="33">
        <v>5287216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s="80" customFormat="1" ht="14.25" customHeight="1" x14ac:dyDescent="0.2">
      <c r="A45" s="69" t="s">
        <v>150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spans="1:29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spans="1:29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1:29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spans="1:29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29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spans="1:29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spans="1:29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spans="1:29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</row>
    <row r="66" spans="1:29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</row>
    <row r="67" spans="1:29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</row>
    <row r="68" spans="1:29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</row>
    <row r="69" spans="1:29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</row>
    <row r="70" spans="1:29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</row>
    <row r="71" spans="1:29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</row>
    <row r="72" spans="1:29" x14ac:dyDescent="0.2"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</row>
    <row r="73" spans="1:29" x14ac:dyDescent="0.2"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</row>
    <row r="74" spans="1:29" x14ac:dyDescent="0.2"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</row>
    <row r="75" spans="1:29" x14ac:dyDescent="0.2"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</row>
    <row r="76" spans="1:29" x14ac:dyDescent="0.2"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</row>
    <row r="77" spans="1:29" x14ac:dyDescent="0.2"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spans="1:29" x14ac:dyDescent="0.2"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spans="1:29" x14ac:dyDescent="0.2"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</row>
    <row r="80" spans="1:29" x14ac:dyDescent="0.2"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spans="11:29" x14ac:dyDescent="0.2"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spans="11:29" x14ac:dyDescent="0.2"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</row>
    <row r="83" spans="11:29" x14ac:dyDescent="0.2"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</row>
    <row r="84" spans="11:29" x14ac:dyDescent="0.2"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1:29" x14ac:dyDescent="0.2"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</row>
    <row r="86" spans="11:29" x14ac:dyDescent="0.2"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</row>
    <row r="87" spans="11:29" x14ac:dyDescent="0.2"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</row>
    <row r="88" spans="11:29" x14ac:dyDescent="0.2"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</row>
    <row r="89" spans="11:29" x14ac:dyDescent="0.2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</row>
    <row r="90" spans="11:29" x14ac:dyDescent="0.2"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spans="11:29" x14ac:dyDescent="0.2"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spans="11:29" x14ac:dyDescent="0.2"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spans="11:29" x14ac:dyDescent="0.2"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spans="11:29" x14ac:dyDescent="0.2"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spans="11:29" x14ac:dyDescent="0.2"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spans="11:29" x14ac:dyDescent="0.2"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spans="11:29" x14ac:dyDescent="0.2"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spans="11:29" x14ac:dyDescent="0.2"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spans="11:29" x14ac:dyDescent="0.2"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11:29" x14ac:dyDescent="0.2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1:29" x14ac:dyDescent="0.2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1:29" x14ac:dyDescent="0.2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spans="11:29" x14ac:dyDescent="0.2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spans="11:29" x14ac:dyDescent="0.2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1:29" x14ac:dyDescent="0.2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spans="11:29" x14ac:dyDescent="0.2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spans="11:29" x14ac:dyDescent="0.2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spans="11:29" x14ac:dyDescent="0.2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1:29" x14ac:dyDescent="0.2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1:29" x14ac:dyDescent="0.2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spans="11:29" x14ac:dyDescent="0.2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1:29" x14ac:dyDescent="0.2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1:29" x14ac:dyDescent="0.2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1:29" x14ac:dyDescent="0.2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1:29" x14ac:dyDescent="0.2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1:29" x14ac:dyDescent="0.2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1:29" x14ac:dyDescent="0.2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1:29" x14ac:dyDescent="0.2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1:29" x14ac:dyDescent="0.2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1:29" x14ac:dyDescent="0.2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1:29" x14ac:dyDescent="0.2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1:29" x14ac:dyDescent="0.2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1:29" x14ac:dyDescent="0.2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1:29" x14ac:dyDescent="0.2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1:29" x14ac:dyDescent="0.2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spans="11:29" x14ac:dyDescent="0.2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1:29" x14ac:dyDescent="0.2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1:29" x14ac:dyDescent="0.2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1:29" x14ac:dyDescent="0.2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1:29" x14ac:dyDescent="0.2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38"/>
  <sheetViews>
    <sheetView zoomScaleNormal="100" workbookViewId="0">
      <selection activeCell="A10" sqref="A10:J45"/>
    </sheetView>
  </sheetViews>
  <sheetFormatPr baseColWidth="10" defaultRowHeight="12.75" x14ac:dyDescent="0.2"/>
  <cols>
    <col min="1" max="10" width="15.7109375" customWidth="1"/>
    <col min="257" max="257" width="17" customWidth="1"/>
    <col min="258" max="265" width="16" customWidth="1"/>
    <col min="266" max="266" width="17.7109375" customWidth="1"/>
    <col min="513" max="513" width="17" customWidth="1"/>
    <col min="514" max="521" width="16" customWidth="1"/>
    <col min="522" max="522" width="17.7109375" customWidth="1"/>
    <col min="769" max="769" width="17" customWidth="1"/>
    <col min="770" max="777" width="16" customWidth="1"/>
    <col min="778" max="778" width="17.7109375" customWidth="1"/>
    <col min="1025" max="1025" width="17" customWidth="1"/>
    <col min="1026" max="1033" width="16" customWidth="1"/>
    <col min="1034" max="1034" width="17.7109375" customWidth="1"/>
    <col min="1281" max="1281" width="17" customWidth="1"/>
    <col min="1282" max="1289" width="16" customWidth="1"/>
    <col min="1290" max="1290" width="17.7109375" customWidth="1"/>
    <col min="1537" max="1537" width="17" customWidth="1"/>
    <col min="1538" max="1545" width="16" customWidth="1"/>
    <col min="1546" max="1546" width="17.7109375" customWidth="1"/>
    <col min="1793" max="1793" width="17" customWidth="1"/>
    <col min="1794" max="1801" width="16" customWidth="1"/>
    <col min="1802" max="1802" width="17.7109375" customWidth="1"/>
    <col min="2049" max="2049" width="17" customWidth="1"/>
    <col min="2050" max="2057" width="16" customWidth="1"/>
    <col min="2058" max="2058" width="17.7109375" customWidth="1"/>
    <col min="2305" max="2305" width="17" customWidth="1"/>
    <col min="2306" max="2313" width="16" customWidth="1"/>
    <col min="2314" max="2314" width="17.7109375" customWidth="1"/>
    <col min="2561" max="2561" width="17" customWidth="1"/>
    <col min="2562" max="2569" width="16" customWidth="1"/>
    <col min="2570" max="2570" width="17.7109375" customWidth="1"/>
    <col min="2817" max="2817" width="17" customWidth="1"/>
    <col min="2818" max="2825" width="16" customWidth="1"/>
    <col min="2826" max="2826" width="17.7109375" customWidth="1"/>
    <col min="3073" max="3073" width="17" customWidth="1"/>
    <col min="3074" max="3081" width="16" customWidth="1"/>
    <col min="3082" max="3082" width="17.7109375" customWidth="1"/>
    <col min="3329" max="3329" width="17" customWidth="1"/>
    <col min="3330" max="3337" width="16" customWidth="1"/>
    <col min="3338" max="3338" width="17.7109375" customWidth="1"/>
    <col min="3585" max="3585" width="17" customWidth="1"/>
    <col min="3586" max="3593" width="16" customWidth="1"/>
    <col min="3594" max="3594" width="17.7109375" customWidth="1"/>
    <col min="3841" max="3841" width="17" customWidth="1"/>
    <col min="3842" max="3849" width="16" customWidth="1"/>
    <col min="3850" max="3850" width="17.7109375" customWidth="1"/>
    <col min="4097" max="4097" width="17" customWidth="1"/>
    <col min="4098" max="4105" width="16" customWidth="1"/>
    <col min="4106" max="4106" width="17.7109375" customWidth="1"/>
    <col min="4353" max="4353" width="17" customWidth="1"/>
    <col min="4354" max="4361" width="16" customWidth="1"/>
    <col min="4362" max="4362" width="17.7109375" customWidth="1"/>
    <col min="4609" max="4609" width="17" customWidth="1"/>
    <col min="4610" max="4617" width="16" customWidth="1"/>
    <col min="4618" max="4618" width="17.7109375" customWidth="1"/>
    <col min="4865" max="4865" width="17" customWidth="1"/>
    <col min="4866" max="4873" width="16" customWidth="1"/>
    <col min="4874" max="4874" width="17.7109375" customWidth="1"/>
    <col min="5121" max="5121" width="17" customWidth="1"/>
    <col min="5122" max="5129" width="16" customWidth="1"/>
    <col min="5130" max="5130" width="17.7109375" customWidth="1"/>
    <col min="5377" max="5377" width="17" customWidth="1"/>
    <col min="5378" max="5385" width="16" customWidth="1"/>
    <col min="5386" max="5386" width="17.7109375" customWidth="1"/>
    <col min="5633" max="5633" width="17" customWidth="1"/>
    <col min="5634" max="5641" width="16" customWidth="1"/>
    <col min="5642" max="5642" width="17.7109375" customWidth="1"/>
    <col min="5889" max="5889" width="17" customWidth="1"/>
    <col min="5890" max="5897" width="16" customWidth="1"/>
    <col min="5898" max="5898" width="17.7109375" customWidth="1"/>
    <col min="6145" max="6145" width="17" customWidth="1"/>
    <col min="6146" max="6153" width="16" customWidth="1"/>
    <col min="6154" max="6154" width="17.7109375" customWidth="1"/>
    <col min="6401" max="6401" width="17" customWidth="1"/>
    <col min="6402" max="6409" width="16" customWidth="1"/>
    <col min="6410" max="6410" width="17.7109375" customWidth="1"/>
    <col min="6657" max="6657" width="17" customWidth="1"/>
    <col min="6658" max="6665" width="16" customWidth="1"/>
    <col min="6666" max="6666" width="17.7109375" customWidth="1"/>
    <col min="6913" max="6913" width="17" customWidth="1"/>
    <col min="6914" max="6921" width="16" customWidth="1"/>
    <col min="6922" max="6922" width="17.7109375" customWidth="1"/>
    <col min="7169" max="7169" width="17" customWidth="1"/>
    <col min="7170" max="7177" width="16" customWidth="1"/>
    <col min="7178" max="7178" width="17.7109375" customWidth="1"/>
    <col min="7425" max="7425" width="17" customWidth="1"/>
    <col min="7426" max="7433" width="16" customWidth="1"/>
    <col min="7434" max="7434" width="17.7109375" customWidth="1"/>
    <col min="7681" max="7681" width="17" customWidth="1"/>
    <col min="7682" max="7689" width="16" customWidth="1"/>
    <col min="7690" max="7690" width="17.7109375" customWidth="1"/>
    <col min="7937" max="7937" width="17" customWidth="1"/>
    <col min="7938" max="7945" width="16" customWidth="1"/>
    <col min="7946" max="7946" width="17.7109375" customWidth="1"/>
    <col min="8193" max="8193" width="17" customWidth="1"/>
    <col min="8194" max="8201" width="16" customWidth="1"/>
    <col min="8202" max="8202" width="17.7109375" customWidth="1"/>
    <col min="8449" max="8449" width="17" customWidth="1"/>
    <col min="8450" max="8457" width="16" customWidth="1"/>
    <col min="8458" max="8458" width="17.7109375" customWidth="1"/>
    <col min="8705" max="8705" width="17" customWidth="1"/>
    <col min="8706" max="8713" width="16" customWidth="1"/>
    <col min="8714" max="8714" width="17.7109375" customWidth="1"/>
    <col min="8961" max="8961" width="17" customWidth="1"/>
    <col min="8962" max="8969" width="16" customWidth="1"/>
    <col min="8970" max="8970" width="17.7109375" customWidth="1"/>
    <col min="9217" max="9217" width="17" customWidth="1"/>
    <col min="9218" max="9225" width="16" customWidth="1"/>
    <col min="9226" max="9226" width="17.7109375" customWidth="1"/>
    <col min="9473" max="9473" width="17" customWidth="1"/>
    <col min="9474" max="9481" width="16" customWidth="1"/>
    <col min="9482" max="9482" width="17.7109375" customWidth="1"/>
    <col min="9729" max="9729" width="17" customWidth="1"/>
    <col min="9730" max="9737" width="16" customWidth="1"/>
    <col min="9738" max="9738" width="17.7109375" customWidth="1"/>
    <col min="9985" max="9985" width="17" customWidth="1"/>
    <col min="9986" max="9993" width="16" customWidth="1"/>
    <col min="9994" max="9994" width="17.7109375" customWidth="1"/>
    <col min="10241" max="10241" width="17" customWidth="1"/>
    <col min="10242" max="10249" width="16" customWidth="1"/>
    <col min="10250" max="10250" width="17.7109375" customWidth="1"/>
    <col min="10497" max="10497" width="17" customWidth="1"/>
    <col min="10498" max="10505" width="16" customWidth="1"/>
    <col min="10506" max="10506" width="17.7109375" customWidth="1"/>
    <col min="10753" max="10753" width="17" customWidth="1"/>
    <col min="10754" max="10761" width="16" customWidth="1"/>
    <col min="10762" max="10762" width="17.7109375" customWidth="1"/>
    <col min="11009" max="11009" width="17" customWidth="1"/>
    <col min="11010" max="11017" width="16" customWidth="1"/>
    <col min="11018" max="11018" width="17.7109375" customWidth="1"/>
    <col min="11265" max="11265" width="17" customWidth="1"/>
    <col min="11266" max="11273" width="16" customWidth="1"/>
    <col min="11274" max="11274" width="17.7109375" customWidth="1"/>
    <col min="11521" max="11521" width="17" customWidth="1"/>
    <col min="11522" max="11529" width="16" customWidth="1"/>
    <col min="11530" max="11530" width="17.7109375" customWidth="1"/>
    <col min="11777" max="11777" width="17" customWidth="1"/>
    <col min="11778" max="11785" width="16" customWidth="1"/>
    <col min="11786" max="11786" width="17.7109375" customWidth="1"/>
    <col min="12033" max="12033" width="17" customWidth="1"/>
    <col min="12034" max="12041" width="16" customWidth="1"/>
    <col min="12042" max="12042" width="17.7109375" customWidth="1"/>
    <col min="12289" max="12289" width="17" customWidth="1"/>
    <col min="12290" max="12297" width="16" customWidth="1"/>
    <col min="12298" max="12298" width="17.7109375" customWidth="1"/>
    <col min="12545" max="12545" width="17" customWidth="1"/>
    <col min="12546" max="12553" width="16" customWidth="1"/>
    <col min="12554" max="12554" width="17.7109375" customWidth="1"/>
    <col min="12801" max="12801" width="17" customWidth="1"/>
    <col min="12802" max="12809" width="16" customWidth="1"/>
    <col min="12810" max="12810" width="17.7109375" customWidth="1"/>
    <col min="13057" max="13057" width="17" customWidth="1"/>
    <col min="13058" max="13065" width="16" customWidth="1"/>
    <col min="13066" max="13066" width="17.7109375" customWidth="1"/>
    <col min="13313" max="13313" width="17" customWidth="1"/>
    <col min="13314" max="13321" width="16" customWidth="1"/>
    <col min="13322" max="13322" width="17.7109375" customWidth="1"/>
    <col min="13569" max="13569" width="17" customWidth="1"/>
    <col min="13570" max="13577" width="16" customWidth="1"/>
    <col min="13578" max="13578" width="17.7109375" customWidth="1"/>
    <col min="13825" max="13825" width="17" customWidth="1"/>
    <col min="13826" max="13833" width="16" customWidth="1"/>
    <col min="13834" max="13834" width="17.7109375" customWidth="1"/>
    <col min="14081" max="14081" width="17" customWidth="1"/>
    <col min="14082" max="14089" width="16" customWidth="1"/>
    <col min="14090" max="14090" width="17.7109375" customWidth="1"/>
    <col min="14337" max="14337" width="17" customWidth="1"/>
    <col min="14338" max="14345" width="16" customWidth="1"/>
    <col min="14346" max="14346" width="17.7109375" customWidth="1"/>
    <col min="14593" max="14593" width="17" customWidth="1"/>
    <col min="14594" max="14601" width="16" customWidth="1"/>
    <col min="14602" max="14602" width="17.7109375" customWidth="1"/>
    <col min="14849" max="14849" width="17" customWidth="1"/>
    <col min="14850" max="14857" width="16" customWidth="1"/>
    <col min="14858" max="14858" width="17.7109375" customWidth="1"/>
    <col min="15105" max="15105" width="17" customWidth="1"/>
    <col min="15106" max="15113" width="16" customWidth="1"/>
    <col min="15114" max="15114" width="17.7109375" customWidth="1"/>
    <col min="15361" max="15361" width="17" customWidth="1"/>
    <col min="15362" max="15369" width="16" customWidth="1"/>
    <col min="15370" max="15370" width="17.7109375" customWidth="1"/>
    <col min="15617" max="15617" width="17" customWidth="1"/>
    <col min="15618" max="15625" width="16" customWidth="1"/>
    <col min="15626" max="15626" width="17.7109375" customWidth="1"/>
    <col min="15873" max="15873" width="17" customWidth="1"/>
    <col min="15874" max="15881" width="16" customWidth="1"/>
    <col min="15882" max="15882" width="17.7109375" customWidth="1"/>
    <col min="16129" max="16129" width="17" customWidth="1"/>
    <col min="16130" max="16137" width="16" customWidth="1"/>
    <col min="16138" max="16138" width="17.7109375" customWidth="1"/>
  </cols>
  <sheetData>
    <row r="1" spans="1:21" s="15" customFormat="1" x14ac:dyDescent="0.2"/>
    <row r="2" spans="1:21" s="15" customFormat="1" x14ac:dyDescent="0.2"/>
    <row r="3" spans="1:21" s="15" customFormat="1" x14ac:dyDescent="0.2"/>
    <row r="4" spans="1:21" ht="10.5" customHeight="1" x14ac:dyDescent="0.2">
      <c r="A4" s="15" t="s">
        <v>62</v>
      </c>
      <c r="B4" s="15"/>
      <c r="C4" s="15"/>
      <c r="D4" s="15"/>
      <c r="E4" s="15"/>
      <c r="F4" s="15"/>
      <c r="G4" s="15"/>
      <c r="H4" s="15"/>
      <c r="I4" s="15"/>
      <c r="J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5.75" x14ac:dyDescent="0.25">
      <c r="A7" s="109" t="s">
        <v>137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5.75" x14ac:dyDescent="0.25">
      <c r="A8" s="109" t="s">
        <v>65</v>
      </c>
      <c r="B8" s="109"/>
      <c r="C8" s="109"/>
      <c r="D8" s="109"/>
      <c r="E8" s="109"/>
      <c r="F8" s="109"/>
      <c r="G8" s="109"/>
      <c r="H8" s="109"/>
      <c r="I8" s="109"/>
      <c r="J8" s="109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2.25" customHeight="1" thickBot="1" x14ac:dyDescent="0.25">
      <c r="A9" s="51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21" ht="15.95" customHeight="1" x14ac:dyDescent="0.2">
      <c r="A10" s="37" t="s">
        <v>0</v>
      </c>
      <c r="B10" s="38" t="s">
        <v>49</v>
      </c>
      <c r="C10" s="38" t="s">
        <v>50</v>
      </c>
      <c r="D10" s="38" t="s">
        <v>51</v>
      </c>
      <c r="E10" s="38" t="s">
        <v>52</v>
      </c>
      <c r="F10" s="38" t="s">
        <v>53</v>
      </c>
      <c r="G10" s="38" t="s">
        <v>54</v>
      </c>
      <c r="H10" s="38" t="s">
        <v>55</v>
      </c>
      <c r="I10" s="38" t="s">
        <v>56</v>
      </c>
      <c r="J10" s="39" t="s">
        <v>1</v>
      </c>
      <c r="K10" s="15"/>
      <c r="L10" s="15"/>
      <c r="M10" s="15"/>
      <c r="N10" s="15"/>
      <c r="O10" s="15"/>
      <c r="P10" s="15"/>
      <c r="Q10" s="15"/>
    </row>
    <row r="11" spans="1:21" ht="15.95" customHeight="1" x14ac:dyDescent="0.2">
      <c r="A11" s="53" t="s">
        <v>89</v>
      </c>
      <c r="B11" s="5">
        <v>68856</v>
      </c>
      <c r="C11" s="5">
        <v>1193026</v>
      </c>
      <c r="D11" s="5">
        <v>843061</v>
      </c>
      <c r="E11" s="5">
        <v>408013</v>
      </c>
      <c r="F11" s="5">
        <v>88119</v>
      </c>
      <c r="G11" s="5">
        <v>0</v>
      </c>
      <c r="H11" s="5">
        <v>217395</v>
      </c>
      <c r="I11" s="5">
        <v>89045</v>
      </c>
      <c r="J11" s="6">
        <f t="shared" ref="J11:J44" si="0">SUM(B11:I11)</f>
        <v>2907515</v>
      </c>
      <c r="K11" s="15"/>
      <c r="L11" s="15"/>
      <c r="M11" s="15"/>
      <c r="N11" s="15"/>
      <c r="O11" s="15"/>
      <c r="P11" s="15"/>
      <c r="Q11" s="15"/>
    </row>
    <row r="12" spans="1:21" ht="15.95" customHeight="1" x14ac:dyDescent="0.2">
      <c r="A12" s="53" t="s">
        <v>90</v>
      </c>
      <c r="B12" s="5">
        <v>45216</v>
      </c>
      <c r="C12" s="5">
        <v>9301</v>
      </c>
      <c r="D12" s="5">
        <v>23935</v>
      </c>
      <c r="E12" s="5">
        <v>19149</v>
      </c>
      <c r="F12" s="5">
        <v>45151</v>
      </c>
      <c r="G12" s="5">
        <v>39699</v>
      </c>
      <c r="H12" s="5">
        <v>146278</v>
      </c>
      <c r="I12" s="5">
        <v>15680</v>
      </c>
      <c r="J12" s="6">
        <f t="shared" si="0"/>
        <v>344409</v>
      </c>
      <c r="K12" s="15"/>
      <c r="L12" s="15"/>
      <c r="M12" s="15"/>
      <c r="N12" s="15"/>
      <c r="O12" s="15"/>
      <c r="P12" s="15"/>
      <c r="Q12" s="15"/>
    </row>
    <row r="13" spans="1:21" ht="15.95" customHeight="1" x14ac:dyDescent="0.2">
      <c r="A13" s="53" t="s">
        <v>91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23173</v>
      </c>
      <c r="H13" s="5">
        <v>0</v>
      </c>
      <c r="I13" s="5">
        <v>0</v>
      </c>
      <c r="J13" s="6">
        <f t="shared" si="0"/>
        <v>23173</v>
      </c>
      <c r="K13" s="15"/>
      <c r="L13" s="15"/>
      <c r="M13" s="15"/>
      <c r="N13" s="15"/>
      <c r="O13" s="15"/>
      <c r="P13" s="15"/>
      <c r="Q13" s="15"/>
    </row>
    <row r="14" spans="1:21" ht="15.95" customHeight="1" x14ac:dyDescent="0.2">
      <c r="A14" s="53" t="s">
        <v>92</v>
      </c>
      <c r="B14" s="5">
        <v>110</v>
      </c>
      <c r="C14" s="5">
        <v>2483</v>
      </c>
      <c r="D14" s="5">
        <v>40</v>
      </c>
      <c r="E14" s="5">
        <v>66</v>
      </c>
      <c r="F14" s="5">
        <v>1999</v>
      </c>
      <c r="G14" s="5">
        <v>108</v>
      </c>
      <c r="H14" s="5">
        <v>0</v>
      </c>
      <c r="I14" s="5">
        <v>20</v>
      </c>
      <c r="J14" s="6">
        <f t="shared" si="0"/>
        <v>4826</v>
      </c>
      <c r="K14" s="15"/>
      <c r="L14" s="15"/>
      <c r="M14" s="15"/>
      <c r="N14" s="15"/>
      <c r="O14" s="15"/>
      <c r="P14" s="15"/>
      <c r="Q14" s="15"/>
    </row>
    <row r="15" spans="1:21" ht="15.95" customHeight="1" x14ac:dyDescent="0.2">
      <c r="A15" s="53" t="s">
        <v>93</v>
      </c>
      <c r="B15" s="5">
        <v>15</v>
      </c>
      <c r="C15" s="5">
        <v>130</v>
      </c>
      <c r="D15" s="5">
        <v>11342</v>
      </c>
      <c r="E15" s="5">
        <v>0</v>
      </c>
      <c r="F15" s="5">
        <v>125</v>
      </c>
      <c r="G15" s="5">
        <v>553</v>
      </c>
      <c r="H15" s="5">
        <v>41508</v>
      </c>
      <c r="I15" s="5">
        <v>4407</v>
      </c>
      <c r="J15" s="6">
        <f t="shared" si="0"/>
        <v>58080</v>
      </c>
      <c r="K15" s="15"/>
      <c r="L15" s="15"/>
      <c r="M15" s="15"/>
      <c r="N15" s="15"/>
      <c r="O15" s="15"/>
      <c r="P15" s="15"/>
      <c r="Q15" s="15"/>
    </row>
    <row r="16" spans="1:21" ht="15.95" customHeight="1" x14ac:dyDescent="0.2">
      <c r="A16" s="53" t="s">
        <v>94</v>
      </c>
      <c r="B16" s="5">
        <v>4889</v>
      </c>
      <c r="C16" s="5">
        <v>1991</v>
      </c>
      <c r="D16" s="5">
        <v>17425</v>
      </c>
      <c r="E16" s="5">
        <v>21164</v>
      </c>
      <c r="F16" s="5">
        <v>21656</v>
      </c>
      <c r="G16" s="5">
        <v>12837</v>
      </c>
      <c r="H16" s="5">
        <v>175340</v>
      </c>
      <c r="I16" s="5">
        <v>32813</v>
      </c>
      <c r="J16" s="6">
        <f t="shared" si="0"/>
        <v>288115</v>
      </c>
      <c r="K16" s="15"/>
      <c r="L16" s="15"/>
      <c r="M16" s="15"/>
      <c r="N16" s="15"/>
      <c r="O16" s="15"/>
      <c r="P16" s="15"/>
      <c r="Q16" s="15"/>
    </row>
    <row r="17" spans="1:17" ht="15.95" customHeight="1" x14ac:dyDescent="0.2">
      <c r="A17" s="53" t="s">
        <v>95</v>
      </c>
      <c r="B17" s="5">
        <v>620</v>
      </c>
      <c r="C17" s="5">
        <v>1195</v>
      </c>
      <c r="D17" s="5">
        <v>9016</v>
      </c>
      <c r="E17" s="5">
        <v>5968</v>
      </c>
      <c r="F17" s="5">
        <v>8584</v>
      </c>
      <c r="G17" s="5">
        <v>83846</v>
      </c>
      <c r="H17" s="5">
        <v>140418</v>
      </c>
      <c r="I17" s="5">
        <v>6805</v>
      </c>
      <c r="J17" s="6">
        <f t="shared" si="0"/>
        <v>256452</v>
      </c>
      <c r="K17" s="15"/>
      <c r="L17" s="15"/>
      <c r="M17" s="15"/>
      <c r="N17" s="15"/>
      <c r="O17" s="15"/>
      <c r="P17" s="15"/>
      <c r="Q17" s="15"/>
    </row>
    <row r="18" spans="1:17" ht="15.95" customHeight="1" x14ac:dyDescent="0.2">
      <c r="A18" s="53" t="s">
        <v>96</v>
      </c>
      <c r="B18" s="5">
        <v>470</v>
      </c>
      <c r="C18" s="5">
        <v>0</v>
      </c>
      <c r="D18" s="5">
        <v>23</v>
      </c>
      <c r="E18" s="5">
        <v>10</v>
      </c>
      <c r="F18" s="5">
        <v>480</v>
      </c>
      <c r="G18" s="5">
        <v>3549</v>
      </c>
      <c r="H18" s="5">
        <v>2116</v>
      </c>
      <c r="I18" s="5">
        <v>0</v>
      </c>
      <c r="J18" s="6">
        <f t="shared" si="0"/>
        <v>6648</v>
      </c>
      <c r="K18" s="15"/>
      <c r="L18" s="15"/>
      <c r="M18" s="15"/>
      <c r="N18" s="15"/>
      <c r="O18" s="15"/>
      <c r="P18" s="15"/>
      <c r="Q18" s="15"/>
    </row>
    <row r="19" spans="1:17" ht="15.95" customHeight="1" x14ac:dyDescent="0.2">
      <c r="A19" s="53" t="s">
        <v>97</v>
      </c>
      <c r="B19" s="5">
        <v>5395</v>
      </c>
      <c r="C19" s="5">
        <v>2502</v>
      </c>
      <c r="D19" s="5">
        <v>12519</v>
      </c>
      <c r="E19" s="5">
        <v>2771</v>
      </c>
      <c r="F19" s="5">
        <v>16892</v>
      </c>
      <c r="G19" s="5">
        <v>73096</v>
      </c>
      <c r="H19" s="5">
        <v>113120</v>
      </c>
      <c r="I19" s="5">
        <v>3829</v>
      </c>
      <c r="J19" s="6">
        <f t="shared" si="0"/>
        <v>230124</v>
      </c>
      <c r="K19" s="15"/>
      <c r="L19" s="15"/>
      <c r="M19" s="15"/>
      <c r="N19" s="15"/>
      <c r="O19" s="15"/>
      <c r="P19" s="15"/>
      <c r="Q19" s="15"/>
    </row>
    <row r="20" spans="1:17" ht="15.95" customHeight="1" x14ac:dyDescent="0.2">
      <c r="A20" s="53" t="s">
        <v>98</v>
      </c>
      <c r="B20" s="5">
        <v>11225</v>
      </c>
      <c r="C20" s="5">
        <v>6337</v>
      </c>
      <c r="D20" s="5">
        <v>3324</v>
      </c>
      <c r="E20" s="5">
        <v>23899</v>
      </c>
      <c r="F20" s="5">
        <v>5964</v>
      </c>
      <c r="G20" s="5">
        <v>2076</v>
      </c>
      <c r="H20" s="5">
        <v>18842</v>
      </c>
      <c r="I20" s="5">
        <v>3588</v>
      </c>
      <c r="J20" s="6">
        <f t="shared" si="0"/>
        <v>75255</v>
      </c>
      <c r="K20" s="15"/>
      <c r="L20" s="15"/>
      <c r="M20" s="15"/>
      <c r="N20" s="15"/>
      <c r="O20" s="15"/>
      <c r="P20" s="15"/>
      <c r="Q20" s="15"/>
    </row>
    <row r="21" spans="1:17" ht="15.95" customHeight="1" x14ac:dyDescent="0.2">
      <c r="A21" s="53" t="s">
        <v>99</v>
      </c>
      <c r="B21" s="5">
        <v>190</v>
      </c>
      <c r="C21" s="5">
        <v>20788</v>
      </c>
      <c r="D21" s="5">
        <v>566</v>
      </c>
      <c r="E21" s="5">
        <v>169</v>
      </c>
      <c r="F21" s="5">
        <v>22315</v>
      </c>
      <c r="G21" s="5">
        <v>7504</v>
      </c>
      <c r="H21" s="5">
        <v>654</v>
      </c>
      <c r="I21" s="5">
        <v>10358</v>
      </c>
      <c r="J21" s="6">
        <f t="shared" si="0"/>
        <v>62544</v>
      </c>
      <c r="K21" s="15"/>
      <c r="L21" s="15"/>
      <c r="M21" s="15"/>
      <c r="N21" s="15"/>
      <c r="O21" s="15"/>
      <c r="P21" s="15"/>
      <c r="Q21" s="15"/>
    </row>
    <row r="22" spans="1:17" ht="15.95" customHeight="1" x14ac:dyDescent="0.2">
      <c r="A22" s="53" t="s">
        <v>100</v>
      </c>
      <c r="B22" s="5">
        <v>0</v>
      </c>
      <c r="C22" s="5">
        <v>0</v>
      </c>
      <c r="D22" s="5">
        <v>0</v>
      </c>
      <c r="E22" s="5">
        <v>18153</v>
      </c>
      <c r="F22" s="5">
        <v>5093</v>
      </c>
      <c r="G22" s="5">
        <v>0</v>
      </c>
      <c r="H22" s="5">
        <v>0</v>
      </c>
      <c r="I22" s="5">
        <v>0</v>
      </c>
      <c r="J22" s="6">
        <f t="shared" si="0"/>
        <v>23246</v>
      </c>
      <c r="K22" s="15"/>
      <c r="L22" s="15"/>
      <c r="M22" s="15"/>
      <c r="N22" s="15"/>
      <c r="O22" s="15"/>
      <c r="P22" s="15"/>
      <c r="Q22" s="15"/>
    </row>
    <row r="23" spans="1:17" ht="15.95" customHeight="1" x14ac:dyDescent="0.2">
      <c r="A23" s="53" t="s">
        <v>101</v>
      </c>
      <c r="B23" s="5">
        <v>7406</v>
      </c>
      <c r="C23" s="5">
        <v>15824</v>
      </c>
      <c r="D23" s="5">
        <v>2129</v>
      </c>
      <c r="E23" s="5">
        <v>5249</v>
      </c>
      <c r="F23" s="5">
        <v>23304</v>
      </c>
      <c r="G23" s="5">
        <v>9095</v>
      </c>
      <c r="H23" s="5">
        <v>1070</v>
      </c>
      <c r="I23" s="5">
        <v>4341</v>
      </c>
      <c r="J23" s="6">
        <f t="shared" si="0"/>
        <v>68418</v>
      </c>
      <c r="K23" s="15"/>
      <c r="L23" s="15"/>
      <c r="M23" s="15"/>
      <c r="N23" s="15"/>
      <c r="O23" s="15"/>
      <c r="P23" s="15"/>
      <c r="Q23" s="15"/>
    </row>
    <row r="24" spans="1:17" ht="15.95" customHeight="1" x14ac:dyDescent="0.2">
      <c r="A24" s="53" t="s">
        <v>102</v>
      </c>
      <c r="B24" s="5">
        <v>52537</v>
      </c>
      <c r="C24" s="5">
        <v>24322</v>
      </c>
      <c r="D24" s="5">
        <v>27634</v>
      </c>
      <c r="E24" s="5">
        <v>83937</v>
      </c>
      <c r="F24" s="5">
        <v>44148</v>
      </c>
      <c r="G24" s="5">
        <v>8942</v>
      </c>
      <c r="H24" s="5">
        <v>22210</v>
      </c>
      <c r="I24" s="5">
        <v>13593</v>
      </c>
      <c r="J24" s="6">
        <f t="shared" si="0"/>
        <v>277323</v>
      </c>
      <c r="K24" s="15"/>
      <c r="L24" s="15"/>
      <c r="M24" s="15"/>
      <c r="N24" s="15"/>
      <c r="O24" s="15"/>
      <c r="P24" s="15"/>
      <c r="Q24" s="15"/>
    </row>
    <row r="25" spans="1:17" ht="15.95" customHeight="1" x14ac:dyDescent="0.2">
      <c r="A25" s="53" t="s">
        <v>103</v>
      </c>
      <c r="B25" s="5">
        <v>5078</v>
      </c>
      <c r="C25" s="5">
        <v>1366</v>
      </c>
      <c r="D25" s="5">
        <v>7398</v>
      </c>
      <c r="E25" s="5">
        <v>2766</v>
      </c>
      <c r="F25" s="5">
        <v>5255</v>
      </c>
      <c r="G25" s="5">
        <v>3881</v>
      </c>
      <c r="H25" s="5">
        <v>7162</v>
      </c>
      <c r="I25" s="5">
        <v>709</v>
      </c>
      <c r="J25" s="6">
        <f t="shared" si="0"/>
        <v>33615</v>
      </c>
      <c r="K25" s="15"/>
      <c r="L25" s="15"/>
      <c r="M25" s="15"/>
      <c r="N25" s="15"/>
      <c r="O25" s="15"/>
      <c r="P25" s="15"/>
      <c r="Q25" s="15"/>
    </row>
    <row r="26" spans="1:17" ht="15.95" customHeight="1" x14ac:dyDescent="0.2">
      <c r="A26" s="53" t="s">
        <v>104</v>
      </c>
      <c r="B26" s="5">
        <v>2</v>
      </c>
      <c r="C26" s="5">
        <v>0</v>
      </c>
      <c r="D26" s="5">
        <v>0</v>
      </c>
      <c r="E26" s="5">
        <v>3823</v>
      </c>
      <c r="F26" s="5">
        <v>55</v>
      </c>
      <c r="G26" s="5">
        <v>0</v>
      </c>
      <c r="H26" s="5">
        <v>32</v>
      </c>
      <c r="I26" s="5">
        <v>0</v>
      </c>
      <c r="J26" s="6">
        <f t="shared" si="0"/>
        <v>3912</v>
      </c>
      <c r="K26" s="15"/>
      <c r="L26" s="15"/>
      <c r="M26" s="15"/>
      <c r="N26" s="15"/>
      <c r="O26" s="15"/>
      <c r="P26" s="15"/>
      <c r="Q26" s="15"/>
    </row>
    <row r="27" spans="1:17" ht="15.95" customHeight="1" x14ac:dyDescent="0.2">
      <c r="A27" s="53" t="s">
        <v>105</v>
      </c>
      <c r="B27" s="5">
        <v>8436</v>
      </c>
      <c r="C27" s="5">
        <v>7082</v>
      </c>
      <c r="D27" s="5">
        <v>8451</v>
      </c>
      <c r="E27" s="5">
        <v>4055</v>
      </c>
      <c r="F27" s="5">
        <v>27138</v>
      </c>
      <c r="G27" s="5">
        <v>8958</v>
      </c>
      <c r="H27" s="5">
        <v>8724</v>
      </c>
      <c r="I27" s="5">
        <v>8615</v>
      </c>
      <c r="J27" s="6">
        <f t="shared" si="0"/>
        <v>81459</v>
      </c>
      <c r="K27" s="15"/>
      <c r="L27" s="15"/>
      <c r="M27" s="15"/>
      <c r="N27" s="15"/>
      <c r="O27" s="15"/>
      <c r="P27" s="15"/>
      <c r="Q27" s="15"/>
    </row>
    <row r="28" spans="1:17" ht="15.95" customHeight="1" x14ac:dyDescent="0.2">
      <c r="A28" s="53" t="s">
        <v>106</v>
      </c>
      <c r="B28" s="5">
        <v>2897</v>
      </c>
      <c r="C28" s="5">
        <v>570</v>
      </c>
      <c r="D28" s="5">
        <v>1876</v>
      </c>
      <c r="E28" s="5">
        <v>3041</v>
      </c>
      <c r="F28" s="5">
        <v>2337</v>
      </c>
      <c r="G28" s="5">
        <v>931</v>
      </c>
      <c r="H28" s="5">
        <v>3235</v>
      </c>
      <c r="I28" s="5">
        <v>303</v>
      </c>
      <c r="J28" s="6">
        <f t="shared" si="0"/>
        <v>15190</v>
      </c>
      <c r="K28" s="15"/>
      <c r="L28" s="15"/>
      <c r="M28" s="15"/>
      <c r="N28" s="15"/>
      <c r="O28" s="15"/>
      <c r="P28" s="15"/>
      <c r="Q28" s="15"/>
    </row>
    <row r="29" spans="1:17" ht="15.95" customHeight="1" x14ac:dyDescent="0.2">
      <c r="A29" s="53" t="s">
        <v>107</v>
      </c>
      <c r="B29" s="5">
        <v>1776</v>
      </c>
      <c r="C29" s="5">
        <v>13</v>
      </c>
      <c r="D29" s="5">
        <v>262</v>
      </c>
      <c r="E29" s="5">
        <v>4148</v>
      </c>
      <c r="F29" s="5">
        <v>13613</v>
      </c>
      <c r="G29" s="5">
        <v>6079</v>
      </c>
      <c r="H29" s="5">
        <v>13854</v>
      </c>
      <c r="I29" s="5">
        <v>64</v>
      </c>
      <c r="J29" s="6">
        <f t="shared" si="0"/>
        <v>39809</v>
      </c>
      <c r="K29" s="15"/>
      <c r="L29" s="15"/>
      <c r="M29" s="15"/>
      <c r="N29" s="15"/>
      <c r="O29" s="15"/>
      <c r="P29" s="15"/>
      <c r="Q29" s="15"/>
    </row>
    <row r="30" spans="1:17" ht="15.95" customHeight="1" x14ac:dyDescent="0.2">
      <c r="A30" s="53" t="s">
        <v>108</v>
      </c>
      <c r="B30" s="5">
        <v>626</v>
      </c>
      <c r="C30" s="5">
        <v>186</v>
      </c>
      <c r="D30" s="5">
        <v>535</v>
      </c>
      <c r="E30" s="5">
        <v>1024</v>
      </c>
      <c r="F30" s="5">
        <v>3752</v>
      </c>
      <c r="G30" s="5">
        <v>352</v>
      </c>
      <c r="H30" s="5">
        <v>318</v>
      </c>
      <c r="I30" s="5">
        <v>183</v>
      </c>
      <c r="J30" s="6">
        <f t="shared" si="0"/>
        <v>6976</v>
      </c>
      <c r="K30" s="15"/>
      <c r="L30" s="15"/>
      <c r="M30" s="15"/>
      <c r="N30" s="15"/>
      <c r="O30" s="15"/>
      <c r="P30" s="15"/>
      <c r="Q30" s="15"/>
    </row>
    <row r="31" spans="1:17" ht="15.95" customHeight="1" x14ac:dyDescent="0.2">
      <c r="A31" s="53" t="s">
        <v>109</v>
      </c>
      <c r="B31" s="5">
        <v>54</v>
      </c>
      <c r="C31" s="5">
        <v>29</v>
      </c>
      <c r="D31" s="5">
        <v>18</v>
      </c>
      <c r="E31" s="5">
        <v>6238</v>
      </c>
      <c r="F31" s="5">
        <v>1892</v>
      </c>
      <c r="G31" s="5">
        <v>444</v>
      </c>
      <c r="H31" s="5">
        <v>38</v>
      </c>
      <c r="I31" s="5">
        <v>291</v>
      </c>
      <c r="J31" s="6">
        <f t="shared" si="0"/>
        <v>9004</v>
      </c>
      <c r="K31" s="15"/>
      <c r="L31" s="15"/>
      <c r="M31" s="15"/>
      <c r="N31" s="15"/>
      <c r="O31" s="15"/>
      <c r="P31" s="15"/>
      <c r="Q31" s="15"/>
    </row>
    <row r="32" spans="1:17" ht="15.95" customHeight="1" x14ac:dyDescent="0.2">
      <c r="A32" s="53" t="s">
        <v>110</v>
      </c>
      <c r="B32" s="5">
        <v>0</v>
      </c>
      <c r="C32" s="5">
        <v>23</v>
      </c>
      <c r="D32" s="5">
        <v>0</v>
      </c>
      <c r="E32" s="5">
        <v>1999</v>
      </c>
      <c r="F32" s="5">
        <v>892</v>
      </c>
      <c r="G32" s="5">
        <v>275</v>
      </c>
      <c r="H32" s="5">
        <v>0</v>
      </c>
      <c r="I32" s="5">
        <v>26</v>
      </c>
      <c r="J32" s="6">
        <f t="shared" si="0"/>
        <v>3215</v>
      </c>
      <c r="K32" s="15"/>
      <c r="L32" s="15"/>
      <c r="M32" s="15"/>
      <c r="N32" s="15"/>
      <c r="O32" s="15"/>
      <c r="P32" s="15"/>
      <c r="Q32" s="15"/>
    </row>
    <row r="33" spans="1:17" ht="15.95" customHeight="1" x14ac:dyDescent="0.2">
      <c r="A33" s="53" t="s">
        <v>111</v>
      </c>
      <c r="B33" s="5">
        <v>285</v>
      </c>
      <c r="C33" s="5">
        <v>88</v>
      </c>
      <c r="D33" s="5">
        <v>309</v>
      </c>
      <c r="E33" s="5">
        <v>1179</v>
      </c>
      <c r="F33" s="5">
        <v>5725</v>
      </c>
      <c r="G33" s="5">
        <v>83</v>
      </c>
      <c r="H33" s="5">
        <v>821</v>
      </c>
      <c r="I33" s="5">
        <v>59</v>
      </c>
      <c r="J33" s="6">
        <f t="shared" si="0"/>
        <v>8549</v>
      </c>
      <c r="K33" s="15"/>
      <c r="L33" s="15"/>
      <c r="M33" s="15"/>
      <c r="N33" s="15"/>
      <c r="O33" s="15"/>
      <c r="P33" s="15"/>
      <c r="Q33" s="15"/>
    </row>
    <row r="34" spans="1:17" ht="15.95" customHeight="1" x14ac:dyDescent="0.2">
      <c r="A34" s="53" t="s">
        <v>112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6">
        <f t="shared" si="0"/>
        <v>0</v>
      </c>
      <c r="K34" s="15"/>
      <c r="L34" s="15"/>
      <c r="M34" s="15"/>
      <c r="N34" s="15"/>
      <c r="O34" s="15"/>
      <c r="P34" s="15"/>
      <c r="Q34" s="15"/>
    </row>
    <row r="35" spans="1:17" ht="15.95" customHeight="1" x14ac:dyDescent="0.2">
      <c r="A35" s="53" t="s">
        <v>113</v>
      </c>
      <c r="B35" s="5">
        <v>13</v>
      </c>
      <c r="C35" s="5">
        <v>42</v>
      </c>
      <c r="D35" s="5">
        <v>209</v>
      </c>
      <c r="E35" s="5">
        <v>7131</v>
      </c>
      <c r="F35" s="5">
        <v>2416</v>
      </c>
      <c r="G35" s="5">
        <v>2145</v>
      </c>
      <c r="H35" s="5">
        <v>0</v>
      </c>
      <c r="I35" s="5">
        <v>2</v>
      </c>
      <c r="J35" s="6">
        <f t="shared" si="0"/>
        <v>11958</v>
      </c>
      <c r="K35" s="15"/>
      <c r="L35" s="15"/>
      <c r="M35" s="15"/>
      <c r="N35" s="15"/>
      <c r="O35" s="15"/>
      <c r="P35" s="15"/>
      <c r="Q35" s="15"/>
    </row>
    <row r="36" spans="1:17" ht="15.95" customHeight="1" x14ac:dyDescent="0.2">
      <c r="A36" s="53" t="s">
        <v>114</v>
      </c>
      <c r="B36" s="5">
        <v>75</v>
      </c>
      <c r="C36" s="5">
        <v>0</v>
      </c>
      <c r="D36" s="5">
        <v>340</v>
      </c>
      <c r="E36" s="5">
        <v>31</v>
      </c>
      <c r="F36" s="5">
        <v>1248</v>
      </c>
      <c r="G36" s="5">
        <v>2258</v>
      </c>
      <c r="H36" s="5">
        <v>3229</v>
      </c>
      <c r="I36" s="5">
        <v>10</v>
      </c>
      <c r="J36" s="6">
        <f t="shared" si="0"/>
        <v>7191</v>
      </c>
      <c r="K36" s="15"/>
      <c r="L36" s="15"/>
      <c r="M36" s="15"/>
      <c r="N36" s="15"/>
      <c r="O36" s="15"/>
      <c r="P36" s="15"/>
      <c r="Q36" s="15"/>
    </row>
    <row r="37" spans="1:17" ht="15.95" customHeight="1" x14ac:dyDescent="0.2">
      <c r="A37" s="53" t="s">
        <v>115</v>
      </c>
      <c r="B37" s="5">
        <v>400</v>
      </c>
      <c r="C37" s="5">
        <v>2179</v>
      </c>
      <c r="D37" s="5">
        <v>76</v>
      </c>
      <c r="E37" s="5">
        <v>396</v>
      </c>
      <c r="F37" s="5">
        <v>5589</v>
      </c>
      <c r="G37" s="5">
        <v>133</v>
      </c>
      <c r="H37" s="5">
        <v>0</v>
      </c>
      <c r="I37" s="5">
        <v>3718</v>
      </c>
      <c r="J37" s="6">
        <f t="shared" si="0"/>
        <v>12491</v>
      </c>
      <c r="K37" s="15"/>
      <c r="L37" s="15"/>
      <c r="M37" s="15"/>
      <c r="N37" s="15"/>
      <c r="O37" s="15"/>
      <c r="P37" s="15"/>
      <c r="Q37" s="15"/>
    </row>
    <row r="38" spans="1:17" ht="15.95" customHeight="1" x14ac:dyDescent="0.2">
      <c r="A38" s="53" t="s">
        <v>116</v>
      </c>
      <c r="B38" s="5">
        <v>1457</v>
      </c>
      <c r="C38" s="5">
        <v>1476</v>
      </c>
      <c r="D38" s="5">
        <v>3235</v>
      </c>
      <c r="E38" s="5">
        <v>1789</v>
      </c>
      <c r="F38" s="5">
        <v>985</v>
      </c>
      <c r="G38" s="5">
        <v>3099</v>
      </c>
      <c r="H38" s="5">
        <v>1496</v>
      </c>
      <c r="I38" s="5">
        <v>1879</v>
      </c>
      <c r="J38" s="6">
        <f t="shared" si="0"/>
        <v>15416</v>
      </c>
      <c r="K38" s="15"/>
      <c r="L38" s="15"/>
      <c r="M38" s="15"/>
      <c r="N38" s="15"/>
      <c r="O38" s="15"/>
      <c r="P38" s="15"/>
      <c r="Q38" s="15"/>
    </row>
    <row r="39" spans="1:17" ht="15.95" customHeight="1" x14ac:dyDescent="0.2">
      <c r="A39" s="53" t="s">
        <v>117</v>
      </c>
      <c r="B39" s="5">
        <v>186</v>
      </c>
      <c r="C39" s="5">
        <v>422</v>
      </c>
      <c r="D39" s="5">
        <v>2681</v>
      </c>
      <c r="E39" s="5">
        <v>0</v>
      </c>
      <c r="F39" s="5">
        <v>0</v>
      </c>
      <c r="G39" s="5">
        <v>3489</v>
      </c>
      <c r="H39" s="5">
        <v>1360</v>
      </c>
      <c r="I39" s="5">
        <v>1105</v>
      </c>
      <c r="J39" s="6">
        <f t="shared" si="0"/>
        <v>9243</v>
      </c>
      <c r="K39" s="15"/>
      <c r="L39" s="15"/>
      <c r="M39" s="15"/>
      <c r="N39" s="15"/>
      <c r="O39" s="15"/>
      <c r="P39" s="15"/>
      <c r="Q39" s="15"/>
    </row>
    <row r="40" spans="1:17" ht="15.95" customHeight="1" x14ac:dyDescent="0.2">
      <c r="A40" s="53" t="s">
        <v>118</v>
      </c>
      <c r="B40" s="5">
        <v>20</v>
      </c>
      <c r="C40" s="5">
        <v>65</v>
      </c>
      <c r="D40" s="5">
        <v>40</v>
      </c>
      <c r="E40" s="5">
        <v>26</v>
      </c>
      <c r="F40" s="5">
        <v>695</v>
      </c>
      <c r="G40" s="5">
        <v>365</v>
      </c>
      <c r="H40" s="5">
        <v>0</v>
      </c>
      <c r="I40" s="5">
        <v>1496</v>
      </c>
      <c r="J40" s="6">
        <f t="shared" si="0"/>
        <v>2707</v>
      </c>
      <c r="K40" s="15"/>
      <c r="L40" s="15"/>
      <c r="M40" s="15"/>
      <c r="N40" s="15"/>
      <c r="O40" s="15"/>
      <c r="P40" s="15"/>
      <c r="Q40" s="15"/>
    </row>
    <row r="41" spans="1:17" ht="15.95" customHeight="1" x14ac:dyDescent="0.2">
      <c r="A41" s="53" t="s">
        <v>119</v>
      </c>
      <c r="B41" s="5">
        <v>1652</v>
      </c>
      <c r="C41" s="5">
        <v>6597</v>
      </c>
      <c r="D41" s="5">
        <v>43</v>
      </c>
      <c r="E41" s="5">
        <v>568</v>
      </c>
      <c r="F41" s="5">
        <v>11685</v>
      </c>
      <c r="G41" s="5">
        <v>0</v>
      </c>
      <c r="H41" s="5">
        <v>0</v>
      </c>
      <c r="I41" s="5">
        <v>250</v>
      </c>
      <c r="J41" s="6">
        <f t="shared" si="0"/>
        <v>20795</v>
      </c>
      <c r="K41" s="15"/>
      <c r="L41" s="15"/>
      <c r="M41" s="15"/>
      <c r="N41" s="15"/>
      <c r="O41" s="15"/>
      <c r="P41" s="15"/>
      <c r="Q41" s="15"/>
    </row>
    <row r="42" spans="1:17" ht="15.95" customHeight="1" x14ac:dyDescent="0.2">
      <c r="A42" s="53" t="s">
        <v>120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55</v>
      </c>
      <c r="H42" s="5">
        <v>0</v>
      </c>
      <c r="I42" s="5">
        <v>0</v>
      </c>
      <c r="J42" s="6">
        <f t="shared" si="0"/>
        <v>55</v>
      </c>
      <c r="K42" s="15"/>
      <c r="L42" s="15"/>
      <c r="M42" s="15"/>
      <c r="N42" s="15"/>
      <c r="O42" s="15"/>
      <c r="P42" s="15"/>
      <c r="Q42" s="15"/>
    </row>
    <row r="43" spans="1:17" ht="15.95" customHeight="1" x14ac:dyDescent="0.2">
      <c r="A43" s="53" t="s">
        <v>121</v>
      </c>
      <c r="B43" s="5">
        <v>4023</v>
      </c>
      <c r="C43" s="5">
        <v>3069</v>
      </c>
      <c r="D43" s="5">
        <v>33481</v>
      </c>
      <c r="E43" s="5">
        <v>987</v>
      </c>
      <c r="F43" s="5">
        <v>6642</v>
      </c>
      <c r="G43" s="5">
        <v>6727</v>
      </c>
      <c r="H43" s="5">
        <v>6042</v>
      </c>
      <c r="I43" s="5">
        <v>927</v>
      </c>
      <c r="J43" s="6">
        <f t="shared" si="0"/>
        <v>61898</v>
      </c>
      <c r="K43" s="15"/>
      <c r="L43" s="15"/>
      <c r="M43" s="15"/>
      <c r="N43" s="15"/>
      <c r="O43" s="15"/>
      <c r="P43" s="15"/>
      <c r="Q43" s="15"/>
    </row>
    <row r="44" spans="1:17" ht="15.95" customHeight="1" x14ac:dyDescent="0.2">
      <c r="A44" s="53" t="s">
        <v>122</v>
      </c>
      <c r="B44" s="5">
        <v>34193</v>
      </c>
      <c r="C44" s="5">
        <v>16629</v>
      </c>
      <c r="D44" s="5">
        <v>18731</v>
      </c>
      <c r="E44" s="5">
        <v>48097</v>
      </c>
      <c r="F44" s="5">
        <v>21860</v>
      </c>
      <c r="G44" s="5">
        <v>27166</v>
      </c>
      <c r="H44" s="5">
        <v>15290</v>
      </c>
      <c r="I44" s="5">
        <v>5729</v>
      </c>
      <c r="J44" s="6">
        <f t="shared" si="0"/>
        <v>187695</v>
      </c>
      <c r="K44" s="15"/>
      <c r="L44" s="15"/>
      <c r="M44" s="15"/>
      <c r="N44" s="15"/>
      <c r="O44" s="15"/>
      <c r="P44" s="15"/>
      <c r="Q44" s="15"/>
    </row>
    <row r="45" spans="1:17" ht="15.95" customHeight="1" thickBot="1" x14ac:dyDescent="0.25">
      <c r="A45" s="40" t="s">
        <v>1</v>
      </c>
      <c r="B45" s="32">
        <f t="shared" ref="B45:I45" si="1">SUM(B11:B44)</f>
        <v>258102</v>
      </c>
      <c r="C45" s="32">
        <f t="shared" si="1"/>
        <v>1317735</v>
      </c>
      <c r="D45" s="32">
        <f t="shared" si="1"/>
        <v>1028699</v>
      </c>
      <c r="E45" s="32">
        <f t="shared" si="1"/>
        <v>675846</v>
      </c>
      <c r="F45" s="32">
        <f t="shared" si="1"/>
        <v>395609</v>
      </c>
      <c r="G45" s="32">
        <f t="shared" si="1"/>
        <v>330918</v>
      </c>
      <c r="H45" s="32">
        <f t="shared" si="1"/>
        <v>940552</v>
      </c>
      <c r="I45" s="32">
        <f t="shared" si="1"/>
        <v>209845</v>
      </c>
      <c r="J45" s="33">
        <f>SUM(J11:J44)</f>
        <v>5157306</v>
      </c>
      <c r="K45" s="15"/>
      <c r="L45" s="15"/>
      <c r="M45" s="15"/>
      <c r="N45" s="15"/>
      <c r="O45" s="15"/>
      <c r="P45" s="15"/>
      <c r="Q45" s="15"/>
    </row>
    <row r="46" spans="1:17" x14ac:dyDescent="0.2">
      <c r="A46" s="46" t="s">
        <v>149</v>
      </c>
      <c r="B46" s="16"/>
      <c r="C46" s="16"/>
      <c r="D46" s="16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2">
      <c r="A47" s="16"/>
      <c r="B47" s="16"/>
      <c r="C47" s="16"/>
      <c r="D47" s="16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5" customHeight="1" x14ac:dyDescent="0.2">
      <c r="A48" s="16"/>
      <c r="B48" s="16"/>
      <c r="C48" s="16"/>
      <c r="D48" s="16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x14ac:dyDescent="0.2">
      <c r="A49" s="16"/>
      <c r="B49" s="16"/>
      <c r="C49" s="16"/>
      <c r="D49" s="16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6.5" x14ac:dyDescent="0.25">
      <c r="A50" s="15"/>
      <c r="B50" s="50"/>
      <c r="C50" s="50"/>
      <c r="D50" s="50"/>
      <c r="E50" s="50"/>
      <c r="F50" s="50"/>
      <c r="G50" s="50"/>
      <c r="H50" s="50"/>
      <c r="I50" s="50"/>
      <c r="J50" s="50"/>
      <c r="K50" s="15"/>
      <c r="L50" s="15"/>
      <c r="M50" s="15"/>
      <c r="N50" s="15"/>
      <c r="O50" s="15"/>
      <c r="P50" s="15"/>
      <c r="Q50" s="15"/>
    </row>
    <row r="51" spans="1:17" ht="16.5" x14ac:dyDescent="0.25">
      <c r="A51" s="15"/>
      <c r="B51" s="50"/>
      <c r="C51" s="50"/>
      <c r="D51" s="50"/>
      <c r="E51" s="50"/>
      <c r="F51" s="50"/>
      <c r="G51" s="50"/>
      <c r="H51" s="50"/>
      <c r="I51" s="50"/>
      <c r="J51" s="50"/>
      <c r="K51" s="15"/>
      <c r="L51" s="15"/>
      <c r="M51" s="15"/>
      <c r="N51" s="15"/>
      <c r="O51" s="15"/>
      <c r="P51" s="15"/>
      <c r="Q51" s="15"/>
    </row>
    <row r="52" spans="1:17" ht="16.5" x14ac:dyDescent="0.25">
      <c r="A52" s="15"/>
      <c r="B52" s="50"/>
      <c r="C52" s="50"/>
      <c r="D52" s="50"/>
      <c r="E52" s="50"/>
      <c r="F52" s="50"/>
      <c r="G52" s="50"/>
      <c r="H52" s="50"/>
      <c r="I52" s="50"/>
      <c r="J52" s="50"/>
      <c r="K52" s="15"/>
      <c r="L52" s="15"/>
      <c r="M52" s="15"/>
      <c r="N52" s="15"/>
      <c r="O52" s="15"/>
      <c r="P52" s="15"/>
      <c r="Q52" s="15"/>
    </row>
    <row r="53" spans="1:17" ht="16.5" x14ac:dyDescent="0.25">
      <c r="A53" s="15"/>
      <c r="B53" s="50"/>
      <c r="C53" s="50"/>
      <c r="D53" s="50">
        <f>+D51/6</f>
        <v>0</v>
      </c>
      <c r="E53" s="50"/>
      <c r="F53" s="50"/>
      <c r="G53" s="50"/>
      <c r="H53" s="50"/>
      <c r="I53" s="50"/>
      <c r="J53" s="50"/>
      <c r="K53" s="15"/>
      <c r="L53" s="15"/>
      <c r="M53" s="15"/>
      <c r="N53" s="15"/>
      <c r="O53" s="15"/>
      <c r="P53" s="15"/>
      <c r="Q53" s="15"/>
    </row>
    <row r="54" spans="1:17" ht="16.5" x14ac:dyDescent="0.25">
      <c r="A54" s="15"/>
      <c r="B54" s="50"/>
      <c r="C54" s="50"/>
      <c r="D54" s="50"/>
      <c r="E54" s="50"/>
      <c r="F54" s="50"/>
      <c r="G54" s="50"/>
      <c r="H54" s="50"/>
      <c r="I54" s="50"/>
      <c r="J54" s="50"/>
      <c r="K54" s="15"/>
      <c r="L54" s="15"/>
      <c r="M54" s="15"/>
      <c r="N54" s="15"/>
      <c r="O54" s="15"/>
      <c r="P54" s="15"/>
      <c r="Q54" s="15"/>
    </row>
    <row r="55" spans="1:17" ht="16.5" x14ac:dyDescent="0.25">
      <c r="A55" s="15"/>
      <c r="B55" s="50"/>
      <c r="C55" s="50"/>
      <c r="D55" s="50"/>
      <c r="E55" s="50"/>
      <c r="F55" s="50"/>
      <c r="G55" s="50"/>
      <c r="H55" s="50"/>
      <c r="I55" s="50"/>
      <c r="J55" s="50"/>
      <c r="K55" s="15"/>
      <c r="L55" s="15"/>
      <c r="M55" s="15"/>
      <c r="N55" s="15"/>
      <c r="O55" s="15"/>
      <c r="P55" s="15"/>
      <c r="Q55" s="15"/>
    </row>
    <row r="56" spans="1:17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20.100000000000001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43"/>
      <c r="M59" s="15"/>
      <c r="N59" s="15"/>
      <c r="O59" s="15"/>
      <c r="P59" s="15"/>
      <c r="Q59" s="15"/>
    </row>
    <row r="60" spans="1:17" ht="20.100000000000001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43"/>
      <c r="M60" s="15"/>
      <c r="N60" s="15"/>
      <c r="O60" s="15"/>
      <c r="P60" s="15"/>
      <c r="Q60" s="15"/>
    </row>
    <row r="61" spans="1:17" ht="20.100000000000001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43"/>
      <c r="M61" s="15"/>
      <c r="N61" s="15"/>
      <c r="O61" s="15"/>
      <c r="P61" s="15"/>
      <c r="Q61" s="15"/>
    </row>
    <row r="62" spans="1:17" ht="20.100000000000001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43"/>
      <c r="M62" s="15"/>
      <c r="N62" s="15"/>
      <c r="O62" s="15"/>
      <c r="P62" s="15"/>
      <c r="Q62" s="15"/>
    </row>
    <row r="63" spans="1:17" ht="20.100000000000001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43"/>
      <c r="M63" s="15"/>
      <c r="N63" s="15"/>
      <c r="O63" s="15"/>
      <c r="P63" s="15"/>
      <c r="Q63" s="15"/>
    </row>
    <row r="64" spans="1:17" ht="20.100000000000001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43"/>
      <c r="M64" s="15"/>
      <c r="N64" s="15"/>
      <c r="O64" s="15"/>
      <c r="P64" s="15"/>
      <c r="Q64" s="15"/>
    </row>
    <row r="65" spans="1:17" ht="20.100000000000001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43"/>
      <c r="M65" s="15"/>
      <c r="N65" s="15"/>
      <c r="O65" s="15"/>
      <c r="P65" s="15"/>
      <c r="Q65" s="15"/>
    </row>
    <row r="66" spans="1:17" ht="20.100000000000001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43"/>
      <c r="M66" s="15"/>
      <c r="N66" s="15"/>
      <c r="O66" s="15"/>
      <c r="P66" s="15"/>
      <c r="Q66" s="15"/>
    </row>
    <row r="67" spans="1:17" ht="20.100000000000001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43"/>
      <c r="M67" s="15"/>
      <c r="N67" s="15"/>
      <c r="O67" s="15"/>
      <c r="P67" s="15"/>
      <c r="Q67" s="15"/>
    </row>
    <row r="68" spans="1:17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43"/>
      <c r="M68" s="15"/>
      <c r="N68" s="15"/>
      <c r="O68" s="15"/>
      <c r="P68" s="15"/>
      <c r="Q68" s="15"/>
    </row>
    <row r="69" spans="1:17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43"/>
      <c r="M69" s="15"/>
      <c r="N69" s="15"/>
      <c r="O69" s="15"/>
      <c r="P69" s="15"/>
      <c r="Q69" s="15"/>
    </row>
    <row r="70" spans="1:17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43"/>
      <c r="M70" s="15"/>
      <c r="N70" s="15"/>
      <c r="O70" s="15"/>
      <c r="P70" s="15"/>
      <c r="Q70" s="15"/>
    </row>
    <row r="71" spans="1:17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43"/>
      <c r="M71" s="15"/>
      <c r="N71" s="15"/>
      <c r="O71" s="15"/>
      <c r="P71" s="15"/>
      <c r="Q71" s="15"/>
    </row>
    <row r="72" spans="1:17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43"/>
      <c r="M72" s="15"/>
      <c r="N72" s="15"/>
      <c r="O72" s="15"/>
      <c r="P72" s="15"/>
      <c r="Q72" s="15"/>
    </row>
    <row r="73" spans="1:17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43"/>
      <c r="M73" s="15"/>
      <c r="N73" s="15"/>
      <c r="O73" s="15"/>
      <c r="P73" s="15"/>
      <c r="Q73" s="15"/>
    </row>
    <row r="74" spans="1:17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43"/>
      <c r="M74" s="15"/>
      <c r="N74" s="15"/>
      <c r="O74" s="15"/>
      <c r="P74" s="15"/>
      <c r="Q74" s="15"/>
    </row>
    <row r="75" spans="1:17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43"/>
      <c r="M75" s="15"/>
      <c r="N75" s="15"/>
      <c r="O75" s="15"/>
      <c r="P75" s="15"/>
      <c r="Q75" s="15"/>
    </row>
    <row r="76" spans="1:17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43"/>
      <c r="M76" s="15"/>
      <c r="N76" s="15"/>
      <c r="O76" s="15"/>
      <c r="P76" s="15"/>
      <c r="Q76" s="15"/>
    </row>
    <row r="77" spans="1:17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43"/>
      <c r="M77" s="15"/>
      <c r="N77" s="15"/>
      <c r="O77" s="15"/>
      <c r="P77" s="15"/>
      <c r="Q77" s="15"/>
    </row>
    <row r="78" spans="1:17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43"/>
      <c r="M78" s="15"/>
      <c r="N78" s="15"/>
      <c r="O78" s="15"/>
      <c r="P78" s="15"/>
      <c r="Q78" s="15"/>
    </row>
    <row r="79" spans="1:17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43"/>
      <c r="M79" s="15"/>
      <c r="N79" s="15"/>
      <c r="O79" s="15"/>
      <c r="P79" s="15"/>
      <c r="Q79" s="15"/>
    </row>
    <row r="80" spans="1:17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43"/>
      <c r="M80" s="15"/>
      <c r="N80" s="15"/>
      <c r="O80" s="15"/>
      <c r="P80" s="15"/>
      <c r="Q80" s="15"/>
    </row>
    <row r="81" spans="1:17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43"/>
      <c r="M81" s="15"/>
      <c r="N81" s="15"/>
      <c r="O81" s="15"/>
      <c r="P81" s="15"/>
      <c r="Q81" s="15"/>
    </row>
    <row r="82" spans="1:17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43"/>
      <c r="M82" s="15"/>
      <c r="N82" s="15"/>
      <c r="O82" s="15"/>
      <c r="P82" s="15"/>
      <c r="Q82" s="15"/>
    </row>
    <row r="83" spans="1:17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43"/>
      <c r="M83" s="15"/>
      <c r="N83" s="15"/>
      <c r="O83" s="15"/>
      <c r="P83" s="15"/>
      <c r="Q83" s="15"/>
    </row>
    <row r="84" spans="1:17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43"/>
      <c r="M84" s="15"/>
      <c r="N84" s="15"/>
      <c r="O84" s="15"/>
      <c r="P84" s="15"/>
      <c r="Q84" s="15"/>
    </row>
    <row r="85" spans="1:17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43"/>
      <c r="M85" s="15"/>
      <c r="N85" s="15"/>
      <c r="O85" s="15"/>
      <c r="P85" s="15"/>
      <c r="Q85" s="15"/>
    </row>
    <row r="86" spans="1:17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43"/>
      <c r="M86" s="15"/>
      <c r="N86" s="15"/>
      <c r="O86" s="15"/>
      <c r="P86" s="15"/>
      <c r="Q86" s="15"/>
    </row>
    <row r="87" spans="1:17" ht="20.100000000000001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43"/>
      <c r="M87" s="15"/>
      <c r="N87" s="15"/>
      <c r="O87" s="15"/>
      <c r="P87" s="15"/>
      <c r="Q87" s="15"/>
    </row>
    <row r="88" spans="1:17" ht="20.100000000000001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43"/>
      <c r="M88" s="15"/>
      <c r="N88" s="15"/>
      <c r="O88" s="15"/>
      <c r="P88" s="15"/>
      <c r="Q88" s="15"/>
    </row>
    <row r="89" spans="1:17" ht="20.100000000000001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43"/>
      <c r="M89" s="15"/>
      <c r="N89" s="15"/>
      <c r="O89" s="15"/>
      <c r="P89" s="15"/>
      <c r="Q89" s="15"/>
    </row>
    <row r="90" spans="1:17" ht="20.1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43"/>
      <c r="M90" s="15"/>
      <c r="N90" s="15"/>
      <c r="O90" s="15"/>
      <c r="P90" s="15"/>
      <c r="Q90" s="15"/>
    </row>
    <row r="91" spans="1:17" ht="20.100000000000001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43"/>
      <c r="M91" s="15"/>
      <c r="N91" s="15"/>
      <c r="O91" s="15"/>
      <c r="P91" s="15"/>
      <c r="Q91" s="15"/>
    </row>
    <row r="92" spans="1:17" ht="20.100000000000001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43"/>
      <c r="M92" s="15"/>
      <c r="N92" s="15"/>
      <c r="O92" s="15"/>
      <c r="P92" s="15"/>
      <c r="Q92" s="15"/>
    </row>
    <row r="93" spans="1:17" ht="20.100000000000001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20.100000000000001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20.100000000000001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20.100000000000001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20.100000000000001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20.100000000000001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20.100000000000001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20.100000000000001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20.100000000000001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20.100000000000001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20.100000000000001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20.100000000000001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20.100000000000001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20.100000000000001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20.100000000000001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20.100000000000001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20.100000000000001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20.100000000000001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20.100000000000001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20.100000000000001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20.100000000000001" customHeight="1" x14ac:dyDescent="0.2">
      <c r="K124" s="15"/>
      <c r="L124" s="15"/>
      <c r="M124" s="15"/>
      <c r="N124" s="15"/>
      <c r="O124" s="15"/>
      <c r="P124" s="15"/>
      <c r="Q124" s="15"/>
    </row>
    <row r="125" spans="1:17" ht="20.100000000000001" customHeight="1" x14ac:dyDescent="0.2">
      <c r="K125" s="15"/>
      <c r="L125" s="15"/>
      <c r="M125" s="15"/>
      <c r="N125" s="15"/>
      <c r="O125" s="15"/>
      <c r="P125" s="15"/>
      <c r="Q125" s="15"/>
    </row>
    <row r="126" spans="1:17" ht="20.100000000000001" customHeight="1" x14ac:dyDescent="0.2">
      <c r="K126" s="15"/>
      <c r="L126" s="15"/>
      <c r="M126" s="15"/>
      <c r="N126" s="15"/>
      <c r="O126" s="15"/>
      <c r="P126" s="15"/>
      <c r="Q126" s="15"/>
    </row>
    <row r="127" spans="1:17" ht="20.100000000000001" customHeight="1" x14ac:dyDescent="0.2">
      <c r="K127" s="15"/>
      <c r="L127" s="15"/>
      <c r="M127" s="15"/>
      <c r="N127" s="15"/>
      <c r="O127" s="15"/>
      <c r="P127" s="15"/>
      <c r="Q127" s="15"/>
    </row>
    <row r="128" spans="1:17" ht="20.100000000000001" customHeight="1" x14ac:dyDescent="0.2">
      <c r="K128" s="15"/>
      <c r="L128" s="15"/>
      <c r="M128" s="15"/>
      <c r="N128" s="15"/>
      <c r="O128" s="15"/>
      <c r="P128" s="15"/>
      <c r="Q128" s="15"/>
    </row>
    <row r="129" spans="11:17" ht="20.100000000000001" customHeight="1" x14ac:dyDescent="0.2">
      <c r="K129" s="15"/>
      <c r="L129" s="15"/>
      <c r="M129" s="15"/>
      <c r="N129" s="15"/>
      <c r="O129" s="15"/>
      <c r="P129" s="15"/>
      <c r="Q129" s="15"/>
    </row>
    <row r="130" spans="11:17" ht="20.100000000000001" customHeight="1" x14ac:dyDescent="0.2">
      <c r="K130" s="15"/>
      <c r="L130" s="15"/>
      <c r="M130" s="15"/>
      <c r="N130" s="15"/>
      <c r="O130" s="15"/>
      <c r="P130" s="15"/>
      <c r="Q130" s="15"/>
    </row>
    <row r="131" spans="11:17" ht="20.100000000000001" customHeight="1" x14ac:dyDescent="0.2">
      <c r="K131" s="15"/>
      <c r="L131" s="15"/>
      <c r="M131" s="15"/>
      <c r="N131" s="15"/>
      <c r="O131" s="15"/>
      <c r="P131" s="15"/>
      <c r="Q131" s="15"/>
    </row>
    <row r="132" spans="11:17" ht="20.100000000000001" customHeight="1" x14ac:dyDescent="0.2">
      <c r="K132" s="15"/>
      <c r="L132" s="15"/>
      <c r="M132" s="15"/>
      <c r="N132" s="15"/>
      <c r="O132" s="15"/>
      <c r="P132" s="15"/>
      <c r="Q132" s="15"/>
    </row>
    <row r="133" spans="11:17" ht="20.100000000000001" customHeight="1" x14ac:dyDescent="0.2">
      <c r="K133" s="15"/>
      <c r="L133" s="15"/>
      <c r="M133" s="15"/>
      <c r="N133" s="15"/>
      <c r="O133" s="15"/>
      <c r="P133" s="15"/>
      <c r="Q133" s="15"/>
    </row>
    <row r="134" spans="11:17" ht="20.100000000000001" customHeight="1" x14ac:dyDescent="0.2">
      <c r="K134" s="15"/>
      <c r="L134" s="15"/>
      <c r="M134" s="15"/>
      <c r="N134" s="15"/>
      <c r="O134" s="15"/>
      <c r="P134" s="15"/>
      <c r="Q134" s="15"/>
    </row>
    <row r="135" spans="11:17" ht="20.100000000000001" customHeight="1" x14ac:dyDescent="0.2"/>
    <row r="136" spans="11:17" ht="20.100000000000001" customHeight="1" x14ac:dyDescent="0.2"/>
    <row r="137" spans="11:17" ht="20.100000000000001" customHeight="1" x14ac:dyDescent="0.2"/>
    <row r="138" spans="11:17" ht="20.100000000000001" customHeight="1" x14ac:dyDescent="0.2"/>
  </sheetData>
  <mergeCells count="2">
    <mergeCell ref="A7:J7"/>
    <mergeCell ref="A8:J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37"/>
  <sheetViews>
    <sheetView zoomScaleNormal="100" workbookViewId="0">
      <selection activeCell="A6" sqref="A5:J6"/>
    </sheetView>
  </sheetViews>
  <sheetFormatPr baseColWidth="10" defaultColWidth="11.42578125" defaultRowHeight="12.75" x14ac:dyDescent="0.2"/>
  <cols>
    <col min="1" max="10" width="15.7109375" customWidth="1"/>
    <col min="257" max="257" width="17" customWidth="1"/>
    <col min="258" max="265" width="16" customWidth="1"/>
    <col min="266" max="266" width="17.7109375" customWidth="1"/>
    <col min="513" max="513" width="17" customWidth="1"/>
    <col min="514" max="521" width="16" customWidth="1"/>
    <col min="522" max="522" width="17.7109375" customWidth="1"/>
    <col min="769" max="769" width="17" customWidth="1"/>
    <col min="770" max="777" width="16" customWidth="1"/>
    <col min="778" max="778" width="17.7109375" customWidth="1"/>
    <col min="1025" max="1025" width="17" customWidth="1"/>
    <col min="1026" max="1033" width="16" customWidth="1"/>
    <col min="1034" max="1034" width="17.7109375" customWidth="1"/>
    <col min="1281" max="1281" width="17" customWidth="1"/>
    <col min="1282" max="1289" width="16" customWidth="1"/>
    <col min="1290" max="1290" width="17.7109375" customWidth="1"/>
    <col min="1537" max="1537" width="17" customWidth="1"/>
    <col min="1538" max="1545" width="16" customWidth="1"/>
    <col min="1546" max="1546" width="17.7109375" customWidth="1"/>
    <col min="1793" max="1793" width="17" customWidth="1"/>
    <col min="1794" max="1801" width="16" customWidth="1"/>
    <col min="1802" max="1802" width="17.7109375" customWidth="1"/>
    <col min="2049" max="2049" width="17" customWidth="1"/>
    <col min="2050" max="2057" width="16" customWidth="1"/>
    <col min="2058" max="2058" width="17.7109375" customWidth="1"/>
    <col min="2305" max="2305" width="17" customWidth="1"/>
    <col min="2306" max="2313" width="16" customWidth="1"/>
    <col min="2314" max="2314" width="17.7109375" customWidth="1"/>
    <col min="2561" max="2561" width="17" customWidth="1"/>
    <col min="2562" max="2569" width="16" customWidth="1"/>
    <col min="2570" max="2570" width="17.7109375" customWidth="1"/>
    <col min="2817" max="2817" width="17" customWidth="1"/>
    <col min="2818" max="2825" width="16" customWidth="1"/>
    <col min="2826" max="2826" width="17.7109375" customWidth="1"/>
    <col min="3073" max="3073" width="17" customWidth="1"/>
    <col min="3074" max="3081" width="16" customWidth="1"/>
    <col min="3082" max="3082" width="17.7109375" customWidth="1"/>
    <col min="3329" max="3329" width="17" customWidth="1"/>
    <col min="3330" max="3337" width="16" customWidth="1"/>
    <col min="3338" max="3338" width="17.7109375" customWidth="1"/>
    <col min="3585" max="3585" width="17" customWidth="1"/>
    <col min="3586" max="3593" width="16" customWidth="1"/>
    <col min="3594" max="3594" width="17.7109375" customWidth="1"/>
    <col min="3841" max="3841" width="17" customWidth="1"/>
    <col min="3842" max="3849" width="16" customWidth="1"/>
    <col min="3850" max="3850" width="17.7109375" customWidth="1"/>
    <col min="4097" max="4097" width="17" customWidth="1"/>
    <col min="4098" max="4105" width="16" customWidth="1"/>
    <col min="4106" max="4106" width="17.7109375" customWidth="1"/>
    <col min="4353" max="4353" width="17" customWidth="1"/>
    <col min="4354" max="4361" width="16" customWidth="1"/>
    <col min="4362" max="4362" width="17.7109375" customWidth="1"/>
    <col min="4609" max="4609" width="17" customWidth="1"/>
    <col min="4610" max="4617" width="16" customWidth="1"/>
    <col min="4618" max="4618" width="17.7109375" customWidth="1"/>
    <col min="4865" max="4865" width="17" customWidth="1"/>
    <col min="4866" max="4873" width="16" customWidth="1"/>
    <col min="4874" max="4874" width="17.7109375" customWidth="1"/>
    <col min="5121" max="5121" width="17" customWidth="1"/>
    <col min="5122" max="5129" width="16" customWidth="1"/>
    <col min="5130" max="5130" width="17.7109375" customWidth="1"/>
    <col min="5377" max="5377" width="17" customWidth="1"/>
    <col min="5378" max="5385" width="16" customWidth="1"/>
    <col min="5386" max="5386" width="17.7109375" customWidth="1"/>
    <col min="5633" max="5633" width="17" customWidth="1"/>
    <col min="5634" max="5641" width="16" customWidth="1"/>
    <col min="5642" max="5642" width="17.7109375" customWidth="1"/>
    <col min="5889" max="5889" width="17" customWidth="1"/>
    <col min="5890" max="5897" width="16" customWidth="1"/>
    <col min="5898" max="5898" width="17.7109375" customWidth="1"/>
    <col min="6145" max="6145" width="17" customWidth="1"/>
    <col min="6146" max="6153" width="16" customWidth="1"/>
    <col min="6154" max="6154" width="17.7109375" customWidth="1"/>
    <col min="6401" max="6401" width="17" customWidth="1"/>
    <col min="6402" max="6409" width="16" customWidth="1"/>
    <col min="6410" max="6410" width="17.7109375" customWidth="1"/>
    <col min="6657" max="6657" width="17" customWidth="1"/>
    <col min="6658" max="6665" width="16" customWidth="1"/>
    <col min="6666" max="6666" width="17.7109375" customWidth="1"/>
    <col min="6913" max="6913" width="17" customWidth="1"/>
    <col min="6914" max="6921" width="16" customWidth="1"/>
    <col min="6922" max="6922" width="17.7109375" customWidth="1"/>
    <col min="7169" max="7169" width="17" customWidth="1"/>
    <col min="7170" max="7177" width="16" customWidth="1"/>
    <col min="7178" max="7178" width="17.7109375" customWidth="1"/>
    <col min="7425" max="7425" width="17" customWidth="1"/>
    <col min="7426" max="7433" width="16" customWidth="1"/>
    <col min="7434" max="7434" width="17.7109375" customWidth="1"/>
    <col min="7681" max="7681" width="17" customWidth="1"/>
    <col min="7682" max="7689" width="16" customWidth="1"/>
    <col min="7690" max="7690" width="17.7109375" customWidth="1"/>
    <col min="7937" max="7937" width="17" customWidth="1"/>
    <col min="7938" max="7945" width="16" customWidth="1"/>
    <col min="7946" max="7946" width="17.7109375" customWidth="1"/>
    <col min="8193" max="8193" width="17" customWidth="1"/>
    <col min="8194" max="8201" width="16" customWidth="1"/>
    <col min="8202" max="8202" width="17.7109375" customWidth="1"/>
    <col min="8449" max="8449" width="17" customWidth="1"/>
    <col min="8450" max="8457" width="16" customWidth="1"/>
    <col min="8458" max="8458" width="17.7109375" customWidth="1"/>
    <col min="8705" max="8705" width="17" customWidth="1"/>
    <col min="8706" max="8713" width="16" customWidth="1"/>
    <col min="8714" max="8714" width="17.7109375" customWidth="1"/>
    <col min="8961" max="8961" width="17" customWidth="1"/>
    <col min="8962" max="8969" width="16" customWidth="1"/>
    <col min="8970" max="8970" width="17.7109375" customWidth="1"/>
    <col min="9217" max="9217" width="17" customWidth="1"/>
    <col min="9218" max="9225" width="16" customWidth="1"/>
    <col min="9226" max="9226" width="17.7109375" customWidth="1"/>
    <col min="9473" max="9473" width="17" customWidth="1"/>
    <col min="9474" max="9481" width="16" customWidth="1"/>
    <col min="9482" max="9482" width="17.7109375" customWidth="1"/>
    <col min="9729" max="9729" width="17" customWidth="1"/>
    <col min="9730" max="9737" width="16" customWidth="1"/>
    <col min="9738" max="9738" width="17.7109375" customWidth="1"/>
    <col min="9985" max="9985" width="17" customWidth="1"/>
    <col min="9986" max="9993" width="16" customWidth="1"/>
    <col min="9994" max="9994" width="17.7109375" customWidth="1"/>
    <col min="10241" max="10241" width="17" customWidth="1"/>
    <col min="10242" max="10249" width="16" customWidth="1"/>
    <col min="10250" max="10250" width="17.7109375" customWidth="1"/>
    <col min="10497" max="10497" width="17" customWidth="1"/>
    <col min="10498" max="10505" width="16" customWidth="1"/>
    <col min="10506" max="10506" width="17.7109375" customWidth="1"/>
    <col min="10753" max="10753" width="17" customWidth="1"/>
    <col min="10754" max="10761" width="16" customWidth="1"/>
    <col min="10762" max="10762" width="17.7109375" customWidth="1"/>
    <col min="11009" max="11009" width="17" customWidth="1"/>
    <col min="11010" max="11017" width="16" customWidth="1"/>
    <col min="11018" max="11018" width="17.7109375" customWidth="1"/>
    <col min="11265" max="11265" width="17" customWidth="1"/>
    <col min="11266" max="11273" width="16" customWidth="1"/>
    <col min="11274" max="11274" width="17.7109375" customWidth="1"/>
    <col min="11521" max="11521" width="17" customWidth="1"/>
    <col min="11522" max="11529" width="16" customWidth="1"/>
    <col min="11530" max="11530" width="17.7109375" customWidth="1"/>
    <col min="11777" max="11777" width="17" customWidth="1"/>
    <col min="11778" max="11785" width="16" customWidth="1"/>
    <col min="11786" max="11786" width="17.7109375" customWidth="1"/>
    <col min="12033" max="12033" width="17" customWidth="1"/>
    <col min="12034" max="12041" width="16" customWidth="1"/>
    <col min="12042" max="12042" width="17.7109375" customWidth="1"/>
    <col min="12289" max="12289" width="17" customWidth="1"/>
    <col min="12290" max="12297" width="16" customWidth="1"/>
    <col min="12298" max="12298" width="17.7109375" customWidth="1"/>
    <col min="12545" max="12545" width="17" customWidth="1"/>
    <col min="12546" max="12553" width="16" customWidth="1"/>
    <col min="12554" max="12554" width="17.7109375" customWidth="1"/>
    <col min="12801" max="12801" width="17" customWidth="1"/>
    <col min="12802" max="12809" width="16" customWidth="1"/>
    <col min="12810" max="12810" width="17.7109375" customWidth="1"/>
    <col min="13057" max="13057" width="17" customWidth="1"/>
    <col min="13058" max="13065" width="16" customWidth="1"/>
    <col min="13066" max="13066" width="17.7109375" customWidth="1"/>
    <col min="13313" max="13313" width="17" customWidth="1"/>
    <col min="13314" max="13321" width="16" customWidth="1"/>
    <col min="13322" max="13322" width="17.7109375" customWidth="1"/>
    <col min="13569" max="13569" width="17" customWidth="1"/>
    <col min="13570" max="13577" width="16" customWidth="1"/>
    <col min="13578" max="13578" width="17.7109375" customWidth="1"/>
    <col min="13825" max="13825" width="17" customWidth="1"/>
    <col min="13826" max="13833" width="16" customWidth="1"/>
    <col min="13834" max="13834" width="17.7109375" customWidth="1"/>
    <col min="14081" max="14081" width="17" customWidth="1"/>
    <col min="14082" max="14089" width="16" customWidth="1"/>
    <col min="14090" max="14090" width="17.7109375" customWidth="1"/>
    <col min="14337" max="14337" width="17" customWidth="1"/>
    <col min="14338" max="14345" width="16" customWidth="1"/>
    <col min="14346" max="14346" width="17.7109375" customWidth="1"/>
    <col min="14593" max="14593" width="17" customWidth="1"/>
    <col min="14594" max="14601" width="16" customWidth="1"/>
    <col min="14602" max="14602" width="17.7109375" customWidth="1"/>
    <col min="14849" max="14849" width="17" customWidth="1"/>
    <col min="14850" max="14857" width="16" customWidth="1"/>
    <col min="14858" max="14858" width="17.7109375" customWidth="1"/>
    <col min="15105" max="15105" width="17" customWidth="1"/>
    <col min="15106" max="15113" width="16" customWidth="1"/>
    <col min="15114" max="15114" width="17.7109375" customWidth="1"/>
    <col min="15361" max="15361" width="17" customWidth="1"/>
    <col min="15362" max="15369" width="16" customWidth="1"/>
    <col min="15370" max="15370" width="17.7109375" customWidth="1"/>
    <col min="15617" max="15617" width="17" customWidth="1"/>
    <col min="15618" max="15625" width="16" customWidth="1"/>
    <col min="15626" max="15626" width="17.7109375" customWidth="1"/>
    <col min="15873" max="15873" width="17" customWidth="1"/>
    <col min="15874" max="15881" width="16" customWidth="1"/>
    <col min="15882" max="15882" width="17.7109375" customWidth="1"/>
    <col min="16129" max="16129" width="17" customWidth="1"/>
    <col min="16130" max="16137" width="16" customWidth="1"/>
    <col min="16138" max="16138" width="17.7109375" customWidth="1"/>
  </cols>
  <sheetData>
    <row r="1" spans="1:16" s="15" customFormat="1" x14ac:dyDescent="0.2"/>
    <row r="2" spans="1:16" s="15" customFormat="1" x14ac:dyDescent="0.2"/>
    <row r="3" spans="1:16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5">
      <c r="A6" s="109" t="s">
        <v>138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</row>
    <row r="7" spans="1:16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</row>
    <row r="8" spans="1:16" ht="4.5" customHeight="1" thickBot="1" x14ac:dyDescent="0.25">
      <c r="A8" s="5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</row>
    <row r="10" spans="1:16" ht="15.95" customHeight="1" x14ac:dyDescent="0.2">
      <c r="A10" s="53" t="s">
        <v>89</v>
      </c>
      <c r="B10" s="5">
        <v>34725</v>
      </c>
      <c r="C10" s="5">
        <v>1302378</v>
      </c>
      <c r="D10" s="5">
        <v>739039</v>
      </c>
      <c r="E10" s="5">
        <v>502208</v>
      </c>
      <c r="F10" s="5">
        <v>70566</v>
      </c>
      <c r="G10" s="5">
        <v>0</v>
      </c>
      <c r="H10" s="5">
        <v>166160</v>
      </c>
      <c r="I10" s="5">
        <v>62693</v>
      </c>
      <c r="J10" s="6">
        <f t="shared" ref="J10:J43" si="0">SUM(B10:I10)</f>
        <v>2877769</v>
      </c>
      <c r="K10" s="15"/>
      <c r="L10" s="15"/>
      <c r="M10" s="15"/>
      <c r="N10" s="15"/>
      <c r="O10" s="15"/>
      <c r="P10" s="15"/>
    </row>
    <row r="11" spans="1:16" ht="15.95" customHeight="1" x14ac:dyDescent="0.2">
      <c r="A11" s="53" t="s">
        <v>90</v>
      </c>
      <c r="B11" s="5">
        <v>37593</v>
      </c>
      <c r="C11" s="5">
        <v>12286</v>
      </c>
      <c r="D11" s="5">
        <v>24023</v>
      </c>
      <c r="E11" s="5">
        <v>28666</v>
      </c>
      <c r="F11" s="5">
        <v>43038</v>
      </c>
      <c r="G11" s="5">
        <v>43335</v>
      </c>
      <c r="H11" s="5">
        <v>177492</v>
      </c>
      <c r="I11" s="5">
        <v>14337</v>
      </c>
      <c r="J11" s="6">
        <f t="shared" si="0"/>
        <v>380770</v>
      </c>
      <c r="K11" s="15"/>
      <c r="L11" s="15"/>
      <c r="M11" s="15"/>
      <c r="N11" s="15"/>
      <c r="O11" s="15"/>
      <c r="P11" s="15"/>
    </row>
    <row r="12" spans="1:16" ht="15.95" customHeight="1" x14ac:dyDescent="0.2">
      <c r="A12" s="53" t="s">
        <v>91</v>
      </c>
      <c r="B12" s="5">
        <v>0</v>
      </c>
      <c r="C12" s="5">
        <v>300</v>
      </c>
      <c r="D12" s="5">
        <v>250</v>
      </c>
      <c r="E12" s="5">
        <v>0</v>
      </c>
      <c r="F12" s="5">
        <v>0</v>
      </c>
      <c r="G12" s="5">
        <v>21310</v>
      </c>
      <c r="H12" s="5">
        <v>432</v>
      </c>
      <c r="I12" s="5">
        <v>0</v>
      </c>
      <c r="J12" s="6">
        <f t="shared" si="0"/>
        <v>22292</v>
      </c>
      <c r="K12" s="15"/>
      <c r="L12" s="15"/>
      <c r="M12" s="15"/>
      <c r="N12" s="15"/>
      <c r="O12" s="15"/>
      <c r="P12" s="15"/>
    </row>
    <row r="13" spans="1:16" ht="15.95" customHeight="1" x14ac:dyDescent="0.2">
      <c r="A13" s="53" t="s">
        <v>92</v>
      </c>
      <c r="B13" s="5">
        <v>241</v>
      </c>
      <c r="C13" s="5">
        <v>782</v>
      </c>
      <c r="D13" s="5">
        <v>394</v>
      </c>
      <c r="E13" s="5">
        <v>237</v>
      </c>
      <c r="F13" s="5">
        <v>262</v>
      </c>
      <c r="G13" s="5">
        <v>200</v>
      </c>
      <c r="H13" s="5">
        <v>236</v>
      </c>
      <c r="I13" s="5">
        <v>271</v>
      </c>
      <c r="J13" s="6">
        <f t="shared" si="0"/>
        <v>2623</v>
      </c>
      <c r="K13" s="15"/>
      <c r="L13" s="15"/>
      <c r="M13" s="15"/>
      <c r="N13" s="15"/>
      <c r="O13" s="15"/>
      <c r="P13" s="15"/>
    </row>
    <row r="14" spans="1:16" ht="15.95" customHeight="1" x14ac:dyDescent="0.2">
      <c r="A14" s="53" t="s">
        <v>93</v>
      </c>
      <c r="B14" s="5">
        <v>5</v>
      </c>
      <c r="C14" s="5">
        <v>1</v>
      </c>
      <c r="D14" s="5">
        <v>11705</v>
      </c>
      <c r="E14" s="5">
        <v>0</v>
      </c>
      <c r="F14" s="5">
        <v>97</v>
      </c>
      <c r="G14" s="5">
        <v>100</v>
      </c>
      <c r="H14" s="5">
        <v>29240</v>
      </c>
      <c r="I14" s="5">
        <v>3857</v>
      </c>
      <c r="J14" s="6">
        <f t="shared" si="0"/>
        <v>45005</v>
      </c>
      <c r="K14" s="15"/>
      <c r="L14" s="15"/>
      <c r="M14" s="15"/>
      <c r="N14" s="15"/>
      <c r="O14" s="15"/>
      <c r="P14" s="15"/>
    </row>
    <row r="15" spans="1:16" ht="15.95" customHeight="1" x14ac:dyDescent="0.2">
      <c r="A15" s="53" t="s">
        <v>94</v>
      </c>
      <c r="B15" s="5">
        <v>6943</v>
      </c>
      <c r="C15" s="5">
        <v>2113</v>
      </c>
      <c r="D15" s="5">
        <v>12119</v>
      </c>
      <c r="E15" s="5">
        <v>21657</v>
      </c>
      <c r="F15" s="5">
        <v>22939</v>
      </c>
      <c r="G15" s="5">
        <v>18100</v>
      </c>
      <c r="H15" s="5">
        <v>189554</v>
      </c>
      <c r="I15" s="5">
        <v>39272</v>
      </c>
      <c r="J15" s="6">
        <f t="shared" si="0"/>
        <v>312697</v>
      </c>
      <c r="K15" s="15"/>
      <c r="L15" s="15"/>
      <c r="M15" s="15"/>
      <c r="N15" s="15"/>
      <c r="O15" s="15"/>
      <c r="P15" s="15"/>
    </row>
    <row r="16" spans="1:16" ht="15.95" customHeight="1" x14ac:dyDescent="0.2">
      <c r="A16" s="53" t="s">
        <v>95</v>
      </c>
      <c r="B16" s="5">
        <v>2386</v>
      </c>
      <c r="C16" s="5">
        <v>2625</v>
      </c>
      <c r="D16" s="5">
        <v>14027</v>
      </c>
      <c r="E16" s="5">
        <v>5395</v>
      </c>
      <c r="F16" s="5">
        <v>8271</v>
      </c>
      <c r="G16" s="5">
        <v>72390</v>
      </c>
      <c r="H16" s="5">
        <v>119350</v>
      </c>
      <c r="I16" s="5">
        <v>20612</v>
      </c>
      <c r="J16" s="6">
        <f t="shared" si="0"/>
        <v>245056</v>
      </c>
      <c r="K16" s="15"/>
      <c r="L16" s="15"/>
      <c r="M16" s="15"/>
      <c r="N16" s="15"/>
      <c r="O16" s="15"/>
      <c r="P16" s="15"/>
    </row>
    <row r="17" spans="1:16" ht="15.95" customHeight="1" x14ac:dyDescent="0.2">
      <c r="A17" s="53" t="s">
        <v>96</v>
      </c>
      <c r="B17" s="5">
        <v>922</v>
      </c>
      <c r="C17" s="5">
        <v>10</v>
      </c>
      <c r="D17" s="5">
        <v>65</v>
      </c>
      <c r="E17" s="5">
        <v>324</v>
      </c>
      <c r="F17" s="5">
        <v>1107</v>
      </c>
      <c r="G17" s="5">
        <v>7925</v>
      </c>
      <c r="H17" s="5">
        <v>3870</v>
      </c>
      <c r="I17" s="5">
        <v>0</v>
      </c>
      <c r="J17" s="6">
        <f t="shared" si="0"/>
        <v>14223</v>
      </c>
      <c r="K17" s="15"/>
      <c r="L17" s="15"/>
      <c r="M17" s="15"/>
      <c r="N17" s="15"/>
      <c r="O17" s="15"/>
      <c r="P17" s="15"/>
    </row>
    <row r="18" spans="1:16" ht="15.95" customHeight="1" x14ac:dyDescent="0.2">
      <c r="A18" s="53" t="s">
        <v>97</v>
      </c>
      <c r="B18" s="5">
        <v>4829</v>
      </c>
      <c r="C18" s="5">
        <v>3932</v>
      </c>
      <c r="D18" s="5">
        <v>9929</v>
      </c>
      <c r="E18" s="5">
        <v>4959</v>
      </c>
      <c r="F18" s="5">
        <v>20338</v>
      </c>
      <c r="G18" s="5">
        <v>57870</v>
      </c>
      <c r="H18" s="5">
        <v>104896</v>
      </c>
      <c r="I18" s="5">
        <v>7732</v>
      </c>
      <c r="J18" s="6">
        <f t="shared" si="0"/>
        <v>214485</v>
      </c>
      <c r="K18" s="15"/>
      <c r="L18" s="15"/>
      <c r="M18" s="15"/>
      <c r="N18" s="15"/>
      <c r="O18" s="15"/>
      <c r="P18" s="15"/>
    </row>
    <row r="19" spans="1:16" ht="15.95" customHeight="1" x14ac:dyDescent="0.2">
      <c r="A19" s="53" t="s">
        <v>98</v>
      </c>
      <c r="B19" s="5">
        <v>8405</v>
      </c>
      <c r="C19" s="5">
        <v>6069</v>
      </c>
      <c r="D19" s="5">
        <v>3813</v>
      </c>
      <c r="E19" s="5">
        <v>26100</v>
      </c>
      <c r="F19" s="5">
        <v>6994</v>
      </c>
      <c r="G19" s="5">
        <v>2442</v>
      </c>
      <c r="H19" s="5">
        <v>28654</v>
      </c>
      <c r="I19" s="5">
        <v>4029.6666666666665</v>
      </c>
      <c r="J19" s="6">
        <f t="shared" si="0"/>
        <v>86506.666666666672</v>
      </c>
      <c r="K19" s="15"/>
      <c r="L19" s="15"/>
      <c r="M19" s="15"/>
      <c r="N19" s="15"/>
      <c r="O19" s="15"/>
      <c r="P19" s="15"/>
    </row>
    <row r="20" spans="1:16" ht="15.95" customHeight="1" x14ac:dyDescent="0.2">
      <c r="A20" s="53" t="s">
        <v>99</v>
      </c>
      <c r="B20" s="5">
        <v>187</v>
      </c>
      <c r="C20" s="5">
        <v>22119</v>
      </c>
      <c r="D20" s="5">
        <v>830</v>
      </c>
      <c r="E20" s="5">
        <v>1108</v>
      </c>
      <c r="F20" s="5">
        <v>28422</v>
      </c>
      <c r="G20" s="5">
        <v>5025</v>
      </c>
      <c r="H20" s="5">
        <v>222</v>
      </c>
      <c r="I20" s="5">
        <v>13373</v>
      </c>
      <c r="J20" s="6">
        <f t="shared" si="0"/>
        <v>71286</v>
      </c>
      <c r="K20" s="15"/>
      <c r="L20" s="15"/>
      <c r="M20" s="15"/>
      <c r="N20" s="15"/>
      <c r="O20" s="15"/>
      <c r="P20" s="15"/>
    </row>
    <row r="21" spans="1:16" ht="15.95" customHeight="1" x14ac:dyDescent="0.2">
      <c r="A21" s="53" t="s">
        <v>100</v>
      </c>
      <c r="B21" s="5">
        <v>0</v>
      </c>
      <c r="C21" s="5">
        <v>0</v>
      </c>
      <c r="D21" s="5">
        <v>1</v>
      </c>
      <c r="E21" s="5">
        <v>24904</v>
      </c>
      <c r="F21" s="5">
        <v>6685</v>
      </c>
      <c r="G21" s="5">
        <v>317</v>
      </c>
      <c r="H21" s="5">
        <v>89</v>
      </c>
      <c r="I21" s="5">
        <v>0</v>
      </c>
      <c r="J21" s="6">
        <f t="shared" si="0"/>
        <v>31996</v>
      </c>
      <c r="K21" s="15"/>
      <c r="L21" s="15"/>
      <c r="M21" s="15"/>
      <c r="N21" s="15"/>
      <c r="O21" s="15"/>
      <c r="P21" s="15"/>
    </row>
    <row r="22" spans="1:16" ht="15.95" customHeight="1" x14ac:dyDescent="0.2">
      <c r="A22" s="53" t="s">
        <v>101</v>
      </c>
      <c r="B22" s="5">
        <v>7173.333333333333</v>
      </c>
      <c r="C22" s="5">
        <v>19603</v>
      </c>
      <c r="D22" s="5">
        <v>2552</v>
      </c>
      <c r="E22" s="5">
        <v>7831</v>
      </c>
      <c r="F22" s="5">
        <v>27810.333333333332</v>
      </c>
      <c r="G22" s="5">
        <v>10670.666666666666</v>
      </c>
      <c r="H22" s="5">
        <v>1475.6666666666667</v>
      </c>
      <c r="I22" s="5">
        <v>3796</v>
      </c>
      <c r="J22" s="6">
        <f t="shared" si="0"/>
        <v>80912</v>
      </c>
      <c r="K22" s="15"/>
      <c r="L22" s="15"/>
      <c r="M22" s="15"/>
      <c r="N22" s="15"/>
      <c r="O22" s="15"/>
      <c r="P22" s="15"/>
    </row>
    <row r="23" spans="1:16" ht="15.95" customHeight="1" x14ac:dyDescent="0.2">
      <c r="A23" s="53" t="s">
        <v>102</v>
      </c>
      <c r="B23" s="5">
        <v>43014</v>
      </c>
      <c r="C23" s="5">
        <v>23370</v>
      </c>
      <c r="D23" s="5">
        <v>34027</v>
      </c>
      <c r="E23" s="5">
        <v>90017</v>
      </c>
      <c r="F23" s="5">
        <v>46525</v>
      </c>
      <c r="G23" s="5">
        <v>11230</v>
      </c>
      <c r="H23" s="5">
        <v>27214</v>
      </c>
      <c r="I23" s="5">
        <v>13572</v>
      </c>
      <c r="J23" s="6">
        <f t="shared" si="0"/>
        <v>288969</v>
      </c>
      <c r="K23" s="15"/>
      <c r="L23" s="15"/>
      <c r="M23" s="15"/>
      <c r="N23" s="15"/>
      <c r="O23" s="15"/>
      <c r="P23" s="15"/>
    </row>
    <row r="24" spans="1:16" ht="15.95" customHeight="1" x14ac:dyDescent="0.2">
      <c r="A24" s="53" t="s">
        <v>103</v>
      </c>
      <c r="B24" s="5">
        <v>8280</v>
      </c>
      <c r="C24" s="5">
        <v>1431</v>
      </c>
      <c r="D24" s="5">
        <v>6704</v>
      </c>
      <c r="E24" s="5">
        <v>4400</v>
      </c>
      <c r="F24" s="5">
        <v>9005</v>
      </c>
      <c r="G24" s="5">
        <v>4317</v>
      </c>
      <c r="H24" s="5">
        <v>6874</v>
      </c>
      <c r="I24" s="5">
        <v>863</v>
      </c>
      <c r="J24" s="6">
        <f t="shared" si="0"/>
        <v>41874</v>
      </c>
      <c r="K24" s="15"/>
      <c r="L24" s="15"/>
      <c r="M24" s="15"/>
      <c r="N24" s="15"/>
      <c r="O24" s="15"/>
      <c r="P24" s="15"/>
    </row>
    <row r="25" spans="1:16" ht="15.95" customHeight="1" x14ac:dyDescent="0.2">
      <c r="A25" s="53" t="s">
        <v>104</v>
      </c>
      <c r="B25" s="5">
        <v>0</v>
      </c>
      <c r="C25" s="5">
        <v>0</v>
      </c>
      <c r="D25" s="5">
        <v>0</v>
      </c>
      <c r="E25" s="5">
        <v>4523</v>
      </c>
      <c r="F25" s="5">
        <v>70</v>
      </c>
      <c r="G25" s="5">
        <v>0</v>
      </c>
      <c r="H25" s="5">
        <v>80</v>
      </c>
      <c r="I25" s="5">
        <v>0</v>
      </c>
      <c r="J25" s="6">
        <f t="shared" si="0"/>
        <v>4673</v>
      </c>
      <c r="K25" s="15"/>
      <c r="L25" s="15"/>
      <c r="M25" s="15"/>
      <c r="N25" s="15"/>
      <c r="O25" s="15"/>
      <c r="P25" s="15"/>
    </row>
    <row r="26" spans="1:16" ht="15.95" customHeight="1" x14ac:dyDescent="0.2">
      <c r="A26" s="53" t="s">
        <v>105</v>
      </c>
      <c r="B26" s="5">
        <v>15014</v>
      </c>
      <c r="C26" s="5">
        <v>7911</v>
      </c>
      <c r="D26" s="5">
        <v>6337</v>
      </c>
      <c r="E26" s="5">
        <v>7400</v>
      </c>
      <c r="F26" s="5">
        <v>23671</v>
      </c>
      <c r="G26" s="5">
        <v>11445</v>
      </c>
      <c r="H26" s="5">
        <v>6262</v>
      </c>
      <c r="I26" s="5">
        <v>8717</v>
      </c>
      <c r="J26" s="6">
        <f t="shared" si="0"/>
        <v>86757</v>
      </c>
      <c r="K26" s="15"/>
      <c r="L26" s="15"/>
      <c r="M26" s="15"/>
      <c r="N26" s="15"/>
      <c r="O26" s="15"/>
      <c r="P26" s="15"/>
    </row>
    <row r="27" spans="1:16" ht="15.95" customHeight="1" x14ac:dyDescent="0.2">
      <c r="A27" s="53" t="s">
        <v>106</v>
      </c>
      <c r="B27" s="5">
        <v>3168</v>
      </c>
      <c r="C27" s="5">
        <v>370</v>
      </c>
      <c r="D27" s="5">
        <v>1695</v>
      </c>
      <c r="E27" s="5">
        <v>5418</v>
      </c>
      <c r="F27" s="5">
        <v>2820</v>
      </c>
      <c r="G27" s="5">
        <v>1413</v>
      </c>
      <c r="H27" s="5">
        <v>4052</v>
      </c>
      <c r="I27" s="5">
        <v>277</v>
      </c>
      <c r="J27" s="6">
        <f t="shared" si="0"/>
        <v>19213</v>
      </c>
      <c r="K27" s="15"/>
      <c r="L27" s="15"/>
      <c r="M27" s="15"/>
      <c r="N27" s="15"/>
      <c r="O27" s="15"/>
      <c r="P27" s="15"/>
    </row>
    <row r="28" spans="1:16" ht="15.95" customHeight="1" x14ac:dyDescent="0.2">
      <c r="A28" s="53" t="s">
        <v>107</v>
      </c>
      <c r="B28" s="5">
        <v>831</v>
      </c>
      <c r="C28" s="5">
        <v>28</v>
      </c>
      <c r="D28" s="5">
        <v>895</v>
      </c>
      <c r="E28" s="5">
        <v>7643</v>
      </c>
      <c r="F28" s="5">
        <v>9727</v>
      </c>
      <c r="G28" s="5">
        <v>4560</v>
      </c>
      <c r="H28" s="5">
        <v>19931</v>
      </c>
      <c r="I28" s="5">
        <v>59</v>
      </c>
      <c r="J28" s="6">
        <f t="shared" si="0"/>
        <v>43674</v>
      </c>
      <c r="K28" s="15"/>
      <c r="L28" s="15"/>
      <c r="M28" s="15"/>
      <c r="N28" s="15"/>
      <c r="O28" s="15"/>
      <c r="P28" s="15"/>
    </row>
    <row r="29" spans="1:16" ht="15.95" customHeight="1" x14ac:dyDescent="0.2">
      <c r="A29" s="53" t="s">
        <v>108</v>
      </c>
      <c r="B29" s="5">
        <v>708</v>
      </c>
      <c r="C29" s="5">
        <v>312.66666666666669</v>
      </c>
      <c r="D29" s="5">
        <v>567</v>
      </c>
      <c r="E29" s="5">
        <v>1513</v>
      </c>
      <c r="F29" s="5">
        <v>3684</v>
      </c>
      <c r="G29" s="5">
        <v>385</v>
      </c>
      <c r="H29" s="5">
        <v>265</v>
      </c>
      <c r="I29" s="5">
        <v>98</v>
      </c>
      <c r="J29" s="6">
        <f t="shared" si="0"/>
        <v>7532.666666666667</v>
      </c>
      <c r="K29" s="15"/>
      <c r="L29" s="15"/>
      <c r="M29" s="15"/>
      <c r="N29" s="15"/>
      <c r="O29" s="15"/>
      <c r="P29" s="15"/>
    </row>
    <row r="30" spans="1:16" ht="15.95" customHeight="1" x14ac:dyDescent="0.2">
      <c r="A30" s="53" t="s">
        <v>109</v>
      </c>
      <c r="B30" s="5">
        <v>16</v>
      </c>
      <c r="C30" s="5">
        <v>68</v>
      </c>
      <c r="D30" s="5">
        <v>1</v>
      </c>
      <c r="E30" s="5">
        <v>7094</v>
      </c>
      <c r="F30" s="5">
        <v>3262</v>
      </c>
      <c r="G30" s="5">
        <v>384</v>
      </c>
      <c r="H30" s="5">
        <v>77</v>
      </c>
      <c r="I30" s="5">
        <v>191</v>
      </c>
      <c r="J30" s="6">
        <f t="shared" si="0"/>
        <v>11093</v>
      </c>
      <c r="K30" s="15"/>
      <c r="L30" s="15"/>
      <c r="M30" s="15"/>
      <c r="N30" s="15"/>
      <c r="O30" s="15"/>
      <c r="P30" s="15"/>
    </row>
    <row r="31" spans="1:16" ht="15.95" customHeight="1" x14ac:dyDescent="0.2">
      <c r="A31" s="53" t="s">
        <v>110</v>
      </c>
      <c r="B31" s="5">
        <v>1</v>
      </c>
      <c r="C31" s="5">
        <v>8</v>
      </c>
      <c r="D31" s="5">
        <v>109</v>
      </c>
      <c r="E31" s="5">
        <v>7023</v>
      </c>
      <c r="F31" s="5">
        <v>714</v>
      </c>
      <c r="G31" s="5">
        <v>9</v>
      </c>
      <c r="H31" s="5">
        <v>64</v>
      </c>
      <c r="I31" s="5">
        <v>17</v>
      </c>
      <c r="J31" s="6">
        <f t="shared" si="0"/>
        <v>7945</v>
      </c>
      <c r="K31" s="15"/>
      <c r="L31" s="15"/>
      <c r="M31" s="15"/>
      <c r="N31" s="15"/>
      <c r="O31" s="15"/>
      <c r="P31" s="15"/>
    </row>
    <row r="32" spans="1:16" ht="15.95" customHeight="1" x14ac:dyDescent="0.2">
      <c r="A32" s="53" t="s">
        <v>111</v>
      </c>
      <c r="B32" s="5">
        <v>395</v>
      </c>
      <c r="C32" s="5">
        <v>104</v>
      </c>
      <c r="D32" s="5">
        <v>193</v>
      </c>
      <c r="E32" s="5">
        <v>2067</v>
      </c>
      <c r="F32" s="5">
        <v>6650</v>
      </c>
      <c r="G32" s="5">
        <v>254</v>
      </c>
      <c r="H32" s="5">
        <v>792</v>
      </c>
      <c r="I32" s="5">
        <v>80</v>
      </c>
      <c r="J32" s="6">
        <f t="shared" si="0"/>
        <v>10535</v>
      </c>
      <c r="K32" s="15"/>
      <c r="L32" s="15"/>
      <c r="M32" s="15"/>
      <c r="N32" s="15"/>
      <c r="O32" s="15"/>
      <c r="P32" s="15"/>
    </row>
    <row r="33" spans="1:16" ht="15.95" customHeight="1" x14ac:dyDescent="0.2">
      <c r="A33" s="53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f t="shared" si="0"/>
        <v>0</v>
      </c>
      <c r="K33" s="15"/>
      <c r="L33" s="15"/>
      <c r="M33" s="15"/>
      <c r="N33" s="15"/>
      <c r="O33" s="15"/>
      <c r="P33" s="15"/>
    </row>
    <row r="34" spans="1:16" ht="15.95" customHeight="1" x14ac:dyDescent="0.2">
      <c r="A34" s="53" t="s">
        <v>113</v>
      </c>
      <c r="B34" s="5">
        <v>3</v>
      </c>
      <c r="C34" s="5">
        <v>25</v>
      </c>
      <c r="D34" s="5">
        <v>165</v>
      </c>
      <c r="E34" s="5">
        <v>8800</v>
      </c>
      <c r="F34" s="5">
        <v>2970</v>
      </c>
      <c r="G34" s="5">
        <v>1660</v>
      </c>
      <c r="H34" s="5">
        <v>27</v>
      </c>
      <c r="I34" s="5">
        <v>155</v>
      </c>
      <c r="J34" s="6">
        <f t="shared" si="0"/>
        <v>13805</v>
      </c>
      <c r="K34" s="15"/>
      <c r="L34" s="15"/>
      <c r="M34" s="15"/>
      <c r="N34" s="15"/>
      <c r="O34" s="15"/>
      <c r="P34" s="15"/>
    </row>
    <row r="35" spans="1:16" ht="15.95" customHeight="1" x14ac:dyDescent="0.2">
      <c r="A35" s="53" t="s">
        <v>114</v>
      </c>
      <c r="B35" s="5">
        <v>205</v>
      </c>
      <c r="C35" s="5">
        <v>0</v>
      </c>
      <c r="D35" s="5">
        <v>468</v>
      </c>
      <c r="E35" s="5">
        <v>720</v>
      </c>
      <c r="F35" s="5">
        <v>2898</v>
      </c>
      <c r="G35" s="5">
        <v>1544</v>
      </c>
      <c r="H35" s="5">
        <v>1722</v>
      </c>
      <c r="I35" s="5">
        <v>193</v>
      </c>
      <c r="J35" s="6">
        <f t="shared" si="0"/>
        <v>7750</v>
      </c>
      <c r="K35" s="15"/>
      <c r="L35" s="15"/>
      <c r="M35" s="15"/>
      <c r="N35" s="15"/>
      <c r="O35" s="15"/>
      <c r="P35" s="15"/>
    </row>
    <row r="36" spans="1:16" ht="15.95" customHeight="1" x14ac:dyDescent="0.2">
      <c r="A36" s="53" t="s">
        <v>115</v>
      </c>
      <c r="B36" s="5">
        <v>338</v>
      </c>
      <c r="C36" s="5">
        <v>1785</v>
      </c>
      <c r="D36" s="5">
        <v>166</v>
      </c>
      <c r="E36" s="5">
        <v>1100</v>
      </c>
      <c r="F36" s="5">
        <v>3690</v>
      </c>
      <c r="G36" s="5">
        <v>401</v>
      </c>
      <c r="H36" s="5">
        <v>427</v>
      </c>
      <c r="I36" s="5">
        <v>10016</v>
      </c>
      <c r="J36" s="6">
        <f t="shared" si="0"/>
        <v>17923</v>
      </c>
      <c r="K36" s="15"/>
      <c r="L36" s="15"/>
      <c r="M36" s="15"/>
      <c r="N36" s="15"/>
      <c r="O36" s="15"/>
      <c r="P36" s="15"/>
    </row>
    <row r="37" spans="1:16" ht="15.95" customHeight="1" x14ac:dyDescent="0.2">
      <c r="A37" s="53" t="s">
        <v>116</v>
      </c>
      <c r="B37" s="5">
        <v>1471</v>
      </c>
      <c r="C37" s="5">
        <v>1137</v>
      </c>
      <c r="D37" s="5">
        <v>3627</v>
      </c>
      <c r="E37" s="5">
        <v>2978</v>
      </c>
      <c r="F37" s="5">
        <v>1941</v>
      </c>
      <c r="G37" s="5">
        <v>3743</v>
      </c>
      <c r="H37" s="5">
        <v>1357</v>
      </c>
      <c r="I37" s="5">
        <v>1502</v>
      </c>
      <c r="J37" s="6">
        <f t="shared" si="0"/>
        <v>17756</v>
      </c>
      <c r="K37" s="15"/>
      <c r="L37" s="15"/>
      <c r="M37" s="15"/>
      <c r="N37" s="15"/>
      <c r="O37" s="15"/>
      <c r="P37" s="15"/>
    </row>
    <row r="38" spans="1:16" ht="15.95" customHeight="1" x14ac:dyDescent="0.2">
      <c r="A38" s="53" t="s">
        <v>117</v>
      </c>
      <c r="B38" s="5">
        <v>346</v>
      </c>
      <c r="C38" s="5">
        <v>0</v>
      </c>
      <c r="D38" s="5">
        <v>2873</v>
      </c>
      <c r="E38" s="5">
        <v>0</v>
      </c>
      <c r="F38" s="5">
        <v>55</v>
      </c>
      <c r="G38" s="5">
        <v>4246</v>
      </c>
      <c r="H38" s="5">
        <v>1438</v>
      </c>
      <c r="I38" s="5">
        <v>1534</v>
      </c>
      <c r="J38" s="6">
        <f t="shared" si="0"/>
        <v>10492</v>
      </c>
      <c r="K38" s="15"/>
      <c r="L38" s="15"/>
      <c r="M38" s="15"/>
      <c r="N38" s="15"/>
      <c r="O38" s="15"/>
      <c r="P38" s="15"/>
    </row>
    <row r="39" spans="1:16" ht="15.95" customHeight="1" x14ac:dyDescent="0.2">
      <c r="A39" s="53" t="s">
        <v>118</v>
      </c>
      <c r="B39" s="5">
        <v>38</v>
      </c>
      <c r="C39" s="5">
        <v>968</v>
      </c>
      <c r="D39" s="5">
        <v>133</v>
      </c>
      <c r="E39" s="5">
        <v>463</v>
      </c>
      <c r="F39" s="5">
        <v>606</v>
      </c>
      <c r="G39" s="5">
        <v>812</v>
      </c>
      <c r="H39" s="5">
        <v>496</v>
      </c>
      <c r="I39" s="5">
        <v>2943</v>
      </c>
      <c r="J39" s="6">
        <f t="shared" si="0"/>
        <v>6459</v>
      </c>
      <c r="K39" s="15"/>
      <c r="L39" s="15"/>
      <c r="M39" s="15"/>
      <c r="N39" s="15"/>
      <c r="O39" s="15"/>
      <c r="P39" s="15"/>
    </row>
    <row r="40" spans="1:16" ht="15.95" customHeight="1" x14ac:dyDescent="0.2">
      <c r="A40" s="53" t="s">
        <v>119</v>
      </c>
      <c r="B40" s="5">
        <v>1392</v>
      </c>
      <c r="C40" s="5">
        <v>15511</v>
      </c>
      <c r="D40" s="5">
        <v>47</v>
      </c>
      <c r="E40" s="5">
        <v>801</v>
      </c>
      <c r="F40" s="5">
        <v>21391</v>
      </c>
      <c r="G40" s="5">
        <v>62</v>
      </c>
      <c r="H40" s="5">
        <v>89</v>
      </c>
      <c r="I40" s="5">
        <v>96</v>
      </c>
      <c r="J40" s="6">
        <f t="shared" si="0"/>
        <v>39389</v>
      </c>
      <c r="K40" s="15"/>
      <c r="L40" s="15"/>
      <c r="M40" s="15"/>
      <c r="N40" s="15"/>
      <c r="O40" s="15"/>
      <c r="P40" s="15"/>
    </row>
    <row r="41" spans="1:16" ht="15.95" customHeight="1" x14ac:dyDescent="0.2">
      <c r="A41" s="53" t="s">
        <v>120</v>
      </c>
      <c r="B41" s="5">
        <v>0</v>
      </c>
      <c r="C41" s="5">
        <v>5</v>
      </c>
      <c r="D41" s="5">
        <v>18</v>
      </c>
      <c r="E41" s="5">
        <v>1</v>
      </c>
      <c r="F41" s="5">
        <v>0</v>
      </c>
      <c r="G41" s="5">
        <v>1165</v>
      </c>
      <c r="H41" s="5">
        <v>10</v>
      </c>
      <c r="I41" s="5">
        <v>0</v>
      </c>
      <c r="J41" s="6">
        <f t="shared" si="0"/>
        <v>1199</v>
      </c>
      <c r="K41" s="15"/>
      <c r="L41" s="15"/>
      <c r="M41" s="15"/>
      <c r="N41" s="15"/>
      <c r="O41" s="15"/>
      <c r="P41" s="15"/>
    </row>
    <row r="42" spans="1:16" ht="15.95" customHeight="1" x14ac:dyDescent="0.2">
      <c r="A42" s="53" t="s">
        <v>121</v>
      </c>
      <c r="B42" s="5">
        <v>7763</v>
      </c>
      <c r="C42" s="5">
        <v>3278</v>
      </c>
      <c r="D42" s="5">
        <v>37428</v>
      </c>
      <c r="E42" s="5">
        <v>1597</v>
      </c>
      <c r="F42" s="5">
        <v>5927</v>
      </c>
      <c r="G42" s="5">
        <v>2068</v>
      </c>
      <c r="H42" s="5">
        <v>4681</v>
      </c>
      <c r="I42" s="5">
        <v>1540</v>
      </c>
      <c r="J42" s="6">
        <f t="shared" si="0"/>
        <v>64282</v>
      </c>
      <c r="K42" s="15"/>
      <c r="L42" s="15"/>
      <c r="M42" s="15"/>
      <c r="N42" s="15"/>
      <c r="O42" s="15"/>
      <c r="P42" s="15"/>
    </row>
    <row r="43" spans="1:16" ht="15.95" customHeight="1" x14ac:dyDescent="0.2">
      <c r="A43" s="53" t="s">
        <v>122</v>
      </c>
      <c r="B43" s="5">
        <v>29168</v>
      </c>
      <c r="C43" s="5">
        <v>20431</v>
      </c>
      <c r="D43" s="5">
        <v>21291</v>
      </c>
      <c r="E43" s="5">
        <v>58065</v>
      </c>
      <c r="F43" s="5">
        <v>27444</v>
      </c>
      <c r="G43" s="5">
        <v>25692</v>
      </c>
      <c r="H43" s="5">
        <v>18619</v>
      </c>
      <c r="I43" s="5">
        <v>7957</v>
      </c>
      <c r="J43" s="6">
        <f t="shared" si="0"/>
        <v>208667</v>
      </c>
      <c r="K43" s="15"/>
      <c r="L43" s="15"/>
      <c r="M43" s="15"/>
      <c r="N43" s="15"/>
      <c r="O43" s="15"/>
      <c r="P43" s="15"/>
    </row>
    <row r="44" spans="1:16" ht="15.95" customHeight="1" thickBot="1" x14ac:dyDescent="0.25">
      <c r="A44" s="40" t="s">
        <v>1</v>
      </c>
      <c r="B44" s="32">
        <f t="shared" ref="B44:I44" si="1">SUM(B10:B43)</f>
        <v>215560.33333333331</v>
      </c>
      <c r="C44" s="32">
        <f t="shared" si="1"/>
        <v>1448960.6666666667</v>
      </c>
      <c r="D44" s="32">
        <f t="shared" si="1"/>
        <v>935491</v>
      </c>
      <c r="E44" s="32">
        <f t="shared" si="1"/>
        <v>835012</v>
      </c>
      <c r="F44" s="32">
        <f t="shared" si="1"/>
        <v>409579.33333333337</v>
      </c>
      <c r="G44" s="32">
        <f t="shared" si="1"/>
        <v>315074.66666666663</v>
      </c>
      <c r="H44" s="32">
        <f t="shared" si="1"/>
        <v>916147.66666666663</v>
      </c>
      <c r="I44" s="32">
        <f t="shared" si="1"/>
        <v>219782.66666666666</v>
      </c>
      <c r="J44" s="33">
        <f>SUM(J10:J43)</f>
        <v>5295608.333333334</v>
      </c>
      <c r="K44" s="15"/>
      <c r="L44" s="15"/>
      <c r="M44" s="15"/>
      <c r="N44" s="15"/>
      <c r="O44" s="15"/>
      <c r="P44" s="15"/>
    </row>
    <row r="45" spans="1:16" s="81" customFormat="1" ht="11.25" x14ac:dyDescent="0.2">
      <c r="A45" s="65" t="s">
        <v>154</v>
      </c>
      <c r="B45" s="65"/>
      <c r="C45" s="65"/>
      <c r="D45" s="65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</row>
    <row r="46" spans="1:16" x14ac:dyDescent="0.2">
      <c r="A46" s="16"/>
      <c r="B46" s="16"/>
      <c r="C46" s="16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6" ht="20.100000000000001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6" ht="20.100000000000001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6" ht="20.100000000000001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6" ht="20.100000000000001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6" ht="20.100000000000001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6" ht="20.100000000000001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6" ht="20.100000000000001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20.100000000000001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ht="20.100000000000001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ht="20.100000000000001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20.100000000000001" customHeight="1" x14ac:dyDescent="0.2"/>
    <row r="86" spans="1:13" ht="20.100000000000001" customHeight="1" x14ac:dyDescent="0.2"/>
    <row r="87" spans="1:13" ht="20.100000000000001" customHeight="1" x14ac:dyDescent="0.2"/>
    <row r="88" spans="1:13" ht="20.100000000000001" customHeight="1" x14ac:dyDescent="0.2"/>
    <row r="89" spans="1:13" ht="20.100000000000001" customHeight="1" x14ac:dyDescent="0.2"/>
    <row r="90" spans="1:13" ht="20.100000000000001" customHeight="1" x14ac:dyDescent="0.2"/>
    <row r="91" spans="1:13" ht="20.100000000000001" customHeight="1" x14ac:dyDescent="0.2"/>
    <row r="92" spans="1:1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AD72"/>
  <sheetViews>
    <sheetView zoomScaleNormal="100" zoomScaleSheetLayoutView="80" zoomScalePageLayoutView="60" workbookViewId="0">
      <selection activeCell="K9" sqref="K9"/>
    </sheetView>
  </sheetViews>
  <sheetFormatPr baseColWidth="10" defaultColWidth="14.85546875" defaultRowHeight="14.25" x14ac:dyDescent="0.2"/>
  <cols>
    <col min="1" max="10" width="15.7109375" style="2" customWidth="1"/>
    <col min="11" max="12" width="14.85546875" style="26" customWidth="1"/>
    <col min="13" max="13" width="21.5703125" style="18" customWidth="1"/>
    <col min="14" max="19" width="14.85546875" style="18"/>
    <col min="20" max="16384" width="14.85546875" style="2"/>
  </cols>
  <sheetData>
    <row r="1" spans="1:19" s="18" customFormat="1" x14ac:dyDescent="0.2">
      <c r="K1" s="26"/>
      <c r="L1" s="26"/>
    </row>
    <row r="2" spans="1:19" s="18" customFormat="1" x14ac:dyDescent="0.2">
      <c r="K2" s="26"/>
      <c r="L2" s="26"/>
    </row>
    <row r="3" spans="1:19" s="18" customFormat="1" x14ac:dyDescent="0.2">
      <c r="K3" s="26"/>
      <c r="L3" s="26"/>
    </row>
    <row r="4" spans="1:19" s="18" customFormat="1" x14ac:dyDescent="0.2">
      <c r="K4" s="26"/>
      <c r="L4" s="26"/>
    </row>
    <row r="5" spans="1:19" s="18" customFormat="1" x14ac:dyDescent="0.2">
      <c r="K5" s="26"/>
      <c r="L5" s="26"/>
    </row>
    <row r="6" spans="1:19" s="3" customFormat="1" ht="15.75" x14ac:dyDescent="0.25">
      <c r="A6" s="110" t="s">
        <v>47</v>
      </c>
      <c r="B6" s="110"/>
      <c r="C6" s="110"/>
      <c r="D6" s="110"/>
      <c r="E6" s="110"/>
      <c r="F6" s="110"/>
      <c r="G6" s="110"/>
      <c r="H6" s="110"/>
      <c r="I6" s="110"/>
      <c r="J6" s="110"/>
      <c r="K6" s="26"/>
      <c r="L6" s="26"/>
      <c r="M6" s="18"/>
      <c r="N6" s="21"/>
      <c r="O6" s="21"/>
      <c r="P6" s="21"/>
      <c r="Q6" s="21"/>
      <c r="R6" s="21"/>
      <c r="S6" s="21"/>
    </row>
    <row r="7" spans="1:19" s="3" customFormat="1" ht="15.75" x14ac:dyDescent="0.25">
      <c r="A7" s="110" t="s">
        <v>48</v>
      </c>
      <c r="B7" s="110"/>
      <c r="C7" s="110"/>
      <c r="D7" s="110"/>
      <c r="E7" s="110"/>
      <c r="F7" s="110"/>
      <c r="G7" s="110"/>
      <c r="H7" s="110"/>
      <c r="I7" s="110"/>
      <c r="J7" s="110"/>
      <c r="K7" s="26"/>
      <c r="L7" s="26"/>
      <c r="M7" s="18"/>
      <c r="N7" s="21"/>
      <c r="O7" s="21"/>
      <c r="P7" s="21"/>
      <c r="Q7" s="21"/>
      <c r="R7" s="21"/>
      <c r="S7" s="21"/>
    </row>
    <row r="8" spans="1:19" s="18" customFormat="1" ht="6" customHeight="1" thickBot="1" x14ac:dyDescent="0.25">
      <c r="A8" s="19"/>
      <c r="K8" s="26"/>
      <c r="L8" s="26"/>
    </row>
    <row r="9" spans="1:19" ht="15.95" customHeight="1" x14ac:dyDescent="0.2">
      <c r="A9" s="28" t="s">
        <v>0</v>
      </c>
      <c r="B9" s="29" t="s">
        <v>49</v>
      </c>
      <c r="C9" s="29" t="s">
        <v>50</v>
      </c>
      <c r="D9" s="29" t="s">
        <v>51</v>
      </c>
      <c r="E9" s="29" t="s">
        <v>52</v>
      </c>
      <c r="F9" s="29" t="s">
        <v>53</v>
      </c>
      <c r="G9" s="29" t="s">
        <v>54</v>
      </c>
      <c r="H9" s="29" t="s">
        <v>55</v>
      </c>
      <c r="I9" s="29" t="s">
        <v>56</v>
      </c>
      <c r="J9" s="30" t="s">
        <v>1</v>
      </c>
    </row>
    <row r="10" spans="1:19" ht="15.95" customHeight="1" x14ac:dyDescent="0.35">
      <c r="A10" s="4" t="s">
        <v>31</v>
      </c>
      <c r="B10" s="5">
        <v>31898</v>
      </c>
      <c r="C10" s="5">
        <v>1309153</v>
      </c>
      <c r="D10" s="5">
        <v>690178</v>
      </c>
      <c r="E10" s="5">
        <v>387265</v>
      </c>
      <c r="F10" s="5">
        <v>24518</v>
      </c>
      <c r="G10" s="5">
        <v>0</v>
      </c>
      <c r="H10" s="5">
        <v>147279</v>
      </c>
      <c r="I10" s="5">
        <v>60465</v>
      </c>
      <c r="J10" s="6">
        <f>SUM(B10:I10)</f>
        <v>2650756</v>
      </c>
      <c r="L10" s="27"/>
      <c r="M10" s="23"/>
      <c r="N10" s="24"/>
      <c r="O10" s="24"/>
    </row>
    <row r="11" spans="1:19" ht="15.95" customHeight="1" x14ac:dyDescent="0.35">
      <c r="A11" s="4" t="s">
        <v>32</v>
      </c>
      <c r="B11" s="5">
        <v>35829</v>
      </c>
      <c r="C11" s="5">
        <v>14055</v>
      </c>
      <c r="D11" s="5">
        <v>34398</v>
      </c>
      <c r="E11" s="5">
        <v>20586</v>
      </c>
      <c r="F11" s="5">
        <v>39007</v>
      </c>
      <c r="G11" s="5">
        <v>50273</v>
      </c>
      <c r="H11" s="5">
        <v>213907</v>
      </c>
      <c r="I11" s="5">
        <v>18143</v>
      </c>
      <c r="J11" s="6">
        <f t="shared" ref="J11:J54" si="0">SUM(B11:I11)</f>
        <v>426198</v>
      </c>
      <c r="L11" s="27"/>
      <c r="M11" s="23"/>
      <c r="N11" s="24"/>
      <c r="O11" s="24"/>
    </row>
    <row r="12" spans="1:19" ht="15.95" customHeight="1" x14ac:dyDescent="0.35">
      <c r="A12" s="4" t="s">
        <v>2</v>
      </c>
      <c r="B12" s="5">
        <v>170</v>
      </c>
      <c r="C12" s="5">
        <v>60</v>
      </c>
      <c r="D12" s="5">
        <v>160</v>
      </c>
      <c r="E12" s="5">
        <v>0</v>
      </c>
      <c r="F12" s="5">
        <v>0</v>
      </c>
      <c r="G12" s="5">
        <v>21210</v>
      </c>
      <c r="H12" s="5">
        <v>0</v>
      </c>
      <c r="I12" s="5">
        <v>0</v>
      </c>
      <c r="J12" s="6">
        <f t="shared" si="0"/>
        <v>21600</v>
      </c>
      <c r="L12" s="27"/>
      <c r="M12" s="23"/>
      <c r="N12" s="24"/>
      <c r="O12" s="24"/>
    </row>
    <row r="13" spans="1:19" ht="15.95" customHeight="1" x14ac:dyDescent="0.35">
      <c r="A13" s="4" t="s">
        <v>3</v>
      </c>
      <c r="B13" s="5">
        <v>116</v>
      </c>
      <c r="C13" s="5">
        <v>571</v>
      </c>
      <c r="D13" s="5">
        <v>119</v>
      </c>
      <c r="E13" s="5">
        <v>172</v>
      </c>
      <c r="F13" s="5">
        <v>261</v>
      </c>
      <c r="G13" s="5">
        <v>93</v>
      </c>
      <c r="H13" s="5">
        <v>45</v>
      </c>
      <c r="I13" s="5">
        <v>135</v>
      </c>
      <c r="J13" s="6">
        <f t="shared" si="0"/>
        <v>1512</v>
      </c>
      <c r="L13" s="27"/>
      <c r="M13" s="23"/>
      <c r="N13" s="24"/>
      <c r="O13" s="24"/>
    </row>
    <row r="14" spans="1:19" ht="15.95" customHeight="1" x14ac:dyDescent="0.35">
      <c r="A14" s="4" t="s">
        <v>33</v>
      </c>
      <c r="B14" s="5">
        <v>0</v>
      </c>
      <c r="C14" s="5">
        <v>402</v>
      </c>
      <c r="D14" s="5">
        <v>8200</v>
      </c>
      <c r="E14" s="5">
        <v>182</v>
      </c>
      <c r="F14" s="5">
        <v>74</v>
      </c>
      <c r="G14" s="5">
        <v>32</v>
      </c>
      <c r="H14" s="5">
        <v>29856</v>
      </c>
      <c r="I14" s="5">
        <v>2750</v>
      </c>
      <c r="J14" s="6">
        <f t="shared" si="0"/>
        <v>41496</v>
      </c>
      <c r="L14" s="27"/>
      <c r="M14" s="23"/>
      <c r="N14" s="24"/>
      <c r="O14" s="24"/>
    </row>
    <row r="15" spans="1:19" ht="15.95" customHeight="1" x14ac:dyDescent="0.35">
      <c r="A15" s="4" t="s">
        <v>34</v>
      </c>
      <c r="B15" s="5">
        <v>8388</v>
      </c>
      <c r="C15" s="5">
        <v>4884</v>
      </c>
      <c r="D15" s="5">
        <v>24427</v>
      </c>
      <c r="E15" s="5">
        <v>17785</v>
      </c>
      <c r="F15" s="5">
        <v>28538</v>
      </c>
      <c r="G15" s="5">
        <v>18171</v>
      </c>
      <c r="H15" s="5">
        <v>284591</v>
      </c>
      <c r="I15" s="5">
        <v>21914</v>
      </c>
      <c r="J15" s="6">
        <f t="shared" si="0"/>
        <v>408698</v>
      </c>
      <c r="L15" s="27"/>
      <c r="M15" s="23"/>
      <c r="N15" s="24"/>
      <c r="O15" s="24"/>
    </row>
    <row r="16" spans="1:19" ht="15.95" customHeight="1" x14ac:dyDescent="0.35">
      <c r="A16" s="4" t="s">
        <v>4</v>
      </c>
      <c r="B16" s="5">
        <v>3401</v>
      </c>
      <c r="C16" s="5">
        <v>3412</v>
      </c>
      <c r="D16" s="5">
        <v>16448</v>
      </c>
      <c r="E16" s="5">
        <v>5301</v>
      </c>
      <c r="F16" s="5">
        <v>7512</v>
      </c>
      <c r="G16" s="5">
        <v>85960</v>
      </c>
      <c r="H16" s="5">
        <v>160603</v>
      </c>
      <c r="I16" s="5">
        <v>8543</v>
      </c>
      <c r="J16" s="6">
        <f t="shared" si="0"/>
        <v>291180</v>
      </c>
      <c r="L16" s="27"/>
      <c r="M16" s="23"/>
      <c r="N16" s="24"/>
      <c r="O16" s="24"/>
    </row>
    <row r="17" spans="1:19" ht="15.95" customHeight="1" x14ac:dyDescent="0.35">
      <c r="A17" s="4" t="s">
        <v>5</v>
      </c>
      <c r="B17" s="5">
        <v>685</v>
      </c>
      <c r="C17" s="5">
        <v>0</v>
      </c>
      <c r="D17" s="5">
        <v>23</v>
      </c>
      <c r="E17" s="5">
        <v>1</v>
      </c>
      <c r="F17" s="5">
        <v>935</v>
      </c>
      <c r="G17" s="5">
        <v>5384</v>
      </c>
      <c r="H17" s="5">
        <v>7786</v>
      </c>
      <c r="I17" s="5">
        <v>0</v>
      </c>
      <c r="J17" s="6">
        <f t="shared" si="0"/>
        <v>14814</v>
      </c>
      <c r="L17" s="27"/>
      <c r="M17" s="23"/>
      <c r="N17" s="24"/>
      <c r="O17" s="24"/>
    </row>
    <row r="18" spans="1:19" ht="15.95" customHeight="1" x14ac:dyDescent="0.35">
      <c r="A18" s="4" t="s">
        <v>35</v>
      </c>
      <c r="B18" s="5">
        <v>4010</v>
      </c>
      <c r="C18" s="5">
        <v>3158</v>
      </c>
      <c r="D18" s="5">
        <v>12044</v>
      </c>
      <c r="E18" s="5">
        <v>5679</v>
      </c>
      <c r="F18" s="5">
        <v>17400</v>
      </c>
      <c r="G18" s="5">
        <v>81679</v>
      </c>
      <c r="H18" s="5">
        <v>113509</v>
      </c>
      <c r="I18" s="5">
        <v>5574</v>
      </c>
      <c r="J18" s="6">
        <f t="shared" si="0"/>
        <v>243053</v>
      </c>
      <c r="L18" s="27"/>
      <c r="M18" s="23"/>
      <c r="N18" s="24"/>
      <c r="O18" s="24"/>
    </row>
    <row r="19" spans="1:19" s="9" customFormat="1" ht="15.95" customHeight="1" x14ac:dyDescent="0.35">
      <c r="A19" s="4" t="s">
        <v>6</v>
      </c>
      <c r="B19" s="5">
        <v>10345</v>
      </c>
      <c r="C19" s="5">
        <v>7921</v>
      </c>
      <c r="D19" s="5">
        <v>4388</v>
      </c>
      <c r="E19" s="5">
        <v>22288</v>
      </c>
      <c r="F19" s="5">
        <v>6709</v>
      </c>
      <c r="G19" s="5">
        <v>2909</v>
      </c>
      <c r="H19" s="5">
        <v>28790</v>
      </c>
      <c r="I19" s="5">
        <v>5607</v>
      </c>
      <c r="J19" s="6">
        <f t="shared" si="0"/>
        <v>88957</v>
      </c>
      <c r="K19" s="26"/>
      <c r="L19" s="27"/>
      <c r="M19" s="23"/>
      <c r="N19" s="24"/>
      <c r="O19" s="24"/>
      <c r="P19" s="25"/>
      <c r="Q19" s="25"/>
      <c r="R19" s="25"/>
      <c r="S19" s="25"/>
    </row>
    <row r="20" spans="1:19" s="9" customFormat="1" ht="15.95" customHeight="1" x14ac:dyDescent="0.35">
      <c r="A20" s="4" t="s">
        <v>7</v>
      </c>
      <c r="B20" s="5">
        <v>100</v>
      </c>
      <c r="C20" s="5">
        <v>23076</v>
      </c>
      <c r="D20" s="5">
        <v>2782</v>
      </c>
      <c r="E20" s="5">
        <v>706</v>
      </c>
      <c r="F20" s="5">
        <v>24308</v>
      </c>
      <c r="G20" s="5">
        <v>2199</v>
      </c>
      <c r="H20" s="5">
        <v>348</v>
      </c>
      <c r="I20" s="5">
        <v>9819</v>
      </c>
      <c r="J20" s="6">
        <f t="shared" si="0"/>
        <v>63338</v>
      </c>
      <c r="K20" s="26"/>
      <c r="L20" s="27"/>
      <c r="M20" s="23"/>
      <c r="N20" s="24"/>
      <c r="O20" s="24"/>
      <c r="P20" s="25"/>
      <c r="Q20" s="25"/>
      <c r="R20" s="25"/>
      <c r="S20" s="25"/>
    </row>
    <row r="21" spans="1:19" s="9" customFormat="1" ht="15.95" customHeight="1" x14ac:dyDescent="0.35">
      <c r="A21" s="4" t="s">
        <v>8</v>
      </c>
      <c r="B21" s="5">
        <v>0</v>
      </c>
      <c r="C21" s="5">
        <v>0</v>
      </c>
      <c r="D21" s="5">
        <v>3</v>
      </c>
      <c r="E21" s="5">
        <v>25919</v>
      </c>
      <c r="F21" s="5">
        <v>8262</v>
      </c>
      <c r="G21" s="5">
        <v>436</v>
      </c>
      <c r="H21" s="5">
        <v>0</v>
      </c>
      <c r="I21" s="5">
        <v>10</v>
      </c>
      <c r="J21" s="6">
        <f t="shared" si="0"/>
        <v>34630</v>
      </c>
      <c r="K21" s="26"/>
      <c r="L21" s="27"/>
      <c r="M21" s="23"/>
      <c r="N21" s="24"/>
      <c r="O21" s="24"/>
      <c r="P21" s="25"/>
      <c r="Q21" s="25"/>
      <c r="R21" s="25"/>
      <c r="S21" s="25"/>
    </row>
    <row r="22" spans="1:19" s="9" customFormat="1" ht="15.95" customHeight="1" x14ac:dyDescent="0.35">
      <c r="A22" s="4" t="s">
        <v>36</v>
      </c>
      <c r="B22" s="5">
        <v>6204</v>
      </c>
      <c r="C22" s="5">
        <v>18852</v>
      </c>
      <c r="D22" s="5">
        <v>3635</v>
      </c>
      <c r="E22" s="5">
        <v>5679</v>
      </c>
      <c r="F22" s="5">
        <v>22454</v>
      </c>
      <c r="G22" s="5">
        <v>8553</v>
      </c>
      <c r="H22" s="5">
        <v>1915</v>
      </c>
      <c r="I22" s="5">
        <v>5325</v>
      </c>
      <c r="J22" s="6">
        <f t="shared" si="0"/>
        <v>72617</v>
      </c>
      <c r="K22" s="26"/>
      <c r="L22" s="27"/>
      <c r="M22" s="23"/>
      <c r="N22" s="24"/>
      <c r="O22" s="24"/>
      <c r="P22" s="25"/>
      <c r="Q22" s="25"/>
      <c r="R22" s="25"/>
      <c r="S22" s="25"/>
    </row>
    <row r="23" spans="1:19" s="9" customFormat="1" ht="15.95" customHeight="1" x14ac:dyDescent="0.35">
      <c r="A23" s="4" t="s">
        <v>9</v>
      </c>
      <c r="B23" s="5">
        <v>38709</v>
      </c>
      <c r="C23" s="5">
        <v>29037</v>
      </c>
      <c r="D23" s="5">
        <v>45156</v>
      </c>
      <c r="E23" s="5">
        <v>76774</v>
      </c>
      <c r="F23" s="5">
        <v>42141</v>
      </c>
      <c r="G23" s="5">
        <v>15759</v>
      </c>
      <c r="H23" s="5">
        <v>30966</v>
      </c>
      <c r="I23" s="5">
        <v>15562</v>
      </c>
      <c r="J23" s="6">
        <f t="shared" si="0"/>
        <v>294104</v>
      </c>
      <c r="K23" s="26"/>
      <c r="L23" s="27"/>
      <c r="M23" s="23"/>
      <c r="N23" s="24"/>
      <c r="O23" s="24"/>
      <c r="P23" s="25"/>
      <c r="Q23" s="25"/>
      <c r="R23" s="25"/>
      <c r="S23" s="25"/>
    </row>
    <row r="24" spans="1:19" s="9" customFormat="1" ht="15.95" customHeight="1" x14ac:dyDescent="0.35">
      <c r="A24" s="4" t="s">
        <v>37</v>
      </c>
      <c r="B24" s="5">
        <v>6742</v>
      </c>
      <c r="C24" s="5">
        <v>1800</v>
      </c>
      <c r="D24" s="5">
        <v>8442</v>
      </c>
      <c r="E24" s="5">
        <v>4662</v>
      </c>
      <c r="F24" s="5">
        <v>6892</v>
      </c>
      <c r="G24" s="5">
        <v>3808</v>
      </c>
      <c r="H24" s="5">
        <v>8350</v>
      </c>
      <c r="I24" s="5">
        <v>1786</v>
      </c>
      <c r="J24" s="6">
        <f t="shared" si="0"/>
        <v>42482</v>
      </c>
      <c r="K24" s="26"/>
      <c r="L24" s="27"/>
      <c r="M24" s="23"/>
      <c r="N24" s="24"/>
      <c r="O24" s="24"/>
      <c r="P24" s="25"/>
      <c r="Q24" s="25"/>
      <c r="R24" s="25"/>
      <c r="S24" s="25"/>
    </row>
    <row r="25" spans="1:19" s="9" customFormat="1" ht="15.95" customHeight="1" x14ac:dyDescent="0.35">
      <c r="A25" s="4" t="s">
        <v>10</v>
      </c>
      <c r="B25" s="5">
        <v>1</v>
      </c>
      <c r="C25" s="5">
        <v>0</v>
      </c>
      <c r="D25" s="5">
        <v>0</v>
      </c>
      <c r="E25" s="5">
        <v>10063</v>
      </c>
      <c r="F25" s="5">
        <v>0</v>
      </c>
      <c r="G25" s="5">
        <v>2</v>
      </c>
      <c r="H25" s="5">
        <v>0</v>
      </c>
      <c r="I25" s="5">
        <v>0</v>
      </c>
      <c r="J25" s="6">
        <f t="shared" si="0"/>
        <v>10066</v>
      </c>
      <c r="K25" s="26"/>
      <c r="L25" s="27"/>
      <c r="M25" s="23"/>
      <c r="N25" s="24"/>
      <c r="O25" s="24"/>
      <c r="P25" s="25"/>
      <c r="Q25" s="25"/>
      <c r="R25" s="25"/>
      <c r="S25" s="25"/>
    </row>
    <row r="26" spans="1:19" s="9" customFormat="1" ht="15.95" customHeight="1" x14ac:dyDescent="0.35">
      <c r="A26" s="4" t="s">
        <v>11</v>
      </c>
      <c r="B26" s="5">
        <v>4251</v>
      </c>
      <c r="C26" s="5">
        <v>10166</v>
      </c>
      <c r="D26" s="5">
        <v>7900</v>
      </c>
      <c r="E26" s="5">
        <v>5382</v>
      </c>
      <c r="F26" s="5">
        <v>27354</v>
      </c>
      <c r="G26" s="5">
        <v>17988</v>
      </c>
      <c r="H26" s="5">
        <v>10830</v>
      </c>
      <c r="I26" s="5">
        <v>10441</v>
      </c>
      <c r="J26" s="6">
        <f t="shared" si="0"/>
        <v>94312</v>
      </c>
      <c r="K26" s="26"/>
      <c r="L26" s="27"/>
      <c r="M26" s="23"/>
      <c r="N26" s="24"/>
      <c r="O26" s="24"/>
      <c r="P26" s="25"/>
      <c r="Q26" s="25"/>
      <c r="R26" s="25"/>
      <c r="S26" s="25"/>
    </row>
    <row r="27" spans="1:19" s="9" customFormat="1" ht="15.95" customHeight="1" x14ac:dyDescent="0.35">
      <c r="A27" s="4" t="s">
        <v>12</v>
      </c>
      <c r="B27" s="5">
        <v>2528</v>
      </c>
      <c r="C27" s="5">
        <v>595</v>
      </c>
      <c r="D27" s="5">
        <v>1785</v>
      </c>
      <c r="E27" s="5">
        <v>5018</v>
      </c>
      <c r="F27" s="5">
        <v>3614</v>
      </c>
      <c r="G27" s="5">
        <v>2421</v>
      </c>
      <c r="H27" s="5">
        <v>3200</v>
      </c>
      <c r="I27" s="5">
        <v>375</v>
      </c>
      <c r="J27" s="6">
        <f t="shared" si="0"/>
        <v>19536</v>
      </c>
      <c r="K27" s="26"/>
      <c r="L27" s="27"/>
      <c r="M27" s="23"/>
      <c r="N27" s="24"/>
      <c r="O27" s="24"/>
      <c r="P27" s="25"/>
      <c r="Q27" s="25"/>
      <c r="R27" s="25"/>
      <c r="S27" s="25"/>
    </row>
    <row r="28" spans="1:19" s="9" customFormat="1" ht="15.95" customHeight="1" x14ac:dyDescent="0.35">
      <c r="A28" s="4" t="s">
        <v>13</v>
      </c>
      <c r="B28" s="5">
        <v>1130</v>
      </c>
      <c r="C28" s="5">
        <v>0</v>
      </c>
      <c r="D28" s="5">
        <v>1628</v>
      </c>
      <c r="E28" s="5">
        <v>9374</v>
      </c>
      <c r="F28" s="5">
        <v>12273</v>
      </c>
      <c r="G28" s="5">
        <v>4415</v>
      </c>
      <c r="H28" s="5">
        <v>15403</v>
      </c>
      <c r="I28" s="5">
        <v>841</v>
      </c>
      <c r="J28" s="6">
        <f t="shared" si="0"/>
        <v>45064</v>
      </c>
      <c r="K28" s="26"/>
      <c r="L28" s="27"/>
      <c r="M28" s="23"/>
      <c r="N28" s="24"/>
      <c r="O28" s="24"/>
      <c r="P28" s="25"/>
      <c r="Q28" s="25"/>
      <c r="R28" s="25"/>
      <c r="S28" s="25"/>
    </row>
    <row r="29" spans="1:19" s="9" customFormat="1" ht="15.95" customHeight="1" x14ac:dyDescent="0.35">
      <c r="A29" s="4" t="s">
        <v>14</v>
      </c>
      <c r="B29" s="5">
        <v>352</v>
      </c>
      <c r="C29" s="5">
        <v>183</v>
      </c>
      <c r="D29" s="5">
        <v>523</v>
      </c>
      <c r="E29" s="5">
        <v>1345</v>
      </c>
      <c r="F29" s="5">
        <v>3268</v>
      </c>
      <c r="G29" s="5">
        <v>57</v>
      </c>
      <c r="H29" s="5">
        <v>1596</v>
      </c>
      <c r="I29" s="5">
        <v>131</v>
      </c>
      <c r="J29" s="6">
        <f t="shared" si="0"/>
        <v>7455</v>
      </c>
      <c r="K29" s="26"/>
      <c r="L29" s="27"/>
      <c r="M29" s="23"/>
      <c r="N29" s="24"/>
      <c r="O29" s="24"/>
      <c r="P29" s="25"/>
      <c r="Q29" s="25"/>
      <c r="R29" s="25"/>
      <c r="S29" s="25"/>
    </row>
    <row r="30" spans="1:19" s="9" customFormat="1" ht="15.95" customHeight="1" x14ac:dyDescent="0.35">
      <c r="A30" s="4" t="s">
        <v>15</v>
      </c>
      <c r="B30" s="5">
        <v>147</v>
      </c>
      <c r="C30" s="5">
        <v>143</v>
      </c>
      <c r="D30" s="5">
        <v>27</v>
      </c>
      <c r="E30" s="5">
        <v>12897</v>
      </c>
      <c r="F30" s="5">
        <v>35</v>
      </c>
      <c r="G30" s="5">
        <v>33</v>
      </c>
      <c r="H30" s="5">
        <v>362</v>
      </c>
      <c r="I30" s="5">
        <v>125</v>
      </c>
      <c r="J30" s="6">
        <f t="shared" si="0"/>
        <v>13769</v>
      </c>
      <c r="K30" s="26"/>
      <c r="L30" s="27"/>
      <c r="M30" s="23"/>
      <c r="N30" s="24"/>
      <c r="O30" s="24"/>
      <c r="P30" s="25"/>
      <c r="Q30" s="25"/>
      <c r="R30" s="25"/>
      <c r="S30" s="25"/>
    </row>
    <row r="31" spans="1:19" s="9" customFormat="1" ht="15.95" customHeight="1" x14ac:dyDescent="0.35">
      <c r="A31" s="4" t="s">
        <v>16</v>
      </c>
      <c r="B31" s="5">
        <v>5</v>
      </c>
      <c r="C31" s="5">
        <v>42</v>
      </c>
      <c r="D31" s="5">
        <v>0</v>
      </c>
      <c r="E31" s="5">
        <v>8284</v>
      </c>
      <c r="F31" s="5">
        <v>2373</v>
      </c>
      <c r="G31" s="5">
        <v>379</v>
      </c>
      <c r="H31" s="5">
        <v>148</v>
      </c>
      <c r="I31" s="5">
        <v>109</v>
      </c>
      <c r="J31" s="6">
        <f t="shared" si="0"/>
        <v>11340</v>
      </c>
      <c r="K31" s="26"/>
      <c r="L31" s="27"/>
      <c r="M31" s="23"/>
      <c r="N31" s="24"/>
      <c r="O31" s="24"/>
      <c r="P31" s="25"/>
      <c r="Q31" s="25"/>
      <c r="R31" s="25"/>
      <c r="S31" s="25"/>
    </row>
    <row r="32" spans="1:19" s="9" customFormat="1" ht="15.95" customHeight="1" x14ac:dyDescent="0.35">
      <c r="A32" s="4" t="s">
        <v>17</v>
      </c>
      <c r="B32" s="5">
        <v>0</v>
      </c>
      <c r="C32" s="5">
        <v>79</v>
      </c>
      <c r="D32" s="5">
        <v>0</v>
      </c>
      <c r="E32" s="5">
        <v>5301</v>
      </c>
      <c r="F32" s="5">
        <v>1064</v>
      </c>
      <c r="G32" s="5">
        <v>5</v>
      </c>
      <c r="H32" s="5">
        <v>0</v>
      </c>
      <c r="I32" s="5">
        <v>19</v>
      </c>
      <c r="J32" s="6">
        <f t="shared" si="0"/>
        <v>6468</v>
      </c>
      <c r="K32" s="26"/>
      <c r="L32" s="27"/>
      <c r="M32" s="23"/>
      <c r="N32" s="24"/>
      <c r="O32" s="24"/>
      <c r="P32" s="25"/>
      <c r="Q32" s="25"/>
      <c r="R32" s="25"/>
      <c r="S32" s="25"/>
    </row>
    <row r="33" spans="1:19" s="9" customFormat="1" ht="15.95" customHeight="1" x14ac:dyDescent="0.35">
      <c r="A33" s="4" t="s">
        <v>18</v>
      </c>
      <c r="B33" s="5">
        <v>368</v>
      </c>
      <c r="C33" s="5">
        <v>183</v>
      </c>
      <c r="D33" s="5">
        <v>286</v>
      </c>
      <c r="E33" s="5">
        <v>1564</v>
      </c>
      <c r="F33" s="5">
        <v>7019</v>
      </c>
      <c r="G33" s="5">
        <v>283</v>
      </c>
      <c r="H33" s="5">
        <v>1353</v>
      </c>
      <c r="I33" s="5">
        <v>101</v>
      </c>
      <c r="J33" s="6">
        <f t="shared" si="0"/>
        <v>11157</v>
      </c>
      <c r="K33" s="26"/>
      <c r="L33" s="27"/>
      <c r="M33" s="23"/>
      <c r="N33" s="24"/>
      <c r="O33" s="24"/>
      <c r="P33" s="25"/>
      <c r="Q33" s="25"/>
      <c r="R33" s="25"/>
      <c r="S33" s="25"/>
    </row>
    <row r="34" spans="1:19" s="9" customFormat="1" ht="15.95" customHeight="1" x14ac:dyDescent="0.35">
      <c r="A34" s="4" t="s">
        <v>38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68662</v>
      </c>
      <c r="I34" s="5">
        <v>0</v>
      </c>
      <c r="J34" s="6">
        <f t="shared" si="0"/>
        <v>68662</v>
      </c>
      <c r="K34" s="26"/>
      <c r="L34" s="27"/>
      <c r="M34" s="23"/>
      <c r="N34" s="24"/>
      <c r="O34" s="24"/>
      <c r="P34" s="25"/>
      <c r="Q34" s="25"/>
      <c r="R34" s="25"/>
      <c r="S34" s="25"/>
    </row>
    <row r="35" spans="1:19" s="9" customFormat="1" ht="15.95" customHeight="1" x14ac:dyDescent="0.35">
      <c r="A35" s="4" t="s">
        <v>19</v>
      </c>
      <c r="B35" s="5">
        <v>0</v>
      </c>
      <c r="C35" s="5">
        <v>19</v>
      </c>
      <c r="D35" s="5">
        <v>14</v>
      </c>
      <c r="E35" s="5">
        <v>10314</v>
      </c>
      <c r="F35" s="5">
        <v>3316</v>
      </c>
      <c r="G35" s="5">
        <v>2680</v>
      </c>
      <c r="H35" s="5">
        <v>30</v>
      </c>
      <c r="I35" s="5">
        <v>3</v>
      </c>
      <c r="J35" s="6">
        <f t="shared" si="0"/>
        <v>16376</v>
      </c>
      <c r="K35" s="26"/>
      <c r="L35" s="27"/>
      <c r="M35" s="23"/>
      <c r="N35" s="24"/>
      <c r="O35" s="24"/>
      <c r="P35" s="25"/>
      <c r="Q35" s="25"/>
      <c r="R35" s="25"/>
      <c r="S35" s="25"/>
    </row>
    <row r="36" spans="1:19" s="9" customFormat="1" ht="15.95" customHeight="1" x14ac:dyDescent="0.35">
      <c r="A36" s="4" t="s">
        <v>20</v>
      </c>
      <c r="B36" s="5">
        <v>0</v>
      </c>
      <c r="C36" s="5">
        <v>27</v>
      </c>
      <c r="D36" s="5">
        <v>92</v>
      </c>
      <c r="E36" s="5">
        <v>2376</v>
      </c>
      <c r="F36" s="5">
        <v>471</v>
      </c>
      <c r="G36" s="5">
        <v>539</v>
      </c>
      <c r="H36" s="5">
        <v>250</v>
      </c>
      <c r="I36" s="5">
        <v>17</v>
      </c>
      <c r="J36" s="6">
        <f t="shared" si="0"/>
        <v>3772</v>
      </c>
      <c r="K36" s="26"/>
      <c r="L36" s="27"/>
      <c r="M36" s="23"/>
      <c r="N36" s="24"/>
      <c r="O36" s="24"/>
      <c r="P36" s="25"/>
      <c r="Q36" s="25"/>
      <c r="R36" s="25"/>
      <c r="S36" s="25"/>
    </row>
    <row r="37" spans="1:19" s="9" customFormat="1" ht="15.95" customHeight="1" x14ac:dyDescent="0.35">
      <c r="A37" s="4" t="s">
        <v>39</v>
      </c>
      <c r="B37" s="5">
        <v>71</v>
      </c>
      <c r="C37" s="5">
        <v>0</v>
      </c>
      <c r="D37" s="5">
        <v>3</v>
      </c>
      <c r="E37" s="5">
        <v>414</v>
      </c>
      <c r="F37" s="5">
        <v>10</v>
      </c>
      <c r="G37" s="5">
        <v>4</v>
      </c>
      <c r="H37" s="5">
        <v>0</v>
      </c>
      <c r="I37" s="5">
        <v>0</v>
      </c>
      <c r="J37" s="6">
        <f t="shared" si="0"/>
        <v>502</v>
      </c>
      <c r="K37" s="26"/>
      <c r="L37" s="27"/>
      <c r="M37" s="23"/>
      <c r="N37" s="24"/>
      <c r="O37" s="24"/>
      <c r="P37" s="25"/>
      <c r="Q37" s="25"/>
      <c r="R37" s="25"/>
      <c r="S37" s="25"/>
    </row>
    <row r="38" spans="1:19" s="9" customFormat="1" ht="15.95" customHeight="1" x14ac:dyDescent="0.35">
      <c r="A38" s="4" t="s">
        <v>40</v>
      </c>
      <c r="B38" s="5">
        <v>10</v>
      </c>
      <c r="C38" s="5">
        <v>0</v>
      </c>
      <c r="D38" s="5">
        <v>0</v>
      </c>
      <c r="E38" s="5">
        <v>5751</v>
      </c>
      <c r="F38" s="5">
        <v>0</v>
      </c>
      <c r="G38" s="5">
        <v>0</v>
      </c>
      <c r="H38" s="5">
        <v>0</v>
      </c>
      <c r="I38" s="5">
        <v>0</v>
      </c>
      <c r="J38" s="6">
        <f t="shared" si="0"/>
        <v>5761</v>
      </c>
      <c r="K38" s="26"/>
      <c r="L38" s="27"/>
      <c r="M38" s="23"/>
      <c r="N38" s="24"/>
      <c r="O38" s="24"/>
      <c r="P38" s="25"/>
      <c r="Q38" s="25"/>
      <c r="R38" s="25"/>
      <c r="S38" s="25"/>
    </row>
    <row r="39" spans="1:19" s="9" customFormat="1" ht="15.95" customHeight="1" x14ac:dyDescent="0.35">
      <c r="A39" s="4" t="s">
        <v>21</v>
      </c>
      <c r="B39" s="5">
        <v>0</v>
      </c>
      <c r="C39" s="5">
        <v>0</v>
      </c>
      <c r="D39" s="5">
        <v>0</v>
      </c>
      <c r="E39" s="5">
        <v>3575</v>
      </c>
      <c r="F39" s="5">
        <v>0</v>
      </c>
      <c r="G39" s="5">
        <v>0</v>
      </c>
      <c r="H39" s="5">
        <v>0</v>
      </c>
      <c r="I39" s="5">
        <v>0</v>
      </c>
      <c r="J39" s="6">
        <f t="shared" si="0"/>
        <v>3575</v>
      </c>
      <c r="K39" s="26"/>
      <c r="L39" s="27"/>
      <c r="M39" s="23"/>
      <c r="N39" s="24"/>
      <c r="O39" s="24"/>
      <c r="P39" s="25"/>
      <c r="Q39" s="25"/>
      <c r="R39" s="25"/>
      <c r="S39" s="25"/>
    </row>
    <row r="40" spans="1:19" s="9" customFormat="1" ht="15.95" customHeight="1" x14ac:dyDescent="0.35">
      <c r="A40" s="4" t="s">
        <v>41</v>
      </c>
      <c r="B40" s="5">
        <v>1168</v>
      </c>
      <c r="C40" s="5">
        <v>471</v>
      </c>
      <c r="D40" s="5">
        <v>699</v>
      </c>
      <c r="E40" s="5">
        <v>1956</v>
      </c>
      <c r="F40" s="5">
        <v>1330</v>
      </c>
      <c r="G40" s="5">
        <v>14</v>
      </c>
      <c r="H40" s="5">
        <v>516</v>
      </c>
      <c r="I40" s="5">
        <v>1322</v>
      </c>
      <c r="J40" s="6">
        <f t="shared" si="0"/>
        <v>7476</v>
      </c>
      <c r="K40" s="26"/>
      <c r="L40" s="27"/>
      <c r="M40" s="23"/>
      <c r="N40" s="24"/>
      <c r="O40" s="24"/>
      <c r="P40" s="25"/>
      <c r="Q40" s="25"/>
      <c r="R40" s="25"/>
      <c r="S40" s="25"/>
    </row>
    <row r="41" spans="1:19" s="9" customFormat="1" ht="15.95" customHeight="1" x14ac:dyDescent="0.35">
      <c r="A41" s="4" t="s">
        <v>42</v>
      </c>
      <c r="B41" s="5">
        <v>0</v>
      </c>
      <c r="C41" s="5">
        <v>320</v>
      </c>
      <c r="D41" s="5">
        <v>0</v>
      </c>
      <c r="E41" s="5">
        <v>7091</v>
      </c>
      <c r="F41" s="5">
        <v>800</v>
      </c>
      <c r="G41" s="5">
        <v>0</v>
      </c>
      <c r="H41" s="5">
        <v>0</v>
      </c>
      <c r="I41" s="5">
        <v>2</v>
      </c>
      <c r="J41" s="6">
        <f t="shared" si="0"/>
        <v>8213</v>
      </c>
      <c r="K41" s="26"/>
      <c r="L41" s="27"/>
      <c r="M41" s="23"/>
      <c r="N41" s="24"/>
      <c r="O41" s="24"/>
      <c r="P41" s="25"/>
      <c r="Q41" s="25"/>
      <c r="R41" s="25"/>
      <c r="S41" s="25"/>
    </row>
    <row r="42" spans="1:19" s="9" customFormat="1" ht="15.95" customHeight="1" x14ac:dyDescent="0.35">
      <c r="A42" s="4" t="s">
        <v>22</v>
      </c>
      <c r="B42" s="5">
        <v>328</v>
      </c>
      <c r="C42" s="5">
        <v>10</v>
      </c>
      <c r="D42" s="5">
        <v>36</v>
      </c>
      <c r="E42" s="5">
        <v>530</v>
      </c>
      <c r="F42" s="5">
        <v>0</v>
      </c>
      <c r="G42" s="5">
        <v>0</v>
      </c>
      <c r="H42" s="5">
        <v>440</v>
      </c>
      <c r="I42" s="5">
        <v>0</v>
      </c>
      <c r="J42" s="6">
        <f t="shared" si="0"/>
        <v>1344</v>
      </c>
      <c r="K42" s="26"/>
      <c r="L42" s="27"/>
      <c r="M42" s="23"/>
      <c r="N42" s="24"/>
      <c r="O42" s="24"/>
      <c r="P42" s="25"/>
      <c r="Q42" s="25"/>
      <c r="R42" s="25"/>
      <c r="S42" s="25"/>
    </row>
    <row r="43" spans="1:19" s="9" customFormat="1" ht="15.95" customHeight="1" x14ac:dyDescent="0.35">
      <c r="A43" s="4" t="s">
        <v>23</v>
      </c>
      <c r="B43" s="5">
        <v>173</v>
      </c>
      <c r="C43" s="5">
        <v>0</v>
      </c>
      <c r="D43" s="5">
        <v>1003</v>
      </c>
      <c r="E43" s="5">
        <v>497</v>
      </c>
      <c r="F43" s="5">
        <v>0</v>
      </c>
      <c r="G43" s="5">
        <v>36</v>
      </c>
      <c r="H43" s="5">
        <v>78</v>
      </c>
      <c r="I43" s="5">
        <v>0</v>
      </c>
      <c r="J43" s="6">
        <f t="shared" si="0"/>
        <v>1787</v>
      </c>
      <c r="K43" s="26"/>
      <c r="L43" s="27"/>
      <c r="M43" s="23"/>
      <c r="N43" s="24"/>
      <c r="O43" s="24"/>
      <c r="P43" s="25"/>
      <c r="Q43" s="25"/>
      <c r="R43" s="25"/>
      <c r="S43" s="25"/>
    </row>
    <row r="44" spans="1:19" s="9" customFormat="1" ht="15.95" customHeight="1" x14ac:dyDescent="0.35">
      <c r="A44" s="4" t="s">
        <v>24</v>
      </c>
      <c r="B44" s="5">
        <v>186</v>
      </c>
      <c r="C44" s="5">
        <v>0</v>
      </c>
      <c r="D44" s="5">
        <v>132</v>
      </c>
      <c r="E44" s="5">
        <v>411</v>
      </c>
      <c r="F44" s="5">
        <v>1357</v>
      </c>
      <c r="G44" s="5">
        <v>451</v>
      </c>
      <c r="H44" s="5">
        <v>2682</v>
      </c>
      <c r="I44" s="5">
        <v>2648</v>
      </c>
      <c r="J44" s="6">
        <f t="shared" si="0"/>
        <v>7867</v>
      </c>
      <c r="K44" s="26"/>
      <c r="L44" s="27"/>
      <c r="M44" s="23"/>
      <c r="N44" s="24"/>
      <c r="O44" s="24"/>
      <c r="P44" s="25"/>
      <c r="Q44" s="25"/>
      <c r="R44" s="25"/>
      <c r="S44" s="25"/>
    </row>
    <row r="45" spans="1:19" s="9" customFormat="1" ht="15.95" customHeight="1" x14ac:dyDescent="0.35">
      <c r="A45" s="4" t="s">
        <v>25</v>
      </c>
      <c r="B45" s="5">
        <v>53</v>
      </c>
      <c r="C45" s="5">
        <v>1999</v>
      </c>
      <c r="D45" s="5">
        <v>117</v>
      </c>
      <c r="E45" s="5">
        <v>1172</v>
      </c>
      <c r="F45" s="5">
        <v>10029</v>
      </c>
      <c r="G45" s="5">
        <v>180</v>
      </c>
      <c r="H45" s="5">
        <v>200</v>
      </c>
      <c r="I45" s="5">
        <v>6659</v>
      </c>
      <c r="J45" s="6">
        <f t="shared" si="0"/>
        <v>20409</v>
      </c>
      <c r="K45" s="26"/>
      <c r="L45" s="27"/>
      <c r="M45" s="23"/>
      <c r="N45" s="24"/>
      <c r="O45" s="24"/>
      <c r="P45" s="25"/>
      <c r="Q45" s="25"/>
      <c r="R45" s="25"/>
      <c r="S45" s="25"/>
    </row>
    <row r="46" spans="1:19" s="9" customFormat="1" ht="15.95" customHeight="1" x14ac:dyDescent="0.35">
      <c r="A46" s="4" t="s">
        <v>26</v>
      </c>
      <c r="B46" s="5">
        <v>876</v>
      </c>
      <c r="C46" s="5">
        <v>1316</v>
      </c>
      <c r="D46" s="5">
        <v>4459</v>
      </c>
      <c r="E46" s="5">
        <v>1905</v>
      </c>
      <c r="F46" s="5">
        <v>4431</v>
      </c>
      <c r="G46" s="5">
        <v>2510</v>
      </c>
      <c r="H46" s="5">
        <v>2317</v>
      </c>
      <c r="I46" s="5">
        <v>2505</v>
      </c>
      <c r="J46" s="6">
        <f t="shared" si="0"/>
        <v>20319</v>
      </c>
      <c r="K46" s="26"/>
      <c r="L46" s="27"/>
      <c r="M46" s="23"/>
      <c r="N46" s="24"/>
      <c r="O46" s="24"/>
      <c r="P46" s="25"/>
      <c r="Q46" s="25"/>
      <c r="R46" s="25"/>
      <c r="S46" s="25"/>
    </row>
    <row r="47" spans="1:19" s="9" customFormat="1" ht="15.95" customHeight="1" x14ac:dyDescent="0.35">
      <c r="A47" s="4" t="s">
        <v>43</v>
      </c>
      <c r="B47" s="5">
        <v>200</v>
      </c>
      <c r="C47" s="5">
        <v>0</v>
      </c>
      <c r="D47" s="5">
        <v>3296</v>
      </c>
      <c r="E47" s="5">
        <v>0</v>
      </c>
      <c r="F47" s="5">
        <v>52</v>
      </c>
      <c r="G47" s="5">
        <v>2699</v>
      </c>
      <c r="H47" s="5">
        <v>2318</v>
      </c>
      <c r="I47" s="5">
        <v>767</v>
      </c>
      <c r="J47" s="6">
        <f t="shared" si="0"/>
        <v>9332</v>
      </c>
      <c r="K47" s="26"/>
      <c r="L47" s="27"/>
      <c r="M47" s="23"/>
      <c r="N47" s="24"/>
      <c r="O47" s="24"/>
      <c r="P47" s="25"/>
      <c r="Q47" s="25"/>
      <c r="R47" s="25"/>
      <c r="S47" s="25"/>
    </row>
    <row r="48" spans="1:19" s="9" customFormat="1" ht="15.95" customHeight="1" x14ac:dyDescent="0.35">
      <c r="A48" s="4" t="s">
        <v>27</v>
      </c>
      <c r="B48" s="5">
        <v>18</v>
      </c>
      <c r="C48" s="5">
        <v>571</v>
      </c>
      <c r="D48" s="5">
        <v>60</v>
      </c>
      <c r="E48" s="5">
        <v>182</v>
      </c>
      <c r="F48" s="5">
        <v>123</v>
      </c>
      <c r="G48" s="5">
        <v>35</v>
      </c>
      <c r="H48" s="5">
        <v>37</v>
      </c>
      <c r="I48" s="5">
        <v>1847</v>
      </c>
      <c r="J48" s="6">
        <f t="shared" si="0"/>
        <v>2873</v>
      </c>
      <c r="K48" s="26"/>
      <c r="L48" s="27"/>
      <c r="M48" s="23"/>
      <c r="N48" s="24"/>
      <c r="O48" s="24"/>
      <c r="P48" s="25"/>
      <c r="Q48" s="25"/>
      <c r="R48" s="25"/>
      <c r="S48" s="25"/>
    </row>
    <row r="49" spans="1:30" s="9" customFormat="1" ht="15.95" customHeight="1" x14ac:dyDescent="0.35">
      <c r="A49" s="4" t="s">
        <v>28</v>
      </c>
      <c r="B49" s="5">
        <v>1164</v>
      </c>
      <c r="C49" s="5">
        <v>19603</v>
      </c>
      <c r="D49" s="5">
        <v>470</v>
      </c>
      <c r="E49" s="5">
        <v>417</v>
      </c>
      <c r="F49" s="5">
        <v>55287</v>
      </c>
      <c r="G49" s="5">
        <v>0</v>
      </c>
      <c r="H49" s="5">
        <v>389</v>
      </c>
      <c r="I49" s="5">
        <v>423</v>
      </c>
      <c r="J49" s="6">
        <f t="shared" si="0"/>
        <v>77753</v>
      </c>
      <c r="K49" s="26"/>
      <c r="L49" s="27"/>
      <c r="M49" s="23"/>
      <c r="N49" s="24"/>
      <c r="O49" s="24"/>
      <c r="P49" s="25"/>
      <c r="Q49" s="25"/>
      <c r="R49" s="25"/>
      <c r="S49" s="25"/>
    </row>
    <row r="50" spans="1:30" s="9" customFormat="1" ht="15.95" customHeight="1" x14ac:dyDescent="0.35">
      <c r="A50" s="4" t="s">
        <v>44</v>
      </c>
      <c r="B50" s="5">
        <v>138</v>
      </c>
      <c r="C50" s="5">
        <v>42</v>
      </c>
      <c r="D50" s="5">
        <v>179</v>
      </c>
      <c r="E50" s="5">
        <v>242</v>
      </c>
      <c r="F50" s="5">
        <v>13636</v>
      </c>
      <c r="G50" s="5">
        <v>370</v>
      </c>
      <c r="H50" s="5">
        <v>1403</v>
      </c>
      <c r="I50" s="5">
        <v>60</v>
      </c>
      <c r="J50" s="6">
        <f t="shared" si="0"/>
        <v>16070</v>
      </c>
      <c r="K50" s="26"/>
      <c r="L50" s="27"/>
      <c r="M50" s="23"/>
      <c r="N50" s="24"/>
      <c r="O50" s="24"/>
      <c r="P50" s="25"/>
      <c r="Q50" s="25"/>
      <c r="R50" s="25"/>
      <c r="S50" s="25"/>
    </row>
    <row r="51" spans="1:30" s="9" customFormat="1" ht="15.95" customHeight="1" x14ac:dyDescent="0.35">
      <c r="A51" s="4" t="s">
        <v>45</v>
      </c>
      <c r="B51" s="5">
        <v>0</v>
      </c>
      <c r="C51" s="5">
        <v>0</v>
      </c>
      <c r="D51" s="5">
        <v>23</v>
      </c>
      <c r="E51" s="5">
        <v>0</v>
      </c>
      <c r="F51" s="5">
        <v>850</v>
      </c>
      <c r="G51" s="5">
        <v>0</v>
      </c>
      <c r="H51" s="5">
        <v>0</v>
      </c>
      <c r="I51" s="5">
        <v>35</v>
      </c>
      <c r="J51" s="6">
        <f t="shared" si="0"/>
        <v>908</v>
      </c>
      <c r="K51" s="26"/>
      <c r="L51" s="27"/>
      <c r="M51" s="23"/>
      <c r="N51" s="24"/>
      <c r="O51" s="24"/>
      <c r="P51" s="25"/>
      <c r="Q51" s="25"/>
      <c r="R51" s="25"/>
      <c r="S51" s="25"/>
    </row>
    <row r="52" spans="1:30" s="9" customFormat="1" ht="15.95" customHeight="1" x14ac:dyDescent="0.35">
      <c r="A52" s="4" t="s">
        <v>29</v>
      </c>
      <c r="B52" s="5">
        <v>34</v>
      </c>
      <c r="C52" s="5">
        <v>0</v>
      </c>
      <c r="D52" s="5">
        <v>0</v>
      </c>
      <c r="E52" s="5">
        <v>0</v>
      </c>
      <c r="F52" s="5">
        <v>2550</v>
      </c>
      <c r="G52" s="5">
        <v>0</v>
      </c>
      <c r="H52" s="5">
        <v>0</v>
      </c>
      <c r="I52" s="5">
        <v>75</v>
      </c>
      <c r="J52" s="6">
        <f t="shared" si="0"/>
        <v>2659</v>
      </c>
      <c r="K52" s="26"/>
      <c r="L52" s="27"/>
      <c r="M52" s="23"/>
      <c r="N52" s="24"/>
      <c r="O52" s="24"/>
      <c r="P52" s="25"/>
      <c r="Q52" s="25"/>
      <c r="R52" s="25"/>
      <c r="S52" s="25"/>
    </row>
    <row r="53" spans="1:30" s="9" customFormat="1" ht="15.95" customHeight="1" x14ac:dyDescent="0.35">
      <c r="A53" s="4" t="s">
        <v>30</v>
      </c>
      <c r="B53" s="5">
        <v>4474</v>
      </c>
      <c r="C53" s="5">
        <v>4115</v>
      </c>
      <c r="D53" s="5">
        <v>38806</v>
      </c>
      <c r="E53" s="5">
        <v>1532</v>
      </c>
      <c r="F53" s="5">
        <v>10100</v>
      </c>
      <c r="G53" s="5">
        <v>2263</v>
      </c>
      <c r="H53" s="5">
        <v>6613</v>
      </c>
      <c r="I53" s="5">
        <v>1415</v>
      </c>
      <c r="J53" s="6">
        <f>SUM(B53:I53)</f>
        <v>69318</v>
      </c>
      <c r="K53" s="26"/>
      <c r="L53" s="27"/>
      <c r="M53" s="23"/>
      <c r="N53" s="24"/>
      <c r="O53" s="24"/>
      <c r="P53" s="25"/>
      <c r="Q53" s="25"/>
      <c r="R53" s="25"/>
      <c r="S53" s="25"/>
    </row>
    <row r="54" spans="1:30" s="9" customFormat="1" ht="15.95" customHeight="1" x14ac:dyDescent="0.35">
      <c r="A54" s="4" t="s">
        <v>46</v>
      </c>
      <c r="B54" s="5">
        <v>27059</v>
      </c>
      <c r="C54" s="5">
        <v>25306</v>
      </c>
      <c r="D54" s="5">
        <v>24307</v>
      </c>
      <c r="E54" s="5">
        <v>53750</v>
      </c>
      <c r="F54" s="5">
        <v>33144</v>
      </c>
      <c r="G54" s="5">
        <v>26640</v>
      </c>
      <c r="H54" s="5">
        <v>24488</v>
      </c>
      <c r="I54" s="5">
        <v>10683</v>
      </c>
      <c r="J54" s="6">
        <f t="shared" si="0"/>
        <v>225377</v>
      </c>
      <c r="K54" s="26"/>
      <c r="L54" s="27"/>
      <c r="M54" s="23"/>
      <c r="N54" s="24"/>
      <c r="O54" s="24"/>
      <c r="P54" s="25"/>
      <c r="Q54" s="25"/>
      <c r="R54" s="25"/>
      <c r="S54" s="25"/>
    </row>
    <row r="55" spans="1:30" s="9" customFormat="1" ht="15.95" customHeight="1" thickBot="1" x14ac:dyDescent="0.4">
      <c r="A55" s="31" t="s">
        <v>1</v>
      </c>
      <c r="B55" s="32">
        <f t="shared" ref="B55:J55" si="1">SUM(B10:B54)</f>
        <v>191331</v>
      </c>
      <c r="C55" s="32">
        <f t="shared" si="1"/>
        <v>1481571</v>
      </c>
      <c r="D55" s="32">
        <f t="shared" si="1"/>
        <v>936248</v>
      </c>
      <c r="E55" s="32">
        <f t="shared" si="1"/>
        <v>724342</v>
      </c>
      <c r="F55" s="32">
        <f t="shared" si="1"/>
        <v>423497</v>
      </c>
      <c r="G55" s="32">
        <f t="shared" si="1"/>
        <v>360470</v>
      </c>
      <c r="H55" s="32">
        <f t="shared" si="1"/>
        <v>1171260</v>
      </c>
      <c r="I55" s="32">
        <f t="shared" si="1"/>
        <v>196236</v>
      </c>
      <c r="J55" s="33">
        <f t="shared" si="1"/>
        <v>5484955</v>
      </c>
      <c r="K55" s="26"/>
      <c r="L55" s="27"/>
      <c r="M55" s="23"/>
      <c r="N55" s="24"/>
      <c r="O55" s="24"/>
      <c r="P55" s="25"/>
      <c r="Q55" s="25"/>
      <c r="R55" s="25"/>
      <c r="S55" s="25"/>
    </row>
    <row r="56" spans="1:30" s="72" customFormat="1" ht="11.25" x14ac:dyDescent="0.2">
      <c r="A56" s="65" t="s">
        <v>147</v>
      </c>
      <c r="F56" s="72" t="s">
        <v>57</v>
      </c>
      <c r="K56" s="77"/>
      <c r="L56" s="78"/>
      <c r="M56" s="74"/>
      <c r="N56" s="74"/>
      <c r="O56" s="74"/>
    </row>
    <row r="57" spans="1:30" s="75" customFormat="1" ht="12.75" customHeight="1" x14ac:dyDescent="0.2">
      <c r="A57" s="66" t="s">
        <v>141</v>
      </c>
      <c r="B57" s="72"/>
      <c r="C57" s="72"/>
      <c r="D57" s="72"/>
      <c r="E57" s="72"/>
      <c r="F57" s="72" t="s">
        <v>58</v>
      </c>
      <c r="G57" s="72"/>
      <c r="H57" s="72"/>
      <c r="I57" s="72"/>
      <c r="J57" s="72"/>
      <c r="K57" s="77"/>
      <c r="L57" s="78"/>
      <c r="M57" s="74"/>
      <c r="N57" s="74"/>
      <c r="O57" s="74"/>
    </row>
    <row r="58" spans="1:30" s="75" customFormat="1" ht="15" customHeight="1" x14ac:dyDescent="0.2">
      <c r="A58" s="72" t="s">
        <v>58</v>
      </c>
      <c r="B58" s="72"/>
      <c r="C58" s="76"/>
      <c r="D58" s="76"/>
      <c r="E58" s="76"/>
      <c r="F58" s="76"/>
      <c r="G58" s="76"/>
      <c r="H58" s="76"/>
      <c r="I58" s="76"/>
      <c r="J58" s="76"/>
      <c r="K58" s="77"/>
      <c r="L58" s="78"/>
      <c r="M58" s="74"/>
      <c r="N58" s="74"/>
      <c r="O58" s="74"/>
    </row>
    <row r="59" spans="1:30" s="72" customFormat="1" ht="14.25" customHeight="1" x14ac:dyDescent="0.2">
      <c r="A59" s="69" t="s">
        <v>148</v>
      </c>
      <c r="K59" s="77"/>
      <c r="L59" s="78"/>
      <c r="M59" s="74"/>
      <c r="N59" s="74"/>
      <c r="O59" s="74"/>
    </row>
    <row r="60" spans="1:30" s="72" customFormat="1" ht="19.5" hidden="1" customHeight="1" x14ac:dyDescent="0.2">
      <c r="K60" s="73"/>
      <c r="L60" s="73"/>
      <c r="M60" s="74"/>
      <c r="N60" s="74"/>
      <c r="O60" s="74"/>
    </row>
    <row r="61" spans="1:30" s="77" customFormat="1" ht="11.25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3"/>
      <c r="L61" s="73"/>
      <c r="O61" s="79"/>
      <c r="AB61" s="79"/>
      <c r="AC61" s="79"/>
      <c r="AD61" s="79"/>
    </row>
    <row r="62" spans="1:30" s="26" customForma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0"/>
      <c r="L62" s="20"/>
      <c r="O62" s="34"/>
      <c r="AB62" s="34"/>
      <c r="AC62" s="34"/>
      <c r="AD62" s="34"/>
    </row>
    <row r="63" spans="1:30" s="26" customForma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0"/>
      <c r="L63" s="20"/>
      <c r="O63" s="34"/>
      <c r="AB63" s="34"/>
      <c r="AC63" s="34"/>
      <c r="AD63" s="34"/>
    </row>
    <row r="64" spans="1:30" s="26" customForma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0"/>
      <c r="L64" s="20"/>
      <c r="O64" s="34"/>
      <c r="AB64" s="34"/>
      <c r="AC64" s="34"/>
      <c r="AD64" s="34"/>
    </row>
    <row r="65" spans="11:12" s="18" customFormat="1" x14ac:dyDescent="0.2">
      <c r="K65" s="26"/>
      <c r="L65" s="26"/>
    </row>
    <row r="66" spans="11:12" s="18" customFormat="1" x14ac:dyDescent="0.2">
      <c r="K66" s="26"/>
      <c r="L66" s="26"/>
    </row>
    <row r="67" spans="11:12" s="18" customFormat="1" x14ac:dyDescent="0.2">
      <c r="K67" s="26"/>
      <c r="L67" s="26"/>
    </row>
    <row r="68" spans="11:12" s="18" customFormat="1" x14ac:dyDescent="0.2">
      <c r="K68" s="26"/>
      <c r="L68" s="26"/>
    </row>
    <row r="69" spans="11:12" s="18" customFormat="1" x14ac:dyDescent="0.2">
      <c r="K69" s="26"/>
      <c r="L69" s="26"/>
    </row>
    <row r="70" spans="11:12" s="18" customFormat="1" x14ac:dyDescent="0.2">
      <c r="K70" s="26"/>
      <c r="L70" s="26"/>
    </row>
    <row r="71" spans="11:12" s="18" customFormat="1" x14ac:dyDescent="0.2">
      <c r="K71" s="26"/>
      <c r="L71" s="26"/>
    </row>
    <row r="72" spans="11:12" s="18" customFormat="1" x14ac:dyDescent="0.2">
      <c r="K72" s="26"/>
      <c r="L72" s="26"/>
    </row>
  </sheetData>
  <sheetProtection formatCells="0" formatColumns="0" formatRows="0" insertColumns="0" insertRows="0" insertHyperlinks="0" deleteColumns="0" deleteRows="0" sort="0" autoFilter="0" pivotTables="0"/>
  <mergeCells count="2">
    <mergeCell ref="A6:J6"/>
    <mergeCell ref="A7:J7"/>
  </mergeCells>
  <pageMargins left="0.74803149606299213" right="0.74803149606299213" top="0.82677165354330717" bottom="0.78740157480314965" header="0" footer="0"/>
  <pageSetup scale="60" firstPageNumber="12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AD203"/>
  <sheetViews>
    <sheetView zoomScaleNormal="100" zoomScaleSheetLayoutView="80" zoomScalePageLayoutView="60" workbookViewId="0">
      <selection activeCell="L9" sqref="L9"/>
    </sheetView>
  </sheetViews>
  <sheetFormatPr baseColWidth="10" defaultColWidth="14.85546875" defaultRowHeight="12.75" x14ac:dyDescent="0.2"/>
  <cols>
    <col min="1" max="10" width="15.7109375" style="2" customWidth="1"/>
    <col min="11" max="11" width="14.85546875" style="20" customWidth="1"/>
    <col min="12" max="12" width="14.85546875" style="11" customWidth="1"/>
    <col min="13" max="13" width="21.5703125" style="2" customWidth="1"/>
    <col min="14" max="16384" width="14.85546875" style="2"/>
  </cols>
  <sheetData>
    <row r="1" spans="1:18" s="18" customFormat="1" x14ac:dyDescent="0.2">
      <c r="K1" s="20"/>
      <c r="L1" s="20"/>
    </row>
    <row r="2" spans="1:18" s="18" customFormat="1" x14ac:dyDescent="0.2">
      <c r="K2" s="20"/>
      <c r="L2" s="20"/>
    </row>
    <row r="3" spans="1:18" s="18" customFormat="1" x14ac:dyDescent="0.2">
      <c r="K3" s="20"/>
      <c r="L3" s="20"/>
    </row>
    <row r="4" spans="1:18" s="18" customFormat="1" x14ac:dyDescent="0.2">
      <c r="K4" s="20"/>
      <c r="L4" s="20"/>
    </row>
    <row r="5" spans="1:18" s="18" customFormat="1" x14ac:dyDescent="0.2">
      <c r="K5" s="20"/>
      <c r="L5" s="20"/>
    </row>
    <row r="6" spans="1:18" s="21" customFormat="1" ht="15.75" x14ac:dyDescent="0.25">
      <c r="A6" s="111" t="s">
        <v>59</v>
      </c>
      <c r="B6" s="111"/>
      <c r="C6" s="111"/>
      <c r="D6" s="111"/>
      <c r="E6" s="111"/>
      <c r="F6" s="111"/>
      <c r="G6" s="111"/>
      <c r="H6" s="111"/>
      <c r="I6" s="111"/>
      <c r="J6" s="111"/>
      <c r="K6" s="20"/>
      <c r="L6" s="20"/>
      <c r="M6" s="18"/>
    </row>
    <row r="7" spans="1:18" s="21" customFormat="1" ht="15.75" x14ac:dyDescent="0.25">
      <c r="A7" s="111" t="s">
        <v>48</v>
      </c>
      <c r="B7" s="111"/>
      <c r="C7" s="111"/>
      <c r="D7" s="111"/>
      <c r="E7" s="111"/>
      <c r="F7" s="111"/>
      <c r="G7" s="111"/>
      <c r="H7" s="111"/>
      <c r="I7" s="111"/>
      <c r="J7" s="111"/>
      <c r="K7" s="20"/>
      <c r="L7" s="20"/>
      <c r="M7" s="18"/>
    </row>
    <row r="8" spans="1:18" s="18" customFormat="1" ht="5.25" customHeight="1" thickBot="1" x14ac:dyDescent="0.25">
      <c r="A8" s="19"/>
      <c r="K8" s="20"/>
      <c r="L8" s="20"/>
    </row>
    <row r="9" spans="1:18" ht="15.95" customHeight="1" x14ac:dyDescent="0.2">
      <c r="A9" s="28" t="s">
        <v>0</v>
      </c>
      <c r="B9" s="29" t="s">
        <v>49</v>
      </c>
      <c r="C9" s="29" t="s">
        <v>50</v>
      </c>
      <c r="D9" s="29" t="s">
        <v>51</v>
      </c>
      <c r="E9" s="29" t="s">
        <v>52</v>
      </c>
      <c r="F9" s="29" t="s">
        <v>53</v>
      </c>
      <c r="G9" s="29" t="s">
        <v>54</v>
      </c>
      <c r="H9" s="29" t="s">
        <v>55</v>
      </c>
      <c r="I9" s="29" t="s">
        <v>56</v>
      </c>
      <c r="J9" s="30" t="s">
        <v>1</v>
      </c>
    </row>
    <row r="10" spans="1:18" ht="15.95" customHeight="1" x14ac:dyDescent="0.35">
      <c r="A10" s="4" t="s">
        <v>31</v>
      </c>
      <c r="B10" s="5">
        <v>39210.13158139131</v>
      </c>
      <c r="C10" s="5">
        <v>1338950.6349261985</v>
      </c>
      <c r="D10" s="5">
        <v>738595.1344124194</v>
      </c>
      <c r="E10" s="5">
        <v>454080.58286224428</v>
      </c>
      <c r="F10" s="5">
        <v>39503.892939206293</v>
      </c>
      <c r="G10" s="5">
        <v>0</v>
      </c>
      <c r="H10" s="5">
        <v>128224.38573281685</v>
      </c>
      <c r="I10" s="5">
        <v>28699.23754572335</v>
      </c>
      <c r="J10" s="6">
        <f t="shared" ref="J10:J54" si="0">SUM(B10:I10)</f>
        <v>2767264.0000000005</v>
      </c>
      <c r="L10" s="20"/>
      <c r="M10" s="23"/>
      <c r="N10" s="24"/>
      <c r="O10" s="24"/>
      <c r="P10" s="18"/>
      <c r="Q10" s="18"/>
      <c r="R10" s="18"/>
    </row>
    <row r="11" spans="1:18" ht="15.95" customHeight="1" x14ac:dyDescent="0.35">
      <c r="A11" s="4" t="s">
        <v>32</v>
      </c>
      <c r="B11" s="5">
        <v>57177</v>
      </c>
      <c r="C11" s="5">
        <v>19452</v>
      </c>
      <c r="D11" s="5">
        <v>33691</v>
      </c>
      <c r="E11" s="5">
        <v>29269</v>
      </c>
      <c r="F11" s="5">
        <v>34431</v>
      </c>
      <c r="G11" s="5">
        <v>48895</v>
      </c>
      <c r="H11" s="5">
        <v>211534</v>
      </c>
      <c r="I11" s="5">
        <v>24274</v>
      </c>
      <c r="J11" s="6">
        <f t="shared" si="0"/>
        <v>458723</v>
      </c>
      <c r="L11" s="20"/>
      <c r="M11" s="23"/>
      <c r="N11" s="24"/>
      <c r="O11" s="24"/>
      <c r="P11" s="18"/>
      <c r="Q11" s="18"/>
      <c r="R11" s="18"/>
    </row>
    <row r="12" spans="1:18" ht="15.95" customHeight="1" x14ac:dyDescent="0.35">
      <c r="A12" s="4" t="s">
        <v>2</v>
      </c>
      <c r="B12" s="5">
        <v>0</v>
      </c>
      <c r="C12" s="5">
        <v>0</v>
      </c>
      <c r="D12" s="5">
        <v>9188</v>
      </c>
      <c r="E12" s="5">
        <v>0</v>
      </c>
      <c r="F12" s="5">
        <v>0</v>
      </c>
      <c r="G12" s="5">
        <v>23850</v>
      </c>
      <c r="H12" s="5">
        <v>5595</v>
      </c>
      <c r="I12" s="5">
        <v>0</v>
      </c>
      <c r="J12" s="6">
        <f t="shared" si="0"/>
        <v>38633</v>
      </c>
      <c r="L12" s="20"/>
      <c r="M12" s="23"/>
      <c r="N12" s="24"/>
      <c r="O12" s="24"/>
      <c r="P12" s="18"/>
      <c r="Q12" s="18"/>
      <c r="R12" s="18"/>
    </row>
    <row r="13" spans="1:18" ht="15.95" customHeight="1" x14ac:dyDescent="0.35">
      <c r="A13" s="4" t="s">
        <v>3</v>
      </c>
      <c r="B13" s="5">
        <v>175</v>
      </c>
      <c r="C13" s="5">
        <v>349</v>
      </c>
      <c r="D13" s="5">
        <v>119</v>
      </c>
      <c r="E13" s="5">
        <v>166</v>
      </c>
      <c r="F13" s="5">
        <v>231</v>
      </c>
      <c r="G13" s="5">
        <v>146</v>
      </c>
      <c r="H13" s="5">
        <v>129</v>
      </c>
      <c r="I13" s="5">
        <v>219</v>
      </c>
      <c r="J13" s="6">
        <f t="shared" si="0"/>
        <v>1534</v>
      </c>
      <c r="L13" s="20"/>
      <c r="M13" s="23"/>
      <c r="N13" s="24"/>
      <c r="O13" s="24"/>
      <c r="P13" s="18"/>
      <c r="Q13" s="18"/>
      <c r="R13" s="18"/>
    </row>
    <row r="14" spans="1:18" ht="15.95" customHeight="1" x14ac:dyDescent="0.35">
      <c r="A14" s="4" t="s">
        <v>33</v>
      </c>
      <c r="B14" s="5">
        <v>100</v>
      </c>
      <c r="C14" s="5">
        <v>688</v>
      </c>
      <c r="D14" s="5">
        <v>13916</v>
      </c>
      <c r="E14" s="5">
        <v>134</v>
      </c>
      <c r="F14" s="5">
        <v>48</v>
      </c>
      <c r="G14" s="5">
        <v>62</v>
      </c>
      <c r="H14" s="5">
        <v>41548</v>
      </c>
      <c r="I14" s="5">
        <v>4930</v>
      </c>
      <c r="J14" s="6">
        <f t="shared" si="0"/>
        <v>61426</v>
      </c>
      <c r="L14" s="20"/>
      <c r="M14" s="23"/>
      <c r="N14" s="24"/>
      <c r="O14" s="24"/>
      <c r="P14" s="18"/>
      <c r="Q14" s="18"/>
      <c r="R14" s="18"/>
    </row>
    <row r="15" spans="1:18" ht="15.95" customHeight="1" x14ac:dyDescent="0.35">
      <c r="A15" s="4" t="s">
        <v>34</v>
      </c>
      <c r="B15" s="5">
        <v>8350</v>
      </c>
      <c r="C15" s="5">
        <v>4183</v>
      </c>
      <c r="D15" s="5">
        <v>13354</v>
      </c>
      <c r="E15" s="5">
        <v>26055</v>
      </c>
      <c r="F15" s="5">
        <v>23741</v>
      </c>
      <c r="G15" s="5">
        <v>23942</v>
      </c>
      <c r="H15" s="5">
        <v>264079</v>
      </c>
      <c r="I15" s="5">
        <v>15614</v>
      </c>
      <c r="J15" s="6">
        <f t="shared" si="0"/>
        <v>379318</v>
      </c>
      <c r="L15" s="20"/>
      <c r="M15" s="23"/>
      <c r="N15" s="24"/>
      <c r="O15" s="24"/>
      <c r="P15" s="18"/>
      <c r="Q15" s="18"/>
      <c r="R15" s="18"/>
    </row>
    <row r="16" spans="1:18" ht="15.95" customHeight="1" x14ac:dyDescent="0.35">
      <c r="A16" s="4" t="s">
        <v>4</v>
      </c>
      <c r="B16" s="5">
        <v>1275</v>
      </c>
      <c r="C16" s="5">
        <v>3395</v>
      </c>
      <c r="D16" s="5">
        <v>12985</v>
      </c>
      <c r="E16" s="5">
        <v>2230</v>
      </c>
      <c r="F16" s="5">
        <v>10445</v>
      </c>
      <c r="G16" s="5">
        <v>75619</v>
      </c>
      <c r="H16" s="5">
        <v>178773</v>
      </c>
      <c r="I16" s="5">
        <v>43893</v>
      </c>
      <c r="J16" s="6">
        <f t="shared" si="0"/>
        <v>328615</v>
      </c>
      <c r="L16" s="20"/>
      <c r="M16" s="23"/>
      <c r="N16" s="24"/>
      <c r="O16" s="24"/>
      <c r="P16" s="18"/>
      <c r="Q16" s="18"/>
      <c r="R16" s="18"/>
    </row>
    <row r="17" spans="1:18" ht="15.95" customHeight="1" x14ac:dyDescent="0.35">
      <c r="A17" s="4" t="s">
        <v>5</v>
      </c>
      <c r="B17" s="5">
        <v>63</v>
      </c>
      <c r="C17" s="5">
        <v>268</v>
      </c>
      <c r="D17" s="5">
        <v>59</v>
      </c>
      <c r="E17" s="5">
        <v>87</v>
      </c>
      <c r="F17" s="5">
        <v>1880</v>
      </c>
      <c r="G17" s="5">
        <v>4486</v>
      </c>
      <c r="H17" s="5">
        <v>2951</v>
      </c>
      <c r="I17" s="5">
        <v>135</v>
      </c>
      <c r="J17" s="6">
        <f t="shared" si="0"/>
        <v>9929</v>
      </c>
      <c r="L17" s="20"/>
      <c r="M17" s="23"/>
      <c r="N17" s="24"/>
      <c r="O17" s="24"/>
      <c r="P17" s="18"/>
      <c r="Q17" s="18"/>
      <c r="R17" s="18"/>
    </row>
    <row r="18" spans="1:18" ht="15.95" customHeight="1" x14ac:dyDescent="0.35">
      <c r="A18" s="4" t="s">
        <v>35</v>
      </c>
      <c r="B18" s="5">
        <v>12216</v>
      </c>
      <c r="C18" s="5">
        <v>3781</v>
      </c>
      <c r="D18" s="5">
        <v>15154</v>
      </c>
      <c r="E18" s="5">
        <v>9561</v>
      </c>
      <c r="F18" s="5">
        <v>25016</v>
      </c>
      <c r="G18" s="5">
        <v>58718</v>
      </c>
      <c r="H18" s="5">
        <v>124866</v>
      </c>
      <c r="I18" s="5">
        <v>6572</v>
      </c>
      <c r="J18" s="6">
        <f t="shared" si="0"/>
        <v>255884</v>
      </c>
      <c r="L18" s="20"/>
      <c r="M18" s="23"/>
      <c r="N18" s="24"/>
      <c r="O18" s="24"/>
      <c r="P18" s="18"/>
      <c r="Q18" s="18"/>
      <c r="R18" s="18"/>
    </row>
    <row r="19" spans="1:18" s="9" customFormat="1" ht="15.95" customHeight="1" x14ac:dyDescent="0.35">
      <c r="A19" s="4" t="s">
        <v>6</v>
      </c>
      <c r="B19" s="5">
        <v>11232</v>
      </c>
      <c r="C19" s="5">
        <v>13331</v>
      </c>
      <c r="D19" s="5">
        <v>3445</v>
      </c>
      <c r="E19" s="5">
        <v>22452</v>
      </c>
      <c r="F19" s="5">
        <v>5476</v>
      </c>
      <c r="G19" s="5">
        <v>3029</v>
      </c>
      <c r="H19" s="5">
        <v>35661</v>
      </c>
      <c r="I19" s="5">
        <v>6548</v>
      </c>
      <c r="J19" s="6">
        <f t="shared" si="0"/>
        <v>101174</v>
      </c>
      <c r="K19" s="20"/>
      <c r="L19" s="20"/>
      <c r="M19" s="23"/>
      <c r="N19" s="24"/>
      <c r="O19" s="24"/>
      <c r="P19" s="25"/>
      <c r="Q19" s="25"/>
      <c r="R19" s="25"/>
    </row>
    <row r="20" spans="1:18" s="9" customFormat="1" ht="15.95" customHeight="1" x14ac:dyDescent="0.35">
      <c r="A20" s="4" t="s">
        <v>7</v>
      </c>
      <c r="B20" s="5">
        <v>578</v>
      </c>
      <c r="C20" s="5">
        <v>18862</v>
      </c>
      <c r="D20" s="5">
        <v>490</v>
      </c>
      <c r="E20" s="5">
        <v>1642</v>
      </c>
      <c r="F20" s="5">
        <v>13352</v>
      </c>
      <c r="G20" s="5">
        <v>9869</v>
      </c>
      <c r="H20" s="5">
        <v>252</v>
      </c>
      <c r="I20" s="5">
        <v>8935</v>
      </c>
      <c r="J20" s="6">
        <f t="shared" si="0"/>
        <v>53980</v>
      </c>
      <c r="K20" s="20"/>
      <c r="L20" s="20"/>
      <c r="M20" s="23"/>
      <c r="N20" s="24"/>
      <c r="O20" s="24"/>
      <c r="P20" s="25"/>
      <c r="Q20" s="25"/>
      <c r="R20" s="25"/>
    </row>
    <row r="21" spans="1:18" s="9" customFormat="1" ht="15.95" customHeight="1" x14ac:dyDescent="0.35">
      <c r="A21" s="4" t="s">
        <v>8</v>
      </c>
      <c r="B21" s="5">
        <v>0</v>
      </c>
      <c r="C21" s="5">
        <v>0</v>
      </c>
      <c r="D21" s="5">
        <v>8</v>
      </c>
      <c r="E21" s="5">
        <v>33089</v>
      </c>
      <c r="F21" s="5">
        <v>5772</v>
      </c>
      <c r="G21" s="5">
        <v>318</v>
      </c>
      <c r="H21" s="5">
        <v>47</v>
      </c>
      <c r="I21" s="5">
        <v>0</v>
      </c>
      <c r="J21" s="6">
        <f t="shared" si="0"/>
        <v>39234</v>
      </c>
      <c r="K21" s="20"/>
      <c r="L21" s="20"/>
      <c r="M21" s="23"/>
      <c r="N21" s="24"/>
      <c r="O21" s="24"/>
      <c r="P21" s="25"/>
      <c r="Q21" s="25"/>
      <c r="R21" s="25"/>
    </row>
    <row r="22" spans="1:18" s="9" customFormat="1" ht="15.95" customHeight="1" x14ac:dyDescent="0.35">
      <c r="A22" s="4" t="s">
        <v>36</v>
      </c>
      <c r="B22" s="5">
        <v>8364</v>
      </c>
      <c r="C22" s="5">
        <v>20528</v>
      </c>
      <c r="D22" s="5">
        <v>2304</v>
      </c>
      <c r="E22" s="5">
        <v>5488</v>
      </c>
      <c r="F22" s="5">
        <v>18205</v>
      </c>
      <c r="G22" s="5">
        <v>11587</v>
      </c>
      <c r="H22" s="5">
        <v>800</v>
      </c>
      <c r="I22" s="5">
        <v>5127</v>
      </c>
      <c r="J22" s="6">
        <f t="shared" si="0"/>
        <v>72403</v>
      </c>
      <c r="K22" s="20"/>
      <c r="L22" s="20"/>
      <c r="M22" s="23"/>
      <c r="N22" s="24"/>
      <c r="O22" s="24"/>
      <c r="P22" s="25"/>
      <c r="Q22" s="25"/>
      <c r="R22" s="25"/>
    </row>
    <row r="23" spans="1:18" s="9" customFormat="1" ht="15.95" customHeight="1" x14ac:dyDescent="0.35">
      <c r="A23" s="4" t="s">
        <v>9</v>
      </c>
      <c r="B23" s="5">
        <v>53814</v>
      </c>
      <c r="C23" s="5">
        <v>32254</v>
      </c>
      <c r="D23" s="5">
        <v>49011</v>
      </c>
      <c r="E23" s="5">
        <v>86682</v>
      </c>
      <c r="F23" s="5">
        <v>25773</v>
      </c>
      <c r="G23" s="5">
        <v>14871</v>
      </c>
      <c r="H23" s="5">
        <v>28035</v>
      </c>
      <c r="I23" s="5">
        <v>19851</v>
      </c>
      <c r="J23" s="6">
        <f t="shared" si="0"/>
        <v>310291</v>
      </c>
      <c r="K23" s="20"/>
      <c r="L23" s="20"/>
      <c r="M23" s="23"/>
      <c r="N23" s="24"/>
      <c r="O23" s="24"/>
      <c r="P23" s="25"/>
      <c r="Q23" s="25"/>
      <c r="R23" s="25"/>
    </row>
    <row r="24" spans="1:18" s="9" customFormat="1" ht="15.95" customHeight="1" x14ac:dyDescent="0.35">
      <c r="A24" s="4" t="s">
        <v>37</v>
      </c>
      <c r="B24" s="5">
        <v>4991</v>
      </c>
      <c r="C24" s="5">
        <v>1959</v>
      </c>
      <c r="D24" s="5">
        <v>7263</v>
      </c>
      <c r="E24" s="5">
        <v>6969</v>
      </c>
      <c r="F24" s="5">
        <v>10398</v>
      </c>
      <c r="G24" s="5">
        <v>3422</v>
      </c>
      <c r="H24" s="5">
        <v>10379</v>
      </c>
      <c r="I24" s="5">
        <v>736</v>
      </c>
      <c r="J24" s="6">
        <f t="shared" si="0"/>
        <v>46117</v>
      </c>
      <c r="K24" s="20"/>
      <c r="L24" s="20"/>
      <c r="M24" s="23"/>
      <c r="N24" s="24"/>
      <c r="O24" s="24"/>
      <c r="P24" s="25"/>
      <c r="Q24" s="25"/>
      <c r="R24" s="25"/>
    </row>
    <row r="25" spans="1:18" s="9" customFormat="1" ht="15.95" customHeight="1" x14ac:dyDescent="0.35">
      <c r="A25" s="4" t="s">
        <v>10</v>
      </c>
      <c r="B25" s="5">
        <v>0</v>
      </c>
      <c r="C25" s="5">
        <v>0</v>
      </c>
      <c r="D25" s="5">
        <v>0</v>
      </c>
      <c r="E25" s="5">
        <v>9336</v>
      </c>
      <c r="F25" s="5">
        <v>99</v>
      </c>
      <c r="G25" s="5">
        <v>5</v>
      </c>
      <c r="H25" s="5">
        <v>0</v>
      </c>
      <c r="I25" s="5">
        <v>0</v>
      </c>
      <c r="J25" s="6">
        <f t="shared" si="0"/>
        <v>9440</v>
      </c>
      <c r="K25" s="20"/>
      <c r="L25" s="20"/>
      <c r="M25" s="23"/>
      <c r="N25" s="24"/>
      <c r="O25" s="24"/>
      <c r="P25" s="25"/>
      <c r="Q25" s="25"/>
      <c r="R25" s="25"/>
    </row>
    <row r="26" spans="1:18" s="9" customFormat="1" ht="15.95" customHeight="1" x14ac:dyDescent="0.35">
      <c r="A26" s="4" t="s">
        <v>11</v>
      </c>
      <c r="B26" s="5">
        <v>7386</v>
      </c>
      <c r="C26" s="5">
        <v>10763</v>
      </c>
      <c r="D26" s="5">
        <v>10674</v>
      </c>
      <c r="E26" s="5">
        <v>6215</v>
      </c>
      <c r="F26" s="5">
        <v>27985</v>
      </c>
      <c r="G26" s="5">
        <v>13926</v>
      </c>
      <c r="H26" s="5">
        <v>12459</v>
      </c>
      <c r="I26" s="5">
        <v>10189</v>
      </c>
      <c r="J26" s="6">
        <f t="shared" si="0"/>
        <v>99597</v>
      </c>
      <c r="K26" s="20"/>
      <c r="L26" s="20"/>
      <c r="M26" s="23"/>
      <c r="N26" s="24"/>
      <c r="O26" s="24"/>
      <c r="P26" s="25"/>
      <c r="Q26" s="25"/>
      <c r="R26" s="25"/>
    </row>
    <row r="27" spans="1:18" s="9" customFormat="1" ht="15.95" customHeight="1" x14ac:dyDescent="0.35">
      <c r="A27" s="4" t="s">
        <v>12</v>
      </c>
      <c r="B27" s="5">
        <v>3943</v>
      </c>
      <c r="C27" s="5">
        <v>609</v>
      </c>
      <c r="D27" s="5">
        <v>1702</v>
      </c>
      <c r="E27" s="5">
        <v>4540</v>
      </c>
      <c r="F27" s="5">
        <v>4684</v>
      </c>
      <c r="G27" s="5">
        <v>1161</v>
      </c>
      <c r="H27" s="5">
        <v>3776</v>
      </c>
      <c r="I27" s="5">
        <v>323</v>
      </c>
      <c r="J27" s="6">
        <f t="shared" si="0"/>
        <v>20738</v>
      </c>
      <c r="K27" s="20"/>
      <c r="L27" s="20"/>
      <c r="M27" s="23"/>
      <c r="N27" s="24"/>
      <c r="O27" s="24"/>
      <c r="P27" s="25"/>
      <c r="Q27" s="25"/>
      <c r="R27" s="25"/>
    </row>
    <row r="28" spans="1:18" s="9" customFormat="1" ht="15.95" customHeight="1" x14ac:dyDescent="0.35">
      <c r="A28" s="4" t="s">
        <v>13</v>
      </c>
      <c r="B28" s="5">
        <v>2784</v>
      </c>
      <c r="C28" s="5">
        <v>0</v>
      </c>
      <c r="D28" s="5">
        <v>1259</v>
      </c>
      <c r="E28" s="5">
        <v>10810</v>
      </c>
      <c r="F28" s="5">
        <v>11197</v>
      </c>
      <c r="G28" s="5">
        <v>4750</v>
      </c>
      <c r="H28" s="5">
        <v>20332</v>
      </c>
      <c r="I28" s="5">
        <v>29</v>
      </c>
      <c r="J28" s="6">
        <f t="shared" si="0"/>
        <v>51161</v>
      </c>
      <c r="K28" s="20"/>
      <c r="L28" s="20"/>
      <c r="M28" s="23"/>
      <c r="N28" s="24"/>
      <c r="O28" s="24"/>
      <c r="P28" s="25"/>
      <c r="Q28" s="25"/>
      <c r="R28" s="25"/>
    </row>
    <row r="29" spans="1:18" s="9" customFormat="1" ht="15.95" customHeight="1" x14ac:dyDescent="0.35">
      <c r="A29" s="4" t="s">
        <v>14</v>
      </c>
      <c r="B29" s="5">
        <v>1051</v>
      </c>
      <c r="C29" s="5">
        <v>146</v>
      </c>
      <c r="D29" s="5">
        <v>508</v>
      </c>
      <c r="E29" s="5">
        <v>940</v>
      </c>
      <c r="F29" s="5">
        <v>4268</v>
      </c>
      <c r="G29" s="5">
        <v>196</v>
      </c>
      <c r="H29" s="5">
        <v>956</v>
      </c>
      <c r="I29" s="5">
        <v>160</v>
      </c>
      <c r="J29" s="6">
        <f t="shared" si="0"/>
        <v>8225</v>
      </c>
      <c r="K29" s="20"/>
      <c r="L29" s="20"/>
      <c r="M29" s="23"/>
      <c r="N29" s="24"/>
      <c r="O29" s="24"/>
      <c r="P29" s="25"/>
      <c r="Q29" s="25"/>
      <c r="R29" s="25"/>
    </row>
    <row r="30" spans="1:18" s="9" customFormat="1" ht="15.95" customHeight="1" x14ac:dyDescent="0.35">
      <c r="A30" s="4" t="s">
        <v>15</v>
      </c>
      <c r="B30" s="5">
        <v>176</v>
      </c>
      <c r="C30" s="5">
        <v>140</v>
      </c>
      <c r="D30" s="5">
        <v>22</v>
      </c>
      <c r="E30" s="5">
        <v>13061</v>
      </c>
      <c r="F30" s="5">
        <v>169</v>
      </c>
      <c r="G30" s="5">
        <v>28</v>
      </c>
      <c r="H30" s="5">
        <v>21</v>
      </c>
      <c r="I30" s="5">
        <v>122</v>
      </c>
      <c r="J30" s="6">
        <f t="shared" si="0"/>
        <v>13739</v>
      </c>
      <c r="K30" s="20"/>
      <c r="L30" s="20"/>
      <c r="M30" s="23"/>
      <c r="N30" s="24"/>
      <c r="O30" s="24"/>
      <c r="P30" s="25"/>
      <c r="Q30" s="25"/>
      <c r="R30" s="25"/>
    </row>
    <row r="31" spans="1:18" s="9" customFormat="1" ht="15.95" customHeight="1" x14ac:dyDescent="0.35">
      <c r="A31" s="4" t="s">
        <v>16</v>
      </c>
      <c r="B31" s="5">
        <v>42</v>
      </c>
      <c r="C31" s="5">
        <v>98</v>
      </c>
      <c r="D31" s="5">
        <v>73</v>
      </c>
      <c r="E31" s="5">
        <v>8088</v>
      </c>
      <c r="F31" s="5">
        <v>2248</v>
      </c>
      <c r="G31" s="5">
        <v>458</v>
      </c>
      <c r="H31" s="5">
        <v>0</v>
      </c>
      <c r="I31" s="5">
        <v>197</v>
      </c>
      <c r="J31" s="6">
        <f t="shared" si="0"/>
        <v>11204</v>
      </c>
      <c r="K31" s="20"/>
      <c r="L31" s="20"/>
      <c r="M31" s="23"/>
      <c r="N31" s="24"/>
      <c r="O31" s="24"/>
      <c r="P31" s="25"/>
      <c r="Q31" s="25"/>
      <c r="R31" s="25"/>
    </row>
    <row r="32" spans="1:18" s="9" customFormat="1" ht="15.95" customHeight="1" x14ac:dyDescent="0.35">
      <c r="A32" s="4" t="s">
        <v>17</v>
      </c>
      <c r="B32" s="5">
        <v>0</v>
      </c>
      <c r="C32" s="5">
        <v>38</v>
      </c>
      <c r="D32" s="5">
        <v>52</v>
      </c>
      <c r="E32" s="5">
        <v>367</v>
      </c>
      <c r="F32" s="5">
        <v>192</v>
      </c>
      <c r="G32" s="5">
        <v>58</v>
      </c>
      <c r="H32" s="5">
        <v>2514</v>
      </c>
      <c r="I32" s="5">
        <v>99</v>
      </c>
      <c r="J32" s="6">
        <f t="shared" si="0"/>
        <v>3320</v>
      </c>
      <c r="K32" s="20"/>
      <c r="L32" s="20"/>
      <c r="M32" s="23"/>
      <c r="N32" s="24"/>
      <c r="O32" s="24"/>
      <c r="P32" s="25"/>
      <c r="Q32" s="25"/>
      <c r="R32" s="25"/>
    </row>
    <row r="33" spans="1:18" s="9" customFormat="1" ht="15.95" customHeight="1" x14ac:dyDescent="0.35">
      <c r="A33" s="4" t="s">
        <v>18</v>
      </c>
      <c r="B33" s="5">
        <v>612</v>
      </c>
      <c r="C33" s="5">
        <v>149</v>
      </c>
      <c r="D33" s="5">
        <v>417</v>
      </c>
      <c r="E33" s="5">
        <v>1194</v>
      </c>
      <c r="F33" s="5">
        <v>9779</v>
      </c>
      <c r="G33" s="5">
        <v>217</v>
      </c>
      <c r="H33" s="5">
        <v>1492</v>
      </c>
      <c r="I33" s="5">
        <v>271</v>
      </c>
      <c r="J33" s="6">
        <f t="shared" si="0"/>
        <v>14131</v>
      </c>
      <c r="K33" s="20"/>
      <c r="L33" s="20"/>
      <c r="M33" s="23"/>
      <c r="N33" s="24"/>
      <c r="O33" s="24"/>
      <c r="P33" s="25"/>
      <c r="Q33" s="25"/>
      <c r="R33" s="25"/>
    </row>
    <row r="34" spans="1:18" s="9" customFormat="1" ht="15.95" customHeight="1" x14ac:dyDescent="0.35">
      <c r="A34" s="4" t="s">
        <v>38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54513</v>
      </c>
      <c r="I34" s="5">
        <v>0</v>
      </c>
      <c r="J34" s="6">
        <f t="shared" si="0"/>
        <v>54513</v>
      </c>
      <c r="K34" s="20"/>
      <c r="L34" s="20"/>
      <c r="M34" s="23"/>
      <c r="N34" s="24"/>
      <c r="O34" s="24"/>
      <c r="P34" s="25"/>
      <c r="Q34" s="25"/>
      <c r="R34" s="25"/>
    </row>
    <row r="35" spans="1:18" s="9" customFormat="1" ht="15.95" customHeight="1" x14ac:dyDescent="0.35">
      <c r="A35" s="4" t="s">
        <v>19</v>
      </c>
      <c r="B35" s="5">
        <v>129</v>
      </c>
      <c r="C35" s="5">
        <v>183</v>
      </c>
      <c r="D35" s="5">
        <v>89</v>
      </c>
      <c r="E35" s="5">
        <v>9624</v>
      </c>
      <c r="F35" s="5">
        <v>4883</v>
      </c>
      <c r="G35" s="5">
        <v>2543</v>
      </c>
      <c r="H35" s="5">
        <v>74</v>
      </c>
      <c r="I35" s="5">
        <v>161</v>
      </c>
      <c r="J35" s="6">
        <f t="shared" si="0"/>
        <v>17686</v>
      </c>
      <c r="K35" s="20"/>
      <c r="L35" s="20"/>
      <c r="M35" s="23"/>
      <c r="N35" s="24"/>
      <c r="O35" s="24"/>
      <c r="P35" s="25"/>
      <c r="Q35" s="25"/>
      <c r="R35" s="25"/>
    </row>
    <row r="36" spans="1:18" s="9" customFormat="1" ht="15.95" customHeight="1" x14ac:dyDescent="0.35">
      <c r="A36" s="4" t="s">
        <v>20</v>
      </c>
      <c r="B36" s="5">
        <v>1</v>
      </c>
      <c r="C36" s="5">
        <v>24</v>
      </c>
      <c r="D36" s="5">
        <v>15</v>
      </c>
      <c r="E36" s="5">
        <v>2779</v>
      </c>
      <c r="F36" s="5">
        <v>340</v>
      </c>
      <c r="G36" s="5">
        <v>603</v>
      </c>
      <c r="H36" s="5">
        <v>485</v>
      </c>
      <c r="I36" s="5">
        <v>31</v>
      </c>
      <c r="J36" s="6">
        <f t="shared" si="0"/>
        <v>4278</v>
      </c>
      <c r="K36" s="20"/>
      <c r="L36" s="20"/>
      <c r="M36" s="23"/>
      <c r="N36" s="24"/>
      <c r="O36" s="24"/>
      <c r="P36" s="25"/>
      <c r="Q36" s="25"/>
      <c r="R36" s="25"/>
    </row>
    <row r="37" spans="1:18" s="9" customFormat="1" ht="15.95" customHeight="1" x14ac:dyDescent="0.35">
      <c r="A37" s="4" t="s">
        <v>39</v>
      </c>
      <c r="B37" s="5">
        <v>118</v>
      </c>
      <c r="C37" s="5">
        <v>1</v>
      </c>
      <c r="D37" s="5">
        <v>0</v>
      </c>
      <c r="E37" s="5">
        <v>539</v>
      </c>
      <c r="F37" s="5">
        <v>42</v>
      </c>
      <c r="G37" s="5">
        <v>7</v>
      </c>
      <c r="H37" s="5">
        <v>0</v>
      </c>
      <c r="I37" s="5">
        <v>28</v>
      </c>
      <c r="J37" s="6">
        <f t="shared" si="0"/>
        <v>735</v>
      </c>
      <c r="K37" s="20"/>
      <c r="L37" s="20"/>
      <c r="M37" s="23"/>
      <c r="N37" s="24"/>
      <c r="O37" s="24"/>
      <c r="P37" s="25"/>
      <c r="Q37" s="25"/>
      <c r="R37" s="25"/>
    </row>
    <row r="38" spans="1:18" s="9" customFormat="1" ht="15.95" customHeight="1" x14ac:dyDescent="0.35">
      <c r="A38" s="4" t="s">
        <v>40</v>
      </c>
      <c r="B38" s="5">
        <v>0</v>
      </c>
      <c r="C38" s="5">
        <v>0</v>
      </c>
      <c r="D38" s="5">
        <v>1</v>
      </c>
      <c r="E38" s="5">
        <v>5334</v>
      </c>
      <c r="F38" s="5">
        <v>0</v>
      </c>
      <c r="G38" s="5">
        <v>1</v>
      </c>
      <c r="H38" s="5">
        <v>0</v>
      </c>
      <c r="I38" s="5">
        <v>16</v>
      </c>
      <c r="J38" s="6">
        <f t="shared" si="0"/>
        <v>5352</v>
      </c>
      <c r="K38" s="20"/>
      <c r="L38" s="20"/>
      <c r="M38" s="23"/>
      <c r="N38" s="24"/>
      <c r="O38" s="24"/>
      <c r="P38" s="25"/>
      <c r="Q38" s="25"/>
      <c r="R38" s="25"/>
    </row>
    <row r="39" spans="1:18" s="9" customFormat="1" ht="15.95" customHeight="1" x14ac:dyDescent="0.35">
      <c r="A39" s="4" t="s">
        <v>21</v>
      </c>
      <c r="B39" s="5">
        <v>0</v>
      </c>
      <c r="C39" s="5">
        <v>0</v>
      </c>
      <c r="D39" s="5">
        <v>0</v>
      </c>
      <c r="E39" s="5">
        <v>3000</v>
      </c>
      <c r="F39" s="5">
        <v>35</v>
      </c>
      <c r="G39" s="5">
        <v>0</v>
      </c>
      <c r="H39" s="5">
        <v>0</v>
      </c>
      <c r="I39" s="5">
        <v>13</v>
      </c>
      <c r="J39" s="6">
        <f t="shared" si="0"/>
        <v>3048</v>
      </c>
      <c r="K39" s="20"/>
      <c r="L39" s="20"/>
      <c r="M39" s="23"/>
      <c r="N39" s="24"/>
      <c r="O39" s="24"/>
      <c r="P39" s="25"/>
      <c r="Q39" s="25"/>
      <c r="R39" s="25"/>
    </row>
    <row r="40" spans="1:18" s="9" customFormat="1" ht="15.95" customHeight="1" x14ac:dyDescent="0.35">
      <c r="A40" s="4" t="s">
        <v>41</v>
      </c>
      <c r="B40" s="5">
        <v>1617</v>
      </c>
      <c r="C40" s="5">
        <v>675</v>
      </c>
      <c r="D40" s="5">
        <v>388</v>
      </c>
      <c r="E40" s="5">
        <v>2041</v>
      </c>
      <c r="F40" s="5">
        <v>1153</v>
      </c>
      <c r="G40" s="5">
        <v>20</v>
      </c>
      <c r="H40" s="5">
        <v>1795</v>
      </c>
      <c r="I40" s="5">
        <v>1819</v>
      </c>
      <c r="J40" s="6">
        <f t="shared" si="0"/>
        <v>9508</v>
      </c>
      <c r="K40" s="20"/>
      <c r="L40" s="20"/>
      <c r="M40" s="23"/>
      <c r="N40" s="24"/>
      <c r="O40" s="24"/>
      <c r="P40" s="25"/>
      <c r="Q40" s="25"/>
      <c r="R40" s="25"/>
    </row>
    <row r="41" spans="1:18" s="9" customFormat="1" ht="15.95" customHeight="1" x14ac:dyDescent="0.35">
      <c r="A41" s="4" t="s">
        <v>42</v>
      </c>
      <c r="B41" s="5">
        <v>0</v>
      </c>
      <c r="C41" s="5">
        <v>2950</v>
      </c>
      <c r="D41" s="5">
        <v>93</v>
      </c>
      <c r="E41" s="5">
        <v>27</v>
      </c>
      <c r="F41" s="5">
        <v>430</v>
      </c>
      <c r="G41" s="5">
        <v>0</v>
      </c>
      <c r="H41" s="5">
        <v>0</v>
      </c>
      <c r="I41" s="5">
        <v>50</v>
      </c>
      <c r="J41" s="6">
        <f t="shared" si="0"/>
        <v>3550</v>
      </c>
      <c r="K41" s="20"/>
      <c r="L41" s="20"/>
      <c r="M41" s="23"/>
      <c r="N41" s="24"/>
      <c r="O41" s="24"/>
      <c r="P41" s="25"/>
      <c r="Q41" s="25"/>
      <c r="R41" s="25"/>
    </row>
    <row r="42" spans="1:18" s="9" customFormat="1" ht="15.95" customHeight="1" x14ac:dyDescent="0.35">
      <c r="A42" s="4" t="s">
        <v>22</v>
      </c>
      <c r="B42" s="5">
        <v>123</v>
      </c>
      <c r="C42" s="5">
        <v>2</v>
      </c>
      <c r="D42" s="5">
        <v>127</v>
      </c>
      <c r="E42" s="5">
        <v>1163</v>
      </c>
      <c r="F42" s="5">
        <v>0</v>
      </c>
      <c r="G42" s="5">
        <v>0</v>
      </c>
      <c r="H42" s="5">
        <v>391</v>
      </c>
      <c r="I42" s="5">
        <v>0</v>
      </c>
      <c r="J42" s="6">
        <f t="shared" si="0"/>
        <v>1806</v>
      </c>
      <c r="K42" s="20"/>
      <c r="L42" s="20"/>
      <c r="M42" s="23"/>
      <c r="N42" s="24"/>
      <c r="O42" s="24"/>
      <c r="P42" s="25"/>
      <c r="Q42" s="25"/>
      <c r="R42" s="25"/>
    </row>
    <row r="43" spans="1:18" s="9" customFormat="1" ht="15.95" customHeight="1" x14ac:dyDescent="0.35">
      <c r="A43" s="4" t="s">
        <v>23</v>
      </c>
      <c r="B43" s="5">
        <v>57</v>
      </c>
      <c r="C43" s="5">
        <v>4</v>
      </c>
      <c r="D43" s="5">
        <v>475</v>
      </c>
      <c r="E43" s="5">
        <v>559</v>
      </c>
      <c r="F43" s="5">
        <v>0</v>
      </c>
      <c r="G43" s="5">
        <v>0</v>
      </c>
      <c r="H43" s="5">
        <v>63</v>
      </c>
      <c r="I43" s="5">
        <v>0</v>
      </c>
      <c r="J43" s="6">
        <f t="shared" si="0"/>
        <v>1158</v>
      </c>
      <c r="K43" s="20"/>
      <c r="L43" s="20"/>
      <c r="M43" s="23"/>
      <c r="N43" s="24"/>
      <c r="O43" s="24"/>
      <c r="P43" s="25"/>
      <c r="Q43" s="25"/>
      <c r="R43" s="25"/>
    </row>
    <row r="44" spans="1:18" s="9" customFormat="1" ht="15.95" customHeight="1" x14ac:dyDescent="0.35">
      <c r="A44" s="4" t="s">
        <v>24</v>
      </c>
      <c r="B44" s="5">
        <v>509</v>
      </c>
      <c r="C44" s="5">
        <v>140</v>
      </c>
      <c r="D44" s="5">
        <v>1154</v>
      </c>
      <c r="E44" s="5">
        <v>407</v>
      </c>
      <c r="F44" s="5">
        <v>5881</v>
      </c>
      <c r="G44" s="5">
        <v>961</v>
      </c>
      <c r="H44" s="5">
        <v>14265</v>
      </c>
      <c r="I44" s="5">
        <v>444</v>
      </c>
      <c r="J44" s="6">
        <f t="shared" si="0"/>
        <v>23761</v>
      </c>
      <c r="K44" s="20"/>
      <c r="L44" s="20"/>
      <c r="M44" s="23"/>
      <c r="N44" s="24"/>
      <c r="O44" s="24"/>
      <c r="P44" s="25"/>
      <c r="Q44" s="25"/>
      <c r="R44" s="25"/>
    </row>
    <row r="45" spans="1:18" s="9" customFormat="1" ht="15.95" customHeight="1" x14ac:dyDescent="0.35">
      <c r="A45" s="4" t="s">
        <v>25</v>
      </c>
      <c r="B45" s="5">
        <v>278</v>
      </c>
      <c r="C45" s="5">
        <v>5859</v>
      </c>
      <c r="D45" s="5">
        <v>527</v>
      </c>
      <c r="E45" s="5">
        <v>1486</v>
      </c>
      <c r="F45" s="5">
        <v>3053</v>
      </c>
      <c r="G45" s="5">
        <v>801</v>
      </c>
      <c r="H45" s="5">
        <v>0</v>
      </c>
      <c r="I45" s="5">
        <v>6525</v>
      </c>
      <c r="J45" s="6">
        <f t="shared" si="0"/>
        <v>18529</v>
      </c>
      <c r="K45" s="20"/>
      <c r="L45" s="20"/>
      <c r="M45" s="23"/>
      <c r="N45" s="24"/>
      <c r="O45" s="24"/>
      <c r="P45" s="25"/>
      <c r="Q45" s="25"/>
      <c r="R45" s="25"/>
    </row>
    <row r="46" spans="1:18" s="9" customFormat="1" ht="15.95" customHeight="1" x14ac:dyDescent="0.35">
      <c r="A46" s="4" t="s">
        <v>26</v>
      </c>
      <c r="B46" s="5">
        <v>1326</v>
      </c>
      <c r="C46" s="5">
        <v>2939</v>
      </c>
      <c r="D46" s="5">
        <v>5835</v>
      </c>
      <c r="E46" s="5">
        <v>3607</v>
      </c>
      <c r="F46" s="5">
        <v>6403</v>
      </c>
      <c r="G46" s="5">
        <v>2824</v>
      </c>
      <c r="H46" s="5">
        <v>2205</v>
      </c>
      <c r="I46" s="5">
        <v>1320</v>
      </c>
      <c r="J46" s="6">
        <f t="shared" si="0"/>
        <v>26459</v>
      </c>
      <c r="K46" s="20"/>
      <c r="L46" s="20"/>
      <c r="M46" s="23"/>
      <c r="N46" s="24"/>
      <c r="O46" s="24"/>
      <c r="P46" s="25"/>
      <c r="Q46" s="25"/>
      <c r="R46" s="25"/>
    </row>
    <row r="47" spans="1:18" s="9" customFormat="1" ht="15.95" customHeight="1" x14ac:dyDescent="0.35">
      <c r="A47" s="4" t="s">
        <v>43</v>
      </c>
      <c r="B47" s="5">
        <v>484</v>
      </c>
      <c r="C47" s="5">
        <v>69</v>
      </c>
      <c r="D47" s="5">
        <v>1465</v>
      </c>
      <c r="E47" s="5">
        <v>0</v>
      </c>
      <c r="F47" s="5">
        <v>95</v>
      </c>
      <c r="G47" s="5">
        <v>2782</v>
      </c>
      <c r="H47" s="5">
        <v>2071</v>
      </c>
      <c r="I47" s="5">
        <v>2163</v>
      </c>
      <c r="J47" s="6">
        <f t="shared" si="0"/>
        <v>9129</v>
      </c>
      <c r="K47" s="20"/>
      <c r="L47" s="20"/>
      <c r="M47" s="23"/>
      <c r="N47" s="24"/>
      <c r="O47" s="24"/>
      <c r="P47" s="25"/>
      <c r="Q47" s="25"/>
      <c r="R47" s="25"/>
    </row>
    <row r="48" spans="1:18" s="9" customFormat="1" ht="15.95" customHeight="1" x14ac:dyDescent="0.35">
      <c r="A48" s="4" t="s">
        <v>27</v>
      </c>
      <c r="B48" s="5">
        <v>168</v>
      </c>
      <c r="C48" s="5">
        <v>234</v>
      </c>
      <c r="D48" s="5">
        <v>388</v>
      </c>
      <c r="E48" s="5">
        <v>152</v>
      </c>
      <c r="F48" s="5">
        <v>94</v>
      </c>
      <c r="G48" s="5">
        <v>1487</v>
      </c>
      <c r="H48" s="5">
        <v>526</v>
      </c>
      <c r="I48" s="5">
        <v>260</v>
      </c>
      <c r="J48" s="6">
        <f t="shared" si="0"/>
        <v>3309</v>
      </c>
      <c r="K48" s="20"/>
      <c r="L48" s="20"/>
      <c r="M48" s="23"/>
      <c r="N48" s="24"/>
      <c r="O48" s="24"/>
      <c r="P48" s="25"/>
      <c r="Q48" s="25"/>
      <c r="R48" s="25"/>
    </row>
    <row r="49" spans="1:30" s="9" customFormat="1" ht="15.95" customHeight="1" x14ac:dyDescent="0.35">
      <c r="A49" s="4" t="s">
        <v>28</v>
      </c>
      <c r="B49" s="5">
        <v>6167</v>
      </c>
      <c r="C49" s="5">
        <v>29967</v>
      </c>
      <c r="D49" s="5">
        <v>609</v>
      </c>
      <c r="E49" s="5">
        <v>688</v>
      </c>
      <c r="F49" s="5">
        <v>48047</v>
      </c>
      <c r="G49" s="5">
        <v>0</v>
      </c>
      <c r="H49" s="5">
        <v>0</v>
      </c>
      <c r="I49" s="5">
        <v>460</v>
      </c>
      <c r="J49" s="6">
        <f t="shared" si="0"/>
        <v>85938</v>
      </c>
      <c r="K49" s="20"/>
      <c r="L49" s="20"/>
      <c r="M49" s="23"/>
      <c r="N49" s="24"/>
      <c r="O49" s="24"/>
      <c r="P49" s="25"/>
      <c r="Q49" s="25"/>
      <c r="R49" s="25"/>
    </row>
    <row r="50" spans="1:30" s="9" customFormat="1" ht="15.95" customHeight="1" x14ac:dyDescent="0.35">
      <c r="A50" s="4" t="s">
        <v>44</v>
      </c>
      <c r="B50" s="5">
        <v>454</v>
      </c>
      <c r="C50" s="5">
        <v>4</v>
      </c>
      <c r="D50" s="5">
        <v>371</v>
      </c>
      <c r="E50" s="5">
        <v>441</v>
      </c>
      <c r="F50" s="5">
        <v>3085</v>
      </c>
      <c r="G50" s="5">
        <v>730</v>
      </c>
      <c r="H50" s="5">
        <v>1026</v>
      </c>
      <c r="I50" s="5">
        <v>100</v>
      </c>
      <c r="J50" s="6">
        <f t="shared" si="0"/>
        <v>6211</v>
      </c>
      <c r="K50" s="20"/>
      <c r="L50" s="20"/>
      <c r="M50" s="23"/>
      <c r="N50" s="24"/>
      <c r="O50" s="24"/>
      <c r="P50" s="25"/>
      <c r="Q50" s="25"/>
      <c r="R50" s="25"/>
    </row>
    <row r="51" spans="1:30" s="9" customFormat="1" ht="15.95" customHeight="1" x14ac:dyDescent="0.35">
      <c r="A51" s="4" t="s">
        <v>45</v>
      </c>
      <c r="B51" s="5">
        <v>0</v>
      </c>
      <c r="C51" s="5">
        <v>0</v>
      </c>
      <c r="D51" s="5">
        <v>17</v>
      </c>
      <c r="E51" s="5">
        <v>0</v>
      </c>
      <c r="F51" s="5">
        <v>7140</v>
      </c>
      <c r="G51" s="5">
        <v>0</v>
      </c>
      <c r="H51" s="5">
        <v>0</v>
      </c>
      <c r="I51" s="5">
        <v>200</v>
      </c>
      <c r="J51" s="6">
        <f t="shared" si="0"/>
        <v>7357</v>
      </c>
      <c r="K51" s="20"/>
      <c r="L51" s="20"/>
      <c r="M51" s="23"/>
      <c r="N51" s="24"/>
      <c r="O51" s="24"/>
      <c r="P51" s="25"/>
      <c r="Q51" s="25"/>
      <c r="R51" s="25"/>
    </row>
    <row r="52" spans="1:30" s="9" customFormat="1" ht="15.95" customHeight="1" x14ac:dyDescent="0.35">
      <c r="A52" s="4" t="s">
        <v>29</v>
      </c>
      <c r="B52" s="5">
        <v>0</v>
      </c>
      <c r="C52" s="5">
        <v>230</v>
      </c>
      <c r="D52" s="5">
        <v>163</v>
      </c>
      <c r="E52" s="5">
        <v>19</v>
      </c>
      <c r="F52" s="5">
        <v>0</v>
      </c>
      <c r="G52" s="5">
        <v>0</v>
      </c>
      <c r="H52" s="5">
        <v>0</v>
      </c>
      <c r="I52" s="5">
        <v>0</v>
      </c>
      <c r="J52" s="6">
        <f t="shared" si="0"/>
        <v>412</v>
      </c>
      <c r="K52" s="20"/>
      <c r="L52" s="20"/>
      <c r="M52" s="23"/>
      <c r="N52" s="24"/>
      <c r="O52" s="24"/>
      <c r="P52" s="25"/>
      <c r="Q52" s="25"/>
      <c r="R52" s="25"/>
    </row>
    <row r="53" spans="1:30" s="9" customFormat="1" ht="15.95" customHeight="1" x14ac:dyDescent="0.35">
      <c r="A53" s="4" t="s">
        <v>30</v>
      </c>
      <c r="B53" s="5">
        <v>6835</v>
      </c>
      <c r="C53" s="5">
        <v>4445</v>
      </c>
      <c r="D53" s="5">
        <v>27149</v>
      </c>
      <c r="E53" s="5">
        <v>1630</v>
      </c>
      <c r="F53" s="5">
        <v>17590</v>
      </c>
      <c r="G53" s="5">
        <v>3169</v>
      </c>
      <c r="H53" s="5">
        <v>7964</v>
      </c>
      <c r="I53" s="5">
        <v>1586</v>
      </c>
      <c r="J53" s="6">
        <f>SUM(B53:I53)</f>
        <v>70368</v>
      </c>
      <c r="K53" s="20"/>
      <c r="L53" s="20"/>
      <c r="M53" s="23"/>
      <c r="N53" s="24"/>
      <c r="O53" s="24"/>
      <c r="P53" s="25"/>
      <c r="Q53" s="25"/>
      <c r="R53" s="25"/>
    </row>
    <row r="54" spans="1:30" s="9" customFormat="1" ht="15.95" customHeight="1" x14ac:dyDescent="0.35">
      <c r="A54" s="4" t="s">
        <v>46</v>
      </c>
      <c r="B54" s="5">
        <v>31432</v>
      </c>
      <c r="C54" s="5">
        <v>35073</v>
      </c>
      <c r="D54" s="5">
        <v>27425</v>
      </c>
      <c r="E54" s="5">
        <v>45611</v>
      </c>
      <c r="F54" s="5">
        <v>42155</v>
      </c>
      <c r="G54" s="5">
        <v>28041</v>
      </c>
      <c r="H54" s="5">
        <v>26106</v>
      </c>
      <c r="I54" s="5">
        <v>13650</v>
      </c>
      <c r="J54" s="6">
        <f t="shared" si="0"/>
        <v>249493</v>
      </c>
      <c r="K54" s="20"/>
      <c r="L54" s="20"/>
      <c r="M54" s="23"/>
      <c r="N54" s="24"/>
      <c r="O54" s="24"/>
      <c r="P54" s="25"/>
      <c r="Q54" s="25"/>
      <c r="R54" s="25"/>
    </row>
    <row r="55" spans="1:30" s="9" customFormat="1" ht="15.95" customHeight="1" thickBot="1" x14ac:dyDescent="0.4">
      <c r="A55" s="31" t="s">
        <v>1</v>
      </c>
      <c r="B55" s="32">
        <f t="shared" ref="B55:J55" si="1">SUM(B10:B54)</f>
        <v>263237.13158139132</v>
      </c>
      <c r="C55" s="32">
        <f t="shared" si="1"/>
        <v>1552742.6349261985</v>
      </c>
      <c r="D55" s="32">
        <f t="shared" si="1"/>
        <v>980580.1344124194</v>
      </c>
      <c r="E55" s="32">
        <f t="shared" si="1"/>
        <v>811562.58286224422</v>
      </c>
      <c r="F55" s="32">
        <f t="shared" si="1"/>
        <v>415318.89293920633</v>
      </c>
      <c r="G55" s="32">
        <f t="shared" si="1"/>
        <v>343582</v>
      </c>
      <c r="H55" s="32">
        <f t="shared" si="1"/>
        <v>1185907.385732817</v>
      </c>
      <c r="I55" s="32">
        <f t="shared" si="1"/>
        <v>205749.23754572336</v>
      </c>
      <c r="J55" s="33">
        <f t="shared" si="1"/>
        <v>5758680</v>
      </c>
      <c r="K55" s="20"/>
      <c r="L55" s="20"/>
      <c r="M55" s="23"/>
      <c r="N55" s="24"/>
      <c r="O55" s="24"/>
      <c r="P55" s="25"/>
      <c r="Q55" s="25"/>
      <c r="R55" s="25"/>
    </row>
    <row r="56" spans="1:30" s="72" customFormat="1" ht="11.25" x14ac:dyDescent="0.2">
      <c r="A56" s="65" t="s">
        <v>147</v>
      </c>
      <c r="K56" s="73"/>
      <c r="L56" s="73"/>
      <c r="M56" s="74"/>
      <c r="N56" s="74"/>
      <c r="O56" s="74"/>
    </row>
    <row r="57" spans="1:30" s="75" customFormat="1" ht="11.25" x14ac:dyDescent="0.2">
      <c r="A57" s="66" t="s">
        <v>141</v>
      </c>
      <c r="B57" s="72"/>
      <c r="C57" s="72"/>
      <c r="D57" s="72"/>
      <c r="E57" s="72"/>
      <c r="F57" s="72"/>
      <c r="G57" s="72"/>
      <c r="H57" s="72"/>
      <c r="I57" s="72"/>
      <c r="J57" s="72"/>
      <c r="K57" s="73"/>
      <c r="L57" s="73"/>
      <c r="M57" s="74"/>
      <c r="N57" s="74"/>
      <c r="O57" s="74"/>
    </row>
    <row r="58" spans="1:30" s="75" customFormat="1" ht="15" customHeight="1" x14ac:dyDescent="0.2">
      <c r="A58" s="72" t="s">
        <v>58</v>
      </c>
      <c r="B58" s="72"/>
      <c r="C58" s="76"/>
      <c r="D58" s="76"/>
      <c r="E58" s="76"/>
      <c r="F58" s="76"/>
      <c r="G58" s="76"/>
      <c r="H58" s="76"/>
      <c r="I58" s="76"/>
      <c r="J58" s="76"/>
      <c r="K58" s="73"/>
      <c r="L58" s="73"/>
      <c r="M58" s="74"/>
      <c r="N58" s="74"/>
      <c r="O58" s="74"/>
    </row>
    <row r="59" spans="1:30" s="72" customFormat="1" ht="13.5" customHeight="1" x14ac:dyDescent="0.2">
      <c r="A59" s="69" t="s">
        <v>148</v>
      </c>
      <c r="K59" s="73"/>
      <c r="L59" s="73"/>
      <c r="M59" s="74"/>
      <c r="N59" s="74"/>
      <c r="O59" s="74"/>
    </row>
    <row r="60" spans="1:30" ht="19.5" hidden="1" customHeight="1" thickBot="1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L60" s="20"/>
      <c r="M60" s="7"/>
      <c r="N60" s="8"/>
      <c r="O60" s="8"/>
    </row>
    <row r="61" spans="1:30" s="1" customFormat="1" ht="14.25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0"/>
      <c r="L61" s="20"/>
      <c r="O61" s="10"/>
      <c r="AB61" s="10"/>
      <c r="AC61" s="10"/>
      <c r="AD61" s="10"/>
    </row>
    <row r="62" spans="1:30" s="1" customFormat="1" ht="14.25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0"/>
      <c r="L62" s="20"/>
      <c r="M62" s="26"/>
      <c r="N62" s="26"/>
      <c r="O62" s="34"/>
      <c r="P62" s="26"/>
      <c r="Q62" s="26"/>
      <c r="R62" s="26"/>
      <c r="S62" s="26"/>
      <c r="T62" s="26"/>
      <c r="U62" s="26"/>
      <c r="V62" s="26"/>
      <c r="W62" s="26"/>
      <c r="X62" s="26"/>
      <c r="AB62" s="10"/>
      <c r="AC62" s="10"/>
      <c r="AD62" s="10"/>
    </row>
    <row r="63" spans="1:30" s="1" customFormat="1" ht="14.25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0"/>
      <c r="L63" s="20"/>
      <c r="M63" s="26"/>
      <c r="N63" s="26"/>
      <c r="O63" s="34"/>
      <c r="P63" s="26"/>
      <c r="Q63" s="26"/>
      <c r="R63" s="26"/>
      <c r="S63" s="26"/>
      <c r="T63" s="26"/>
      <c r="U63" s="26"/>
      <c r="V63" s="26"/>
      <c r="W63" s="26"/>
      <c r="X63" s="26"/>
      <c r="AB63" s="10"/>
      <c r="AC63" s="10"/>
      <c r="AD63" s="10"/>
    </row>
    <row r="64" spans="1:30" s="1" customFormat="1" ht="14.25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0"/>
      <c r="L64" s="20"/>
      <c r="M64" s="26"/>
      <c r="N64" s="26"/>
      <c r="O64" s="34"/>
      <c r="P64" s="26"/>
      <c r="Q64" s="26"/>
      <c r="R64" s="26"/>
      <c r="S64" s="26"/>
      <c r="T64" s="26"/>
      <c r="U64" s="26"/>
      <c r="V64" s="26"/>
      <c r="W64" s="26"/>
      <c r="X64" s="26"/>
      <c r="AB64" s="10"/>
      <c r="AC64" s="10"/>
      <c r="AD64" s="10"/>
    </row>
    <row r="65" spans="1:24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L65" s="20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L66" s="20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L67" s="20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L68" s="20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L69" s="20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L70" s="20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L71" s="20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L72" s="20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L73" s="20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L74" s="20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L75" s="20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L76" s="20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L77" s="20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L78" s="20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L79" s="20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L80" s="20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L81" s="20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L82" s="20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L83" s="20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L84" s="20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L85" s="20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L86" s="20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L87" s="20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L88" s="20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L89" s="20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L90" s="20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L91" s="20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L92" s="20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L93" s="20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L94" s="20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L95" s="20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L96" s="20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L97" s="20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L98" s="20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L99" s="20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L100" s="20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L101" s="20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L102" s="20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L103" s="20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L104" s="20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L105" s="20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L106" s="20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L107" s="20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L108" s="20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L109" s="20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L110" s="20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L111" s="20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L112" s="20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L113" s="20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L114" s="20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L115" s="20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L116" s="20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L117" s="20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L118" s="20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L119" s="20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L120" s="20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L121" s="20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L122" s="20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L123" s="20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L124" s="20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L125" s="20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L126" s="20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L127" s="20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L128" s="20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L129" s="20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L130" s="20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L131" s="20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L132" s="20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L133" s="20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L134" s="20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L135" s="20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L136" s="20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L137" s="20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L138" s="20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L139" s="20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L140" s="20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L141" s="20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L142" s="20"/>
    </row>
    <row r="143" spans="1:24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L143" s="20"/>
    </row>
    <row r="144" spans="1:24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L144" s="20"/>
    </row>
    <row r="145" spans="1:12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L145" s="20"/>
    </row>
    <row r="146" spans="1:12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L146" s="20"/>
    </row>
    <row r="147" spans="1:12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L147" s="20"/>
    </row>
    <row r="148" spans="1:12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L148" s="20"/>
    </row>
    <row r="149" spans="1:12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L149" s="20"/>
    </row>
    <row r="150" spans="1:12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L150" s="20"/>
    </row>
    <row r="151" spans="1:12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L151" s="20"/>
    </row>
    <row r="152" spans="1:12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L152" s="20"/>
    </row>
    <row r="153" spans="1:12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L153" s="20"/>
    </row>
    <row r="154" spans="1:12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L154" s="20"/>
    </row>
    <row r="155" spans="1:12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L155" s="20"/>
    </row>
    <row r="156" spans="1:12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L156" s="20"/>
    </row>
    <row r="157" spans="1:12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L157" s="20"/>
    </row>
    <row r="158" spans="1:12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L158" s="20"/>
    </row>
    <row r="159" spans="1:12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L159" s="20"/>
    </row>
    <row r="160" spans="1:12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L160" s="20"/>
    </row>
    <row r="161" spans="1:12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L161" s="20"/>
    </row>
    <row r="162" spans="1:12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L162" s="20"/>
    </row>
    <row r="163" spans="1:12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L163" s="20"/>
    </row>
    <row r="164" spans="1:12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L164" s="20"/>
    </row>
    <row r="165" spans="1:12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L165" s="20"/>
    </row>
    <row r="166" spans="1:12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L166" s="20"/>
    </row>
    <row r="167" spans="1:12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L167" s="20"/>
    </row>
    <row r="168" spans="1:12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L168" s="20"/>
    </row>
    <row r="169" spans="1:12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L169" s="20"/>
    </row>
    <row r="170" spans="1:12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L170" s="20"/>
    </row>
    <row r="171" spans="1:12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L171" s="20"/>
    </row>
    <row r="172" spans="1:12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L172" s="20"/>
    </row>
    <row r="173" spans="1:12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L173" s="20"/>
    </row>
    <row r="174" spans="1:12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L174" s="20"/>
    </row>
    <row r="175" spans="1:12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L175" s="20"/>
    </row>
    <row r="176" spans="1:12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L176" s="20"/>
    </row>
    <row r="177" spans="1:12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L177" s="20"/>
    </row>
    <row r="178" spans="1:12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L178" s="20"/>
    </row>
    <row r="179" spans="1:12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L179" s="20"/>
    </row>
    <row r="180" spans="1:12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L180" s="20"/>
    </row>
    <row r="181" spans="1:12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L181" s="20"/>
    </row>
    <row r="182" spans="1:12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L182" s="20"/>
    </row>
    <row r="183" spans="1:12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L183" s="20"/>
    </row>
    <row r="184" spans="1:12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L184" s="20"/>
    </row>
    <row r="185" spans="1:12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L185" s="20"/>
    </row>
    <row r="186" spans="1:12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L186" s="20"/>
    </row>
    <row r="187" spans="1:12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L187" s="20"/>
    </row>
    <row r="188" spans="1:12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L188" s="20"/>
    </row>
    <row r="189" spans="1:12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L189" s="20"/>
    </row>
    <row r="190" spans="1:12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L190" s="20"/>
    </row>
    <row r="191" spans="1:12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L191" s="20"/>
    </row>
    <row r="192" spans="1:12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L192" s="20"/>
    </row>
    <row r="193" spans="1:12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L193" s="20"/>
    </row>
    <row r="194" spans="1:12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L194" s="20"/>
    </row>
    <row r="195" spans="1:12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L195" s="20"/>
    </row>
    <row r="196" spans="1:12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L196" s="20"/>
    </row>
    <row r="197" spans="1:12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L197" s="20"/>
    </row>
    <row r="198" spans="1:12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L198" s="20"/>
    </row>
    <row r="199" spans="1:12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L199" s="20"/>
    </row>
    <row r="200" spans="1:12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L200" s="20"/>
    </row>
    <row r="201" spans="1:12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L201" s="20"/>
    </row>
    <row r="202" spans="1:12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L202" s="20"/>
    </row>
    <row r="203" spans="1:12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L203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6:J6"/>
    <mergeCell ref="A7:J7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AI92"/>
  <sheetViews>
    <sheetView zoomScaleNormal="100" zoomScaleSheetLayoutView="80" zoomScalePageLayoutView="60" workbookViewId="0">
      <selection activeCell="K7" sqref="K7"/>
    </sheetView>
  </sheetViews>
  <sheetFormatPr baseColWidth="10" defaultColWidth="13" defaultRowHeight="12" x14ac:dyDescent="0.2"/>
  <cols>
    <col min="1" max="10" width="16.7109375" style="91" customWidth="1"/>
    <col min="11" max="16384" width="13" style="91"/>
  </cols>
  <sheetData>
    <row r="1" spans="1:35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 x14ac:dyDescent="0.2">
      <c r="A4" s="92" t="s">
        <v>62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</row>
    <row r="5" spans="1:35" x14ac:dyDescent="0.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</row>
    <row r="6" spans="1:35" ht="15.7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92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</row>
    <row r="7" spans="1:35" ht="15.75" x14ac:dyDescent="0.25">
      <c r="A7" s="109" t="s">
        <v>60</v>
      </c>
      <c r="B7" s="109"/>
      <c r="C7" s="109"/>
      <c r="D7" s="109"/>
      <c r="E7" s="109"/>
      <c r="F7" s="109"/>
      <c r="G7" s="109"/>
      <c r="H7" s="109"/>
      <c r="I7" s="109"/>
      <c r="J7" s="109"/>
      <c r="K7" s="92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</row>
    <row r="8" spans="1:35" ht="15.75" x14ac:dyDescent="0.25">
      <c r="A8" s="109" t="s">
        <v>48</v>
      </c>
      <c r="B8" s="109"/>
      <c r="C8" s="109"/>
      <c r="D8" s="109"/>
      <c r="E8" s="109"/>
      <c r="F8" s="109"/>
      <c r="G8" s="109"/>
      <c r="H8" s="109"/>
      <c r="I8" s="109"/>
      <c r="J8" s="109"/>
      <c r="K8" s="92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5" ht="12.75" thickBot="1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5" s="95" customFormat="1" ht="19.5" customHeight="1" x14ac:dyDescent="0.2">
      <c r="A10" s="37" t="s">
        <v>0</v>
      </c>
      <c r="B10" s="38" t="s">
        <v>49</v>
      </c>
      <c r="C10" s="38" t="s">
        <v>50</v>
      </c>
      <c r="D10" s="38" t="s">
        <v>51</v>
      </c>
      <c r="E10" s="38" t="s">
        <v>52</v>
      </c>
      <c r="F10" s="38" t="s">
        <v>53</v>
      </c>
      <c r="G10" s="38" t="s">
        <v>54</v>
      </c>
      <c r="H10" s="38" t="s">
        <v>55</v>
      </c>
      <c r="I10" s="38" t="s">
        <v>56</v>
      </c>
      <c r="J10" s="39" t="s">
        <v>1</v>
      </c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</row>
    <row r="11" spans="1:35" ht="20.100000000000001" customHeight="1" x14ac:dyDescent="0.2">
      <c r="A11" s="96" t="s">
        <v>89</v>
      </c>
      <c r="B11" s="97">
        <v>43080</v>
      </c>
      <c r="C11" s="97">
        <v>1196891</v>
      </c>
      <c r="D11" s="97">
        <v>729563</v>
      </c>
      <c r="E11" s="97">
        <v>441404</v>
      </c>
      <c r="F11" s="97">
        <v>53999</v>
      </c>
      <c r="G11" s="97">
        <v>812</v>
      </c>
      <c r="H11" s="97">
        <v>93228</v>
      </c>
      <c r="I11" s="97">
        <v>57472</v>
      </c>
      <c r="J11" s="98">
        <f t="shared" ref="J11:J43" si="0">SUM(B11:I11)</f>
        <v>2616449</v>
      </c>
      <c r="K11" s="99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5" ht="20.100000000000001" customHeight="1" x14ac:dyDescent="0.2">
      <c r="A12" s="96" t="s">
        <v>90</v>
      </c>
      <c r="B12" s="97">
        <v>55394.729950679008</v>
      </c>
      <c r="C12" s="97">
        <v>21658.565096952909</v>
      </c>
      <c r="D12" s="97">
        <v>38495.320991824876</v>
      </c>
      <c r="E12" s="97">
        <v>26400.669279102764</v>
      </c>
      <c r="F12" s="97">
        <v>33195.034389568274</v>
      </c>
      <c r="G12" s="97">
        <v>46820.733801770148</v>
      </c>
      <c r="H12" s="97">
        <v>210002.56975880009</v>
      </c>
      <c r="I12" s="97">
        <v>16918.376731301942</v>
      </c>
      <c r="J12" s="98">
        <f t="shared" si="0"/>
        <v>448886</v>
      </c>
      <c r="K12" s="99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5" ht="20.100000000000001" customHeight="1" x14ac:dyDescent="0.2">
      <c r="A13" s="96" t="s">
        <v>91</v>
      </c>
      <c r="B13" s="97">
        <v>30</v>
      </c>
      <c r="C13" s="97">
        <v>0</v>
      </c>
      <c r="D13" s="97">
        <v>1539</v>
      </c>
      <c r="E13" s="97">
        <v>0</v>
      </c>
      <c r="F13" s="97">
        <v>0</v>
      </c>
      <c r="G13" s="97">
        <v>14809</v>
      </c>
      <c r="H13" s="97">
        <v>1871</v>
      </c>
      <c r="I13" s="97">
        <v>0</v>
      </c>
      <c r="J13" s="98">
        <f t="shared" si="0"/>
        <v>18249</v>
      </c>
      <c r="K13" s="99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5" ht="20.100000000000001" customHeight="1" x14ac:dyDescent="0.2">
      <c r="A14" s="96" t="s">
        <v>92</v>
      </c>
      <c r="B14" s="97">
        <v>118</v>
      </c>
      <c r="C14" s="97">
        <v>776</v>
      </c>
      <c r="D14" s="97">
        <v>90</v>
      </c>
      <c r="E14" s="97">
        <v>113</v>
      </c>
      <c r="F14" s="97">
        <v>260</v>
      </c>
      <c r="G14" s="97">
        <v>406</v>
      </c>
      <c r="H14" s="97">
        <v>187</v>
      </c>
      <c r="I14" s="97">
        <v>312</v>
      </c>
      <c r="J14" s="98">
        <f t="shared" si="0"/>
        <v>2262</v>
      </c>
      <c r="K14" s="99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</row>
    <row r="15" spans="1:35" ht="20.100000000000001" customHeight="1" x14ac:dyDescent="0.2">
      <c r="A15" s="96" t="s">
        <v>93</v>
      </c>
      <c r="B15" s="97">
        <v>6</v>
      </c>
      <c r="C15" s="97">
        <v>764</v>
      </c>
      <c r="D15" s="97">
        <v>21156</v>
      </c>
      <c r="E15" s="97">
        <v>14</v>
      </c>
      <c r="F15" s="97">
        <v>110</v>
      </c>
      <c r="G15" s="97">
        <v>178</v>
      </c>
      <c r="H15" s="97">
        <v>34285</v>
      </c>
      <c r="I15" s="97">
        <v>5063</v>
      </c>
      <c r="J15" s="98">
        <f t="shared" si="0"/>
        <v>61576</v>
      </c>
      <c r="K15" s="99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</row>
    <row r="16" spans="1:35" ht="20.100000000000001" customHeight="1" x14ac:dyDescent="0.2">
      <c r="A16" s="96" t="s">
        <v>94</v>
      </c>
      <c r="B16" s="97">
        <v>5711</v>
      </c>
      <c r="C16" s="97">
        <v>5648</v>
      </c>
      <c r="D16" s="97">
        <v>12320</v>
      </c>
      <c r="E16" s="97">
        <v>15285</v>
      </c>
      <c r="F16" s="97">
        <v>15164</v>
      </c>
      <c r="G16" s="97">
        <v>9414</v>
      </c>
      <c r="H16" s="97">
        <v>250905</v>
      </c>
      <c r="I16" s="97">
        <v>17296</v>
      </c>
      <c r="J16" s="98">
        <f t="shared" si="0"/>
        <v>331743</v>
      </c>
      <c r="K16" s="99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</row>
    <row r="17" spans="1:30" ht="20.100000000000001" customHeight="1" x14ac:dyDescent="0.2">
      <c r="A17" s="96" t="s">
        <v>95</v>
      </c>
      <c r="B17" s="97">
        <v>1053.32988972722</v>
      </c>
      <c r="C17" s="97">
        <v>2388.7905977945443</v>
      </c>
      <c r="D17" s="97">
        <v>21360.083807312825</v>
      </c>
      <c r="E17" s="97">
        <v>1510.3185142193847</v>
      </c>
      <c r="F17" s="97">
        <v>5517.7621590249564</v>
      </c>
      <c r="G17" s="97">
        <v>58401.174347069064</v>
      </c>
      <c r="H17" s="97">
        <v>141381.95101567035</v>
      </c>
      <c r="I17" s="97">
        <v>45825.58966918166</v>
      </c>
      <c r="J17" s="98">
        <f t="shared" si="0"/>
        <v>277439</v>
      </c>
      <c r="K17" s="99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</row>
    <row r="18" spans="1:30" ht="20.100000000000001" customHeight="1" x14ac:dyDescent="0.2">
      <c r="A18" s="96" t="s">
        <v>96</v>
      </c>
      <c r="B18" s="97">
        <v>169</v>
      </c>
      <c r="C18" s="97">
        <v>300</v>
      </c>
      <c r="D18" s="97">
        <v>32</v>
      </c>
      <c r="E18" s="97">
        <v>106</v>
      </c>
      <c r="F18" s="97">
        <v>1243</v>
      </c>
      <c r="G18" s="97">
        <v>3530</v>
      </c>
      <c r="H18" s="97">
        <v>3837</v>
      </c>
      <c r="I18" s="97">
        <v>103</v>
      </c>
      <c r="J18" s="98">
        <f t="shared" si="0"/>
        <v>9320</v>
      </c>
      <c r="K18" s="99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</row>
    <row r="19" spans="1:30" ht="20.100000000000001" customHeight="1" x14ac:dyDescent="0.2">
      <c r="A19" s="96" t="s">
        <v>97</v>
      </c>
      <c r="B19" s="97">
        <v>5789.353783231084</v>
      </c>
      <c r="C19" s="97">
        <v>3447.5475460122698</v>
      </c>
      <c r="D19" s="97">
        <v>14728.073108384458</v>
      </c>
      <c r="E19" s="97">
        <v>2236.4851738241309</v>
      </c>
      <c r="F19" s="97">
        <v>20238.798568507158</v>
      </c>
      <c r="G19" s="97">
        <v>41476.365030674846</v>
      </c>
      <c r="H19" s="97">
        <v>146839.39877300613</v>
      </c>
      <c r="I19" s="97">
        <v>3774.978016359918</v>
      </c>
      <c r="J19" s="98">
        <f t="shared" si="0"/>
        <v>238531</v>
      </c>
      <c r="K19" s="99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</row>
    <row r="20" spans="1:30" ht="20.100000000000001" customHeight="1" x14ac:dyDescent="0.2">
      <c r="A20" s="96" t="s">
        <v>98</v>
      </c>
      <c r="B20" s="97">
        <v>12656.73067863152</v>
      </c>
      <c r="C20" s="97">
        <v>7438.8864834548513</v>
      </c>
      <c r="D20" s="97">
        <v>2505.4684240044867</v>
      </c>
      <c r="E20" s="97">
        <v>23733.044307347169</v>
      </c>
      <c r="F20" s="97">
        <v>5017.5114974761636</v>
      </c>
      <c r="G20" s="97">
        <v>2630.4592260235559</v>
      </c>
      <c r="H20" s="97">
        <v>23055.86909702748</v>
      </c>
      <c r="I20" s="97">
        <v>3614.0302860347729</v>
      </c>
      <c r="J20" s="98">
        <f t="shared" si="0"/>
        <v>80652.000000000015</v>
      </c>
      <c r="K20" s="99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</row>
    <row r="21" spans="1:30" ht="20.100000000000001" customHeight="1" x14ac:dyDescent="0.2">
      <c r="A21" s="96" t="s">
        <v>99</v>
      </c>
      <c r="B21" s="97">
        <v>1190</v>
      </c>
      <c r="C21" s="97">
        <v>24208</v>
      </c>
      <c r="D21" s="97">
        <v>432</v>
      </c>
      <c r="E21" s="97">
        <v>3136</v>
      </c>
      <c r="F21" s="97">
        <v>19440</v>
      </c>
      <c r="G21" s="97">
        <v>14541</v>
      </c>
      <c r="H21" s="97">
        <v>245</v>
      </c>
      <c r="I21" s="97">
        <v>12370</v>
      </c>
      <c r="J21" s="98">
        <f t="shared" si="0"/>
        <v>75562</v>
      </c>
      <c r="K21" s="99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</row>
    <row r="22" spans="1:30" ht="20.100000000000001" customHeight="1" x14ac:dyDescent="0.2">
      <c r="A22" s="96" t="s">
        <v>100</v>
      </c>
      <c r="B22" s="97">
        <v>0</v>
      </c>
      <c r="C22" s="97">
        <v>0</v>
      </c>
      <c r="D22" s="97">
        <v>0</v>
      </c>
      <c r="E22" s="97">
        <v>38451</v>
      </c>
      <c r="F22" s="97">
        <v>4356</v>
      </c>
      <c r="G22" s="97">
        <v>1893</v>
      </c>
      <c r="H22" s="97">
        <v>0</v>
      </c>
      <c r="I22" s="97">
        <v>0</v>
      </c>
      <c r="J22" s="98">
        <f t="shared" si="0"/>
        <v>44700</v>
      </c>
      <c r="K22" s="99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</row>
    <row r="23" spans="1:30" ht="20.100000000000001" customHeight="1" x14ac:dyDescent="0.2">
      <c r="A23" s="96" t="s">
        <v>101</v>
      </c>
      <c r="B23" s="97">
        <v>11627</v>
      </c>
      <c r="C23" s="97">
        <v>18473</v>
      </c>
      <c r="D23" s="97">
        <v>1488</v>
      </c>
      <c r="E23" s="97">
        <v>5107</v>
      </c>
      <c r="F23" s="97">
        <v>20995</v>
      </c>
      <c r="G23" s="97">
        <v>16838</v>
      </c>
      <c r="H23" s="97">
        <v>467</v>
      </c>
      <c r="I23" s="97">
        <v>10116</v>
      </c>
      <c r="J23" s="98">
        <f t="shared" si="0"/>
        <v>85111</v>
      </c>
      <c r="K23" s="9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</row>
    <row r="24" spans="1:30" ht="20.100000000000001" customHeight="1" x14ac:dyDescent="0.2">
      <c r="A24" s="96" t="s">
        <v>102</v>
      </c>
      <c r="B24" s="97">
        <v>55001.792441860467</v>
      </c>
      <c r="C24" s="97">
        <v>31840.993604651165</v>
      </c>
      <c r="D24" s="97">
        <v>50414.093837209301</v>
      </c>
      <c r="E24" s="97">
        <v>82069.60523255814</v>
      </c>
      <c r="F24" s="97">
        <v>36108.131162790698</v>
      </c>
      <c r="G24" s="97">
        <v>14128.17465116279</v>
      </c>
      <c r="H24" s="97">
        <v>23138.323255813953</v>
      </c>
      <c r="I24" s="97">
        <v>16312.885813953488</v>
      </c>
      <c r="J24" s="98">
        <f t="shared" si="0"/>
        <v>309014.00000000006</v>
      </c>
      <c r="K24" s="99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</row>
    <row r="25" spans="1:30" ht="20.100000000000001" customHeight="1" x14ac:dyDescent="0.2">
      <c r="A25" s="96" t="s">
        <v>103</v>
      </c>
      <c r="B25" s="97">
        <v>9366.0264248704661</v>
      </c>
      <c r="C25" s="97">
        <v>4067.8225388601036</v>
      </c>
      <c r="D25" s="97">
        <v>8937.5805699481862</v>
      </c>
      <c r="E25" s="97">
        <v>5982.0189119170982</v>
      </c>
      <c r="F25" s="97">
        <v>9521.6966321243526</v>
      </c>
      <c r="G25" s="97">
        <v>4317.4927461139896</v>
      </c>
      <c r="H25" s="97">
        <v>8683.9808290155433</v>
      </c>
      <c r="I25" s="97">
        <v>884.3813471502591</v>
      </c>
      <c r="J25" s="98">
        <f t="shared" si="0"/>
        <v>51760.999999999993</v>
      </c>
      <c r="K25" s="99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</row>
    <row r="26" spans="1:30" ht="20.100000000000001" customHeight="1" x14ac:dyDescent="0.2">
      <c r="A26" s="96" t="s">
        <v>104</v>
      </c>
      <c r="B26" s="97">
        <v>0</v>
      </c>
      <c r="C26" s="97">
        <v>0</v>
      </c>
      <c r="D26" s="97">
        <v>0</v>
      </c>
      <c r="E26" s="97">
        <v>10063.855493133582</v>
      </c>
      <c r="F26" s="97">
        <v>105.14450686641698</v>
      </c>
      <c r="G26" s="97">
        <v>0</v>
      </c>
      <c r="H26" s="97">
        <v>0</v>
      </c>
      <c r="I26" s="97">
        <v>0</v>
      </c>
      <c r="J26" s="98">
        <f t="shared" si="0"/>
        <v>10168.999999999998</v>
      </c>
      <c r="K26" s="99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</row>
    <row r="27" spans="1:30" ht="20.100000000000001" customHeight="1" x14ac:dyDescent="0.2">
      <c r="A27" s="96" t="s">
        <v>105</v>
      </c>
      <c r="B27" s="97">
        <v>12861.761694986364</v>
      </c>
      <c r="C27" s="97">
        <v>12350.436123348018</v>
      </c>
      <c r="D27" s="97">
        <v>7995.1357247744909</v>
      </c>
      <c r="E27" s="97">
        <v>9196.9593035452071</v>
      </c>
      <c r="F27" s="97">
        <v>28298.559051814558</v>
      </c>
      <c r="G27" s="97">
        <v>6956.8621774701069</v>
      </c>
      <c r="H27" s="97">
        <v>14692.249423117264</v>
      </c>
      <c r="I27" s="97">
        <v>6180.0365009439902</v>
      </c>
      <c r="J27" s="98">
        <f t="shared" si="0"/>
        <v>98531.999999999985</v>
      </c>
      <c r="K27" s="99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</row>
    <row r="28" spans="1:30" ht="20.100000000000001" customHeight="1" x14ac:dyDescent="0.2">
      <c r="A28" s="96" t="s">
        <v>106</v>
      </c>
      <c r="B28" s="97">
        <v>3914.5065748278021</v>
      </c>
      <c r="C28" s="97">
        <v>879.29743268628681</v>
      </c>
      <c r="D28" s="97">
        <v>1683.7507827175955</v>
      </c>
      <c r="E28" s="97">
        <v>4936.0344395742013</v>
      </c>
      <c r="F28" s="97">
        <v>2461.817157169693</v>
      </c>
      <c r="G28" s="97">
        <v>2022.0131496556044</v>
      </c>
      <c r="H28" s="97">
        <v>9704.8515967438943</v>
      </c>
      <c r="I28" s="97">
        <v>262.72886662492175</v>
      </c>
      <c r="J28" s="98">
        <f t="shared" si="0"/>
        <v>25865</v>
      </c>
      <c r="K28" s="99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</row>
    <row r="29" spans="1:30" ht="20.100000000000001" customHeight="1" x14ac:dyDescent="0.2">
      <c r="A29" s="96" t="s">
        <v>107</v>
      </c>
      <c r="B29" s="97">
        <v>2526</v>
      </c>
      <c r="C29" s="97">
        <v>37</v>
      </c>
      <c r="D29" s="97">
        <v>2600</v>
      </c>
      <c r="E29" s="97">
        <v>11203</v>
      </c>
      <c r="F29" s="97">
        <v>9493</v>
      </c>
      <c r="G29" s="97">
        <v>6761</v>
      </c>
      <c r="H29" s="97">
        <v>28554</v>
      </c>
      <c r="I29" s="97">
        <v>157</v>
      </c>
      <c r="J29" s="98">
        <f t="shared" si="0"/>
        <v>61331</v>
      </c>
      <c r="K29" s="99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</row>
    <row r="30" spans="1:30" ht="20.100000000000001" customHeight="1" x14ac:dyDescent="0.2">
      <c r="A30" s="96" t="s">
        <v>108</v>
      </c>
      <c r="B30" s="97">
        <v>1932.382275132275</v>
      </c>
      <c r="C30" s="97">
        <v>177.91931216931218</v>
      </c>
      <c r="D30" s="97">
        <v>495.43518518518522</v>
      </c>
      <c r="E30" s="97">
        <v>1197.202380952381</v>
      </c>
      <c r="F30" s="97">
        <v>3817.787037037037</v>
      </c>
      <c r="G30" s="97">
        <v>196.91931216931218</v>
      </c>
      <c r="H30" s="97">
        <v>922.43518518518522</v>
      </c>
      <c r="I30" s="97">
        <v>144.91931216931215</v>
      </c>
      <c r="J30" s="98">
        <f t="shared" si="0"/>
        <v>8885</v>
      </c>
      <c r="K30" s="99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</row>
    <row r="31" spans="1:30" ht="20.100000000000001" customHeight="1" x14ac:dyDescent="0.2">
      <c r="A31" s="96" t="s">
        <v>109</v>
      </c>
      <c r="B31" s="97">
        <v>231</v>
      </c>
      <c r="C31" s="97">
        <v>68</v>
      </c>
      <c r="D31" s="97">
        <v>2</v>
      </c>
      <c r="E31" s="97">
        <v>8418.3090909090915</v>
      </c>
      <c r="F31" s="97">
        <v>1983.6666666666665</v>
      </c>
      <c r="G31" s="97">
        <v>182.02424242424243</v>
      </c>
      <c r="H31" s="97">
        <v>49</v>
      </c>
      <c r="I31" s="97">
        <v>37</v>
      </c>
      <c r="J31" s="98">
        <f t="shared" si="0"/>
        <v>10971</v>
      </c>
      <c r="K31" s="99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</row>
    <row r="32" spans="1:30" ht="20.100000000000001" customHeight="1" x14ac:dyDescent="0.2">
      <c r="A32" s="96" t="s">
        <v>110</v>
      </c>
      <c r="B32" s="97">
        <v>0</v>
      </c>
      <c r="C32" s="97">
        <v>36</v>
      </c>
      <c r="D32" s="97">
        <v>10</v>
      </c>
      <c r="E32" s="97">
        <v>3181</v>
      </c>
      <c r="F32" s="97">
        <v>730</v>
      </c>
      <c r="G32" s="97">
        <v>15</v>
      </c>
      <c r="H32" s="97">
        <v>0</v>
      </c>
      <c r="I32" s="97">
        <v>6</v>
      </c>
      <c r="J32" s="98">
        <f t="shared" si="0"/>
        <v>3978</v>
      </c>
      <c r="K32" s="99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</row>
    <row r="33" spans="1:30" ht="20.100000000000001" customHeight="1" x14ac:dyDescent="0.2">
      <c r="A33" s="96" t="s">
        <v>111</v>
      </c>
      <c r="B33" s="97">
        <v>1297</v>
      </c>
      <c r="C33" s="97">
        <v>141</v>
      </c>
      <c r="D33" s="97">
        <v>100</v>
      </c>
      <c r="E33" s="97">
        <v>1479</v>
      </c>
      <c r="F33" s="97">
        <v>11081</v>
      </c>
      <c r="G33" s="97">
        <v>1005</v>
      </c>
      <c r="H33" s="97">
        <v>1040</v>
      </c>
      <c r="I33" s="97">
        <v>144</v>
      </c>
      <c r="J33" s="98">
        <f t="shared" si="0"/>
        <v>16287</v>
      </c>
      <c r="K33" s="99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</row>
    <row r="34" spans="1:30" ht="20.100000000000001" customHeight="1" x14ac:dyDescent="0.2">
      <c r="A34" s="96" t="s">
        <v>112</v>
      </c>
      <c r="B34" s="97">
        <v>0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60000</v>
      </c>
      <c r="I34" s="97">
        <v>0</v>
      </c>
      <c r="J34" s="98">
        <f t="shared" si="0"/>
        <v>60000</v>
      </c>
      <c r="K34" s="99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</row>
    <row r="35" spans="1:30" ht="20.100000000000001" customHeight="1" x14ac:dyDescent="0.2">
      <c r="A35" s="96" t="s">
        <v>113</v>
      </c>
      <c r="B35" s="97">
        <v>18</v>
      </c>
      <c r="C35" s="97">
        <v>89</v>
      </c>
      <c r="D35" s="97">
        <v>0</v>
      </c>
      <c r="E35" s="97">
        <v>12684</v>
      </c>
      <c r="F35" s="97">
        <v>3587</v>
      </c>
      <c r="G35" s="97">
        <v>1639</v>
      </c>
      <c r="H35" s="97">
        <v>75</v>
      </c>
      <c r="I35" s="97">
        <v>23</v>
      </c>
      <c r="J35" s="98">
        <f t="shared" si="0"/>
        <v>18115</v>
      </c>
      <c r="K35" s="99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</row>
    <row r="36" spans="1:30" ht="20.100000000000001" customHeight="1" x14ac:dyDescent="0.2">
      <c r="A36" s="96" t="s">
        <v>114</v>
      </c>
      <c r="B36" s="97">
        <v>709</v>
      </c>
      <c r="C36" s="97">
        <v>1047</v>
      </c>
      <c r="D36" s="97">
        <v>837</v>
      </c>
      <c r="E36" s="97">
        <v>477.72164948453604</v>
      </c>
      <c r="F36" s="97">
        <v>3205</v>
      </c>
      <c r="G36" s="97">
        <v>1188</v>
      </c>
      <c r="H36" s="97">
        <v>14789.278350515464</v>
      </c>
      <c r="I36" s="97">
        <v>254</v>
      </c>
      <c r="J36" s="98">
        <f t="shared" si="0"/>
        <v>22507</v>
      </c>
      <c r="K36" s="99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</row>
    <row r="37" spans="1:30" ht="20.100000000000001" customHeight="1" x14ac:dyDescent="0.2">
      <c r="A37" s="96" t="s">
        <v>115</v>
      </c>
      <c r="B37" s="97">
        <v>295</v>
      </c>
      <c r="C37" s="97">
        <v>5372</v>
      </c>
      <c r="D37" s="97">
        <v>282</v>
      </c>
      <c r="E37" s="97">
        <v>2773</v>
      </c>
      <c r="F37" s="97">
        <v>2625</v>
      </c>
      <c r="G37" s="97">
        <v>2413</v>
      </c>
      <c r="H37" s="97">
        <v>492</v>
      </c>
      <c r="I37" s="97">
        <v>13141</v>
      </c>
      <c r="J37" s="98">
        <f t="shared" si="0"/>
        <v>27393</v>
      </c>
      <c r="K37" s="99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</row>
    <row r="38" spans="1:30" ht="20.100000000000001" customHeight="1" x14ac:dyDescent="0.2">
      <c r="A38" s="96" t="s">
        <v>116</v>
      </c>
      <c r="B38" s="97">
        <v>1229.2952853598015</v>
      </c>
      <c r="C38" s="97">
        <v>4156.461538461539</v>
      </c>
      <c r="D38" s="97">
        <v>4166.5260545905712</v>
      </c>
      <c r="E38" s="97">
        <v>3041.5632754342432</v>
      </c>
      <c r="F38" s="97">
        <v>2990</v>
      </c>
      <c r="G38" s="97">
        <v>5024.7196029776678</v>
      </c>
      <c r="H38" s="97">
        <v>2297.8337468982631</v>
      </c>
      <c r="I38" s="97">
        <v>1510.6004962779157</v>
      </c>
      <c r="J38" s="98">
        <f t="shared" si="0"/>
        <v>24417.000000000004</v>
      </c>
      <c r="K38" s="99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</row>
    <row r="39" spans="1:30" ht="20.100000000000001" customHeight="1" x14ac:dyDescent="0.2">
      <c r="A39" s="96" t="s">
        <v>117</v>
      </c>
      <c r="B39" s="97">
        <v>403</v>
      </c>
      <c r="C39" s="97">
        <v>39</v>
      </c>
      <c r="D39" s="97">
        <v>2235</v>
      </c>
      <c r="E39" s="97">
        <v>0</v>
      </c>
      <c r="F39" s="97">
        <v>359</v>
      </c>
      <c r="G39" s="97">
        <v>3197</v>
      </c>
      <c r="H39" s="97">
        <v>2047</v>
      </c>
      <c r="I39" s="97">
        <v>1791</v>
      </c>
      <c r="J39" s="98">
        <f t="shared" si="0"/>
        <v>10071</v>
      </c>
      <c r="K39" s="99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</row>
    <row r="40" spans="1:30" ht="20.100000000000001" customHeight="1" x14ac:dyDescent="0.2">
      <c r="A40" s="96" t="s">
        <v>118</v>
      </c>
      <c r="B40" s="97">
        <v>0</v>
      </c>
      <c r="C40" s="97">
        <v>436</v>
      </c>
      <c r="D40" s="97">
        <v>36</v>
      </c>
      <c r="E40" s="97">
        <v>23</v>
      </c>
      <c r="F40" s="97">
        <v>7650</v>
      </c>
      <c r="G40" s="97">
        <v>20</v>
      </c>
      <c r="H40" s="97">
        <v>23</v>
      </c>
      <c r="I40" s="97">
        <v>65</v>
      </c>
      <c r="J40" s="98">
        <f t="shared" si="0"/>
        <v>8253</v>
      </c>
      <c r="K40" s="99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</row>
    <row r="41" spans="1:30" ht="20.100000000000001" customHeight="1" x14ac:dyDescent="0.2">
      <c r="A41" s="96" t="s">
        <v>119</v>
      </c>
      <c r="B41" s="97">
        <v>1313.3623616236164</v>
      </c>
      <c r="C41" s="97">
        <v>22169.558671586718</v>
      </c>
      <c r="D41" s="97">
        <v>199.88265682656828</v>
      </c>
      <c r="E41" s="97">
        <v>1024.8826568265681</v>
      </c>
      <c r="F41" s="97">
        <v>45044.313653136531</v>
      </c>
      <c r="G41" s="97">
        <v>0</v>
      </c>
      <c r="H41" s="97">
        <v>0</v>
      </c>
      <c r="I41" s="97">
        <v>147</v>
      </c>
      <c r="J41" s="98">
        <f t="shared" si="0"/>
        <v>69899</v>
      </c>
      <c r="K41" s="99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</row>
    <row r="42" spans="1:30" ht="20.100000000000001" customHeight="1" x14ac:dyDescent="0.2">
      <c r="A42" s="96" t="s">
        <v>120</v>
      </c>
      <c r="B42" s="97">
        <v>0</v>
      </c>
      <c r="C42" s="97">
        <v>0</v>
      </c>
      <c r="D42" s="97">
        <v>47</v>
      </c>
      <c r="E42" s="97">
        <v>0</v>
      </c>
      <c r="F42" s="97">
        <v>0</v>
      </c>
      <c r="G42" s="97">
        <v>0</v>
      </c>
      <c r="H42" s="97">
        <v>0</v>
      </c>
      <c r="I42" s="97">
        <v>20</v>
      </c>
      <c r="J42" s="98">
        <f t="shared" si="0"/>
        <v>67</v>
      </c>
      <c r="K42" s="99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</row>
    <row r="43" spans="1:30" ht="20.100000000000001" customHeight="1" x14ac:dyDescent="0.2">
      <c r="A43" s="96" t="s">
        <v>121</v>
      </c>
      <c r="B43" s="97">
        <v>5926.0667155425217</v>
      </c>
      <c r="C43" s="97">
        <v>9040.293499511241</v>
      </c>
      <c r="D43" s="97">
        <v>27838.214565004888</v>
      </c>
      <c r="E43" s="97">
        <v>2899.8030303030305</v>
      </c>
      <c r="F43" s="97">
        <v>8169.4215542521997</v>
      </c>
      <c r="G43" s="97">
        <v>4644.9213098729224</v>
      </c>
      <c r="H43" s="97">
        <v>9118.5821114369501</v>
      </c>
      <c r="I43" s="97">
        <v>1347.6972140762464</v>
      </c>
      <c r="J43" s="98">
        <f t="shared" si="0"/>
        <v>68985.000000000015</v>
      </c>
      <c r="K43" s="99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</row>
    <row r="44" spans="1:30" ht="20.100000000000001" customHeight="1" x14ac:dyDescent="0.2">
      <c r="A44" s="96" t="s">
        <v>122</v>
      </c>
      <c r="B44" s="100">
        <v>47746.645368644342</v>
      </c>
      <c r="C44" s="100">
        <v>40709.838722118657</v>
      </c>
      <c r="D44" s="100">
        <v>20570.602686893359</v>
      </c>
      <c r="E44" s="100">
        <v>57849.88018255448</v>
      </c>
      <c r="F44" s="100">
        <v>21643.571511216815</v>
      </c>
      <c r="G44" s="100">
        <v>25968.531400655655</v>
      </c>
      <c r="H44" s="100">
        <v>31178.123545670758</v>
      </c>
      <c r="I44" s="100">
        <v>9814.8065822459339</v>
      </c>
      <c r="J44" s="98">
        <f>SUM(B44:I44)</f>
        <v>255482</v>
      </c>
      <c r="K44" s="99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</row>
    <row r="45" spans="1:30" ht="20.100000000000001" customHeight="1" thickBot="1" x14ac:dyDescent="0.25">
      <c r="A45" s="101" t="s">
        <v>1</v>
      </c>
      <c r="B45" s="102">
        <f t="shared" ref="B45:J45" si="1">SUM(B11:B44)</f>
        <v>281595.98344511649</v>
      </c>
      <c r="C45" s="102">
        <f t="shared" si="1"/>
        <v>1414651.4111676076</v>
      </c>
      <c r="D45" s="102">
        <f t="shared" si="1"/>
        <v>972159.16839467676</v>
      </c>
      <c r="E45" s="102">
        <f t="shared" si="1"/>
        <v>775997.35292168579</v>
      </c>
      <c r="F45" s="102">
        <f t="shared" si="1"/>
        <v>378410.21554765152</v>
      </c>
      <c r="G45" s="102">
        <f t="shared" si="1"/>
        <v>291429.39099803986</v>
      </c>
      <c r="H45" s="102">
        <f t="shared" si="1"/>
        <v>1113110.4466889009</v>
      </c>
      <c r="I45" s="102">
        <f t="shared" si="1"/>
        <v>225108.03083632037</v>
      </c>
      <c r="J45" s="103">
        <f t="shared" si="1"/>
        <v>5452462</v>
      </c>
      <c r="K45" s="99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</row>
    <row r="46" spans="1:30" ht="3" customHeight="1" x14ac:dyDescent="0.2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</row>
    <row r="47" spans="1:30" ht="15" x14ac:dyDescent="0.25">
      <c r="A47" s="104" t="s">
        <v>157</v>
      </c>
      <c r="B47" s="92"/>
      <c r="C47" s="92"/>
      <c r="D47" s="92"/>
      <c r="E47" s="92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</row>
    <row r="48" spans="1:30" s="90" customFormat="1" x14ac:dyDescent="0.2"/>
    <row r="49" s="90" customFormat="1" x14ac:dyDescent="0.2"/>
    <row r="50" s="90" customFormat="1" x14ac:dyDescent="0.2"/>
    <row r="51" s="90" customFormat="1" x14ac:dyDescent="0.2"/>
    <row r="52" s="90" customFormat="1" x14ac:dyDescent="0.2"/>
    <row r="53" s="90" customFormat="1" x14ac:dyDescent="0.2"/>
    <row r="54" s="90" customFormat="1" x14ac:dyDescent="0.2"/>
    <row r="55" s="90" customFormat="1" x14ac:dyDescent="0.2"/>
    <row r="56" s="90" customFormat="1" x14ac:dyDescent="0.2"/>
    <row r="57" s="90" customFormat="1" x14ac:dyDescent="0.2"/>
    <row r="58" s="90" customFormat="1" x14ac:dyDescent="0.2"/>
    <row r="59" s="90" customFormat="1" x14ac:dyDescent="0.2"/>
    <row r="60" s="90" customFormat="1" x14ac:dyDescent="0.2"/>
    <row r="61" s="90" customFormat="1" x14ac:dyDescent="0.2"/>
    <row r="62" s="90" customFormat="1" x14ac:dyDescent="0.2"/>
    <row r="63" s="90" customFormat="1" x14ac:dyDescent="0.2"/>
    <row r="64" s="90" customFormat="1" x14ac:dyDescent="0.2"/>
    <row r="65" s="90" customFormat="1" x14ac:dyDescent="0.2"/>
    <row r="66" s="90" customFormat="1" x14ac:dyDescent="0.2"/>
    <row r="67" s="90" customFormat="1" x14ac:dyDescent="0.2"/>
    <row r="68" s="90" customFormat="1" x14ac:dyDescent="0.2"/>
    <row r="69" s="90" customFormat="1" x14ac:dyDescent="0.2"/>
    <row r="70" s="90" customFormat="1" x14ac:dyDescent="0.2"/>
    <row r="71" s="90" customFormat="1" x14ac:dyDescent="0.2"/>
    <row r="72" s="90" customFormat="1" x14ac:dyDescent="0.2"/>
    <row r="73" s="90" customFormat="1" x14ac:dyDescent="0.2"/>
    <row r="74" s="90" customFormat="1" x14ac:dyDescent="0.2"/>
    <row r="75" s="90" customFormat="1" x14ac:dyDescent="0.2"/>
    <row r="76" s="90" customFormat="1" x14ac:dyDescent="0.2"/>
    <row r="77" s="90" customFormat="1" x14ac:dyDescent="0.2"/>
    <row r="78" s="90" customFormat="1" x14ac:dyDescent="0.2"/>
    <row r="79" s="90" customFormat="1" x14ac:dyDescent="0.2"/>
    <row r="80" s="90" customFormat="1" x14ac:dyDescent="0.2"/>
    <row r="81" s="90" customFormat="1" x14ac:dyDescent="0.2"/>
    <row r="82" s="90" customFormat="1" x14ac:dyDescent="0.2"/>
    <row r="83" s="90" customFormat="1" x14ac:dyDescent="0.2"/>
    <row r="84" s="90" customFormat="1" x14ac:dyDescent="0.2"/>
    <row r="85" s="90" customFormat="1" x14ac:dyDescent="0.2"/>
    <row r="86" s="90" customFormat="1" x14ac:dyDescent="0.2"/>
    <row r="87" s="90" customFormat="1" x14ac:dyDescent="0.2"/>
    <row r="88" s="90" customFormat="1" x14ac:dyDescent="0.2"/>
    <row r="89" s="90" customFormat="1" x14ac:dyDescent="0.2"/>
    <row r="90" s="90" customFormat="1" x14ac:dyDescent="0.2"/>
    <row r="91" s="90" customFormat="1" x14ac:dyDescent="0.2"/>
    <row r="92" s="90" customFormat="1" x14ac:dyDescent="0.2"/>
  </sheetData>
  <sheetProtection formatCells="0" formatColumns="0" formatRows="0" insertColumns="0" insertRows="0" insertHyperlinks="0" deleteColumns="0" deleteRows="0" sort="0" autoFilter="0" pivotTables="0"/>
  <mergeCells count="2">
    <mergeCell ref="A7:J7"/>
    <mergeCell ref="A8:J8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AD66"/>
  <sheetViews>
    <sheetView zoomScaleNormal="100" zoomScaleSheetLayoutView="80" zoomScalePageLayoutView="60" workbookViewId="0">
      <selection activeCell="L12" sqref="L12"/>
    </sheetView>
  </sheetViews>
  <sheetFormatPr baseColWidth="10" defaultColWidth="14.85546875" defaultRowHeight="12.75" x14ac:dyDescent="0.2"/>
  <cols>
    <col min="1" max="10" width="15.7109375" style="2" customWidth="1"/>
    <col min="11" max="11" width="12.28515625" style="20" bestFit="1" customWidth="1"/>
    <col min="12" max="12" width="21.5703125" style="20" customWidth="1"/>
    <col min="13" max="13" width="21.5703125" style="2" customWidth="1"/>
    <col min="14" max="16384" width="14.85546875" style="2"/>
  </cols>
  <sheetData>
    <row r="1" spans="1:15" s="18" customFormat="1" ht="22.5" customHeight="1" x14ac:dyDescent="0.2">
      <c r="K1" s="20"/>
      <c r="L1" s="20"/>
    </row>
    <row r="2" spans="1:15" s="18" customFormat="1" ht="22.5" customHeight="1" x14ac:dyDescent="0.2">
      <c r="K2" s="20"/>
      <c r="L2" s="20"/>
    </row>
    <row r="3" spans="1:15" s="18" customFormat="1" x14ac:dyDescent="0.2">
      <c r="K3" s="20"/>
      <c r="L3" s="20"/>
    </row>
    <row r="4" spans="1:15" s="18" customFormat="1" x14ac:dyDescent="0.2">
      <c r="K4" s="20"/>
      <c r="L4" s="20"/>
    </row>
    <row r="5" spans="1:15" s="21" customFormat="1" ht="15.75" x14ac:dyDescent="0.25">
      <c r="A5" s="111" t="s">
        <v>61</v>
      </c>
      <c r="B5" s="111"/>
      <c r="C5" s="111"/>
      <c r="D5" s="111"/>
      <c r="E5" s="111"/>
      <c r="F5" s="111"/>
      <c r="G5" s="111"/>
      <c r="H5" s="111"/>
      <c r="I5" s="111"/>
      <c r="J5" s="111"/>
      <c r="K5" s="20"/>
      <c r="L5" s="20"/>
      <c r="M5" s="18"/>
    </row>
    <row r="6" spans="1:15" s="21" customFormat="1" ht="15.75" x14ac:dyDescent="0.25">
      <c r="A6" s="111" t="s">
        <v>48</v>
      </c>
      <c r="B6" s="111"/>
      <c r="C6" s="111"/>
      <c r="D6" s="111"/>
      <c r="E6" s="111"/>
      <c r="F6" s="111"/>
      <c r="G6" s="111"/>
      <c r="H6" s="111"/>
      <c r="I6" s="111"/>
      <c r="J6" s="111"/>
      <c r="K6" s="20"/>
      <c r="L6" s="20"/>
      <c r="M6" s="18"/>
    </row>
    <row r="7" spans="1:15" s="18" customFormat="1" ht="6.75" customHeight="1" thickBot="1" x14ac:dyDescent="0.25">
      <c r="A7" s="19"/>
      <c r="K7" s="20"/>
      <c r="L7" s="20"/>
    </row>
    <row r="8" spans="1:15" ht="18" customHeight="1" x14ac:dyDescent="0.2">
      <c r="A8" s="28" t="s">
        <v>0</v>
      </c>
      <c r="B8" s="29" t="s">
        <v>49</v>
      </c>
      <c r="C8" s="29" t="s">
        <v>50</v>
      </c>
      <c r="D8" s="29" t="s">
        <v>51</v>
      </c>
      <c r="E8" s="29" t="s">
        <v>52</v>
      </c>
      <c r="F8" s="29" t="s">
        <v>53</v>
      </c>
      <c r="G8" s="29" t="s">
        <v>54</v>
      </c>
      <c r="H8" s="29" t="s">
        <v>55</v>
      </c>
      <c r="I8" s="29" t="s">
        <v>56</v>
      </c>
      <c r="J8" s="30" t="s">
        <v>1</v>
      </c>
    </row>
    <row r="9" spans="1:15" ht="15.95" customHeight="1" x14ac:dyDescent="0.35">
      <c r="A9" s="85" t="s">
        <v>144</v>
      </c>
      <c r="B9" s="5">
        <v>25933.453920386997</v>
      </c>
      <c r="C9" s="5">
        <v>1295120.2648400101</v>
      </c>
      <c r="D9" s="5">
        <v>661630.22572161024</v>
      </c>
      <c r="E9" s="5">
        <v>455507.22626747686</v>
      </c>
      <c r="F9" s="5">
        <v>27733.139750336362</v>
      </c>
      <c r="G9" s="5">
        <v>0</v>
      </c>
      <c r="H9" s="5">
        <v>71083.881290453472</v>
      </c>
      <c r="I9" s="5">
        <v>34134.808209725874</v>
      </c>
      <c r="J9" s="6">
        <f t="shared" ref="J9:J53" si="0">SUM(B9:I9)</f>
        <v>2571142.9999999995</v>
      </c>
      <c r="M9" s="7"/>
      <c r="N9" s="8"/>
      <c r="O9" s="8"/>
    </row>
    <row r="10" spans="1:15" ht="15.95" customHeight="1" x14ac:dyDescent="0.35">
      <c r="A10" s="85" t="s">
        <v>32</v>
      </c>
      <c r="B10" s="5">
        <v>54234.168546607892</v>
      </c>
      <c r="C10" s="5">
        <v>19402.3644741303</v>
      </c>
      <c r="D10" s="5">
        <v>33333.677700433604</v>
      </c>
      <c r="E10" s="5">
        <v>18770.588201469756</v>
      </c>
      <c r="F10" s="5">
        <v>23906.15979420194</v>
      </c>
      <c r="G10" s="5">
        <v>48963.276798014893</v>
      </c>
      <c r="H10" s="5">
        <v>237638.29800004518</v>
      </c>
      <c r="I10" s="5">
        <v>22818.46648509644</v>
      </c>
      <c r="J10" s="6">
        <f t="shared" si="0"/>
        <v>459067</v>
      </c>
      <c r="M10" s="7"/>
      <c r="N10" s="8"/>
      <c r="O10" s="8"/>
    </row>
    <row r="11" spans="1:15" ht="15.95" customHeight="1" x14ac:dyDescent="0.35">
      <c r="A11" s="85" t="s">
        <v>2</v>
      </c>
      <c r="B11" s="5">
        <v>0</v>
      </c>
      <c r="C11" s="5">
        <v>614.85714285714289</v>
      </c>
      <c r="D11" s="5">
        <v>936.99783046644961</v>
      </c>
      <c r="E11" s="5">
        <v>0</v>
      </c>
      <c r="F11" s="5">
        <v>0</v>
      </c>
      <c r="G11" s="5">
        <v>11040.512751544133</v>
      </c>
      <c r="H11" s="5">
        <v>2263.632275132275</v>
      </c>
      <c r="I11" s="5">
        <v>0</v>
      </c>
      <c r="J11" s="6">
        <f t="shared" si="0"/>
        <v>14856</v>
      </c>
      <c r="M11" s="7"/>
      <c r="N11" s="8"/>
      <c r="O11" s="8"/>
    </row>
    <row r="12" spans="1:15" ht="15.95" customHeight="1" x14ac:dyDescent="0.35">
      <c r="A12" s="85" t="s">
        <v>3</v>
      </c>
      <c r="B12" s="5">
        <v>46</v>
      </c>
      <c r="C12" s="5">
        <v>2253</v>
      </c>
      <c r="D12" s="5">
        <v>457.9473684210526</v>
      </c>
      <c r="E12" s="5">
        <v>32</v>
      </c>
      <c r="F12" s="5">
        <v>3</v>
      </c>
      <c r="G12" s="5">
        <v>609.05263157894728</v>
      </c>
      <c r="H12" s="5">
        <v>4</v>
      </c>
      <c r="I12" s="5">
        <v>76</v>
      </c>
      <c r="J12" s="6">
        <f t="shared" si="0"/>
        <v>3481</v>
      </c>
      <c r="M12" s="7"/>
      <c r="N12" s="8"/>
      <c r="O12" s="8"/>
    </row>
    <row r="13" spans="1:15" ht="15.95" customHeight="1" x14ac:dyDescent="0.35">
      <c r="A13" s="85" t="s">
        <v>33</v>
      </c>
      <c r="B13" s="5">
        <v>1.1172214182344429</v>
      </c>
      <c r="C13" s="5">
        <v>1948.7273038493013</v>
      </c>
      <c r="D13" s="5">
        <v>16919.950034664405</v>
      </c>
      <c r="E13" s="5">
        <v>97.162520137921007</v>
      </c>
      <c r="F13" s="5">
        <v>146.27506619856592</v>
      </c>
      <c r="G13" s="5">
        <v>120.10978734723345</v>
      </c>
      <c r="H13" s="5">
        <v>37981.602629398549</v>
      </c>
      <c r="I13" s="5">
        <v>6378.0554369857955</v>
      </c>
      <c r="J13" s="6">
        <f t="shared" si="0"/>
        <v>63593.000000000007</v>
      </c>
      <c r="M13" s="7"/>
      <c r="N13" s="8"/>
      <c r="O13" s="8"/>
    </row>
    <row r="14" spans="1:15" ht="15.95" customHeight="1" x14ac:dyDescent="0.35">
      <c r="A14" s="85" t="s">
        <v>34</v>
      </c>
      <c r="B14" s="5">
        <v>6989.1423614998084</v>
      </c>
      <c r="C14" s="5">
        <v>1835.9623320630697</v>
      </c>
      <c r="D14" s="5">
        <v>10793.330631013085</v>
      </c>
      <c r="E14" s="5">
        <v>13088.829316219408</v>
      </c>
      <c r="F14" s="5">
        <v>19819.356139109314</v>
      </c>
      <c r="G14" s="5">
        <v>13919.337221464655</v>
      </c>
      <c r="H14" s="5">
        <v>188958.85616680456</v>
      </c>
      <c r="I14" s="5">
        <v>18640.185831826089</v>
      </c>
      <c r="J14" s="6">
        <f t="shared" si="0"/>
        <v>274044.99999999994</v>
      </c>
      <c r="M14" s="7"/>
      <c r="N14" s="8"/>
      <c r="O14" s="8"/>
    </row>
    <row r="15" spans="1:15" ht="15.95" customHeight="1" x14ac:dyDescent="0.35">
      <c r="A15" s="85" t="s">
        <v>4</v>
      </c>
      <c r="B15" s="5">
        <v>272.20909891398225</v>
      </c>
      <c r="C15" s="5">
        <v>3258.3494362952019</v>
      </c>
      <c r="D15" s="5">
        <v>13620.916149589137</v>
      </c>
      <c r="E15" s="5">
        <v>670.94133117668434</v>
      </c>
      <c r="F15" s="5">
        <v>4273.7877428521269</v>
      </c>
      <c r="G15" s="5">
        <v>57333.368075673199</v>
      </c>
      <c r="H15" s="5">
        <v>114257.00748997934</v>
      </c>
      <c r="I15" s="5">
        <v>27106.42067552033</v>
      </c>
      <c r="J15" s="6">
        <f t="shared" si="0"/>
        <v>220793</v>
      </c>
      <c r="M15" s="7"/>
      <c r="N15" s="8"/>
      <c r="O15" s="8"/>
    </row>
    <row r="16" spans="1:15" ht="15.95" customHeight="1" x14ac:dyDescent="0.35">
      <c r="A16" s="85" t="s">
        <v>5</v>
      </c>
      <c r="B16" s="5">
        <v>160.55138736752309</v>
      </c>
      <c r="C16" s="5">
        <v>128.80161317602048</v>
      </c>
      <c r="D16" s="5">
        <v>33.845525257862505</v>
      </c>
      <c r="E16" s="5">
        <v>141.77931604040486</v>
      </c>
      <c r="F16" s="5">
        <v>1360.3133100088398</v>
      </c>
      <c r="G16" s="5">
        <v>3597.1069037825746</v>
      </c>
      <c r="H16" s="5">
        <v>4714.3709008443448</v>
      </c>
      <c r="I16" s="5">
        <v>58.231043522429374</v>
      </c>
      <c r="J16" s="6">
        <f t="shared" si="0"/>
        <v>10195</v>
      </c>
      <c r="M16" s="7"/>
      <c r="N16" s="8"/>
      <c r="O16" s="8"/>
    </row>
    <row r="17" spans="1:15" ht="15.95" customHeight="1" x14ac:dyDescent="0.35">
      <c r="A17" s="85" t="s">
        <v>35</v>
      </c>
      <c r="B17" s="5">
        <v>3666.6835745291301</v>
      </c>
      <c r="C17" s="5">
        <v>1365.712581530089</v>
      </c>
      <c r="D17" s="5">
        <v>13660.801696109189</v>
      </c>
      <c r="E17" s="5">
        <v>1298.3967902964944</v>
      </c>
      <c r="F17" s="5">
        <v>14626.857846995765</v>
      </c>
      <c r="G17" s="5">
        <v>64548.018681082845</v>
      </c>
      <c r="H17" s="5">
        <v>124256.03520796241</v>
      </c>
      <c r="I17" s="5">
        <v>3594.4936214940722</v>
      </c>
      <c r="J17" s="6">
        <f t="shared" si="0"/>
        <v>227017</v>
      </c>
      <c r="M17" s="7"/>
      <c r="N17" s="8"/>
      <c r="O17" s="8"/>
    </row>
    <row r="18" spans="1:15" s="9" customFormat="1" ht="15.95" customHeight="1" x14ac:dyDescent="0.35">
      <c r="A18" s="85" t="s">
        <v>6</v>
      </c>
      <c r="B18" s="5">
        <v>13638.680947889114</v>
      </c>
      <c r="C18" s="5">
        <v>13453.733042711912</v>
      </c>
      <c r="D18" s="5">
        <v>2461.4300661138004</v>
      </c>
      <c r="E18" s="5">
        <v>23532.775561369075</v>
      </c>
      <c r="F18" s="5">
        <v>4036.0866357878808</v>
      </c>
      <c r="G18" s="5">
        <v>2845.5500690836529</v>
      </c>
      <c r="H18" s="5">
        <v>29323.5184700881</v>
      </c>
      <c r="I18" s="5">
        <v>2398.2252069564593</v>
      </c>
      <c r="J18" s="6">
        <f t="shared" si="0"/>
        <v>91690</v>
      </c>
      <c r="K18" s="20"/>
      <c r="L18" s="20"/>
      <c r="M18" s="7"/>
      <c r="N18" s="8"/>
      <c r="O18" s="8"/>
    </row>
    <row r="19" spans="1:15" s="9" customFormat="1" ht="15.95" customHeight="1" x14ac:dyDescent="0.35">
      <c r="A19" s="85" t="s">
        <v>7</v>
      </c>
      <c r="B19" s="5">
        <v>594</v>
      </c>
      <c r="C19" s="5">
        <v>29145.038940238712</v>
      </c>
      <c r="D19" s="5">
        <v>1527.8885223880695</v>
      </c>
      <c r="E19" s="5">
        <v>3757.496209345401</v>
      </c>
      <c r="F19" s="5">
        <v>11686.569371805377</v>
      </c>
      <c r="G19" s="5">
        <v>13935.315346610034</v>
      </c>
      <c r="H19" s="5">
        <v>358.06354701895054</v>
      </c>
      <c r="I19" s="5">
        <v>11615.62806259346</v>
      </c>
      <c r="J19" s="6">
        <f t="shared" si="0"/>
        <v>72620</v>
      </c>
      <c r="K19" s="20"/>
      <c r="L19" s="20"/>
      <c r="M19" s="7"/>
      <c r="N19" s="8"/>
      <c r="O19" s="8"/>
    </row>
    <row r="20" spans="1:15" s="9" customFormat="1" ht="15.95" customHeight="1" x14ac:dyDescent="0.35">
      <c r="A20" s="85" t="s">
        <v>8</v>
      </c>
      <c r="B20" s="5">
        <v>0</v>
      </c>
      <c r="C20" s="5">
        <v>0</v>
      </c>
      <c r="D20" s="5">
        <v>0</v>
      </c>
      <c r="E20" s="5">
        <v>37632.99589922851</v>
      </c>
      <c r="F20" s="5">
        <v>3735.6928762816979</v>
      </c>
      <c r="G20" s="5">
        <v>5.829081632653061</v>
      </c>
      <c r="H20" s="5">
        <v>24.482142857142858</v>
      </c>
      <c r="I20" s="5">
        <v>0</v>
      </c>
      <c r="J20" s="6">
        <f t="shared" si="0"/>
        <v>41399.000000000007</v>
      </c>
      <c r="K20" s="20"/>
      <c r="L20" s="20"/>
      <c r="M20" s="7"/>
      <c r="N20" s="8"/>
      <c r="O20" s="8"/>
    </row>
    <row r="21" spans="1:15" s="9" customFormat="1" ht="15.95" customHeight="1" x14ac:dyDescent="0.35">
      <c r="A21" s="85" t="s">
        <v>36</v>
      </c>
      <c r="B21" s="5">
        <v>9856.254617567407</v>
      </c>
      <c r="C21" s="5">
        <v>17773.98994983072</v>
      </c>
      <c r="D21" s="5">
        <v>1259.6232960578368</v>
      </c>
      <c r="E21" s="5">
        <v>8125.0605409198115</v>
      </c>
      <c r="F21" s="5">
        <v>14292.253739962711</v>
      </c>
      <c r="G21" s="5">
        <v>14331.241477962441</v>
      </c>
      <c r="H21" s="5">
        <v>284.8126603795244</v>
      </c>
      <c r="I21" s="5">
        <v>4987.7637173195471</v>
      </c>
      <c r="J21" s="6">
        <f t="shared" si="0"/>
        <v>70911</v>
      </c>
      <c r="K21" s="20"/>
      <c r="L21" s="20"/>
      <c r="M21" s="7"/>
      <c r="N21" s="8"/>
      <c r="O21" s="8"/>
    </row>
    <row r="22" spans="1:15" s="9" customFormat="1" ht="15.95" customHeight="1" x14ac:dyDescent="0.35">
      <c r="A22" s="85" t="s">
        <v>9</v>
      </c>
      <c r="B22" s="5">
        <v>52275.267384979816</v>
      </c>
      <c r="C22" s="5">
        <v>43863.867234061363</v>
      </c>
      <c r="D22" s="5">
        <v>40543.020860626886</v>
      </c>
      <c r="E22" s="5">
        <v>75038.926797648615</v>
      </c>
      <c r="F22" s="5">
        <v>25177.017812958573</v>
      </c>
      <c r="G22" s="5">
        <v>11511.222972041149</v>
      </c>
      <c r="H22" s="5">
        <v>28743.46633211022</v>
      </c>
      <c r="I22" s="5">
        <v>13824.21060557338</v>
      </c>
      <c r="J22" s="6">
        <f t="shared" si="0"/>
        <v>290976.99999999994</v>
      </c>
      <c r="K22" s="20"/>
      <c r="L22" s="20"/>
      <c r="M22" s="7"/>
      <c r="N22" s="8"/>
      <c r="O22" s="8"/>
    </row>
    <row r="23" spans="1:15" s="9" customFormat="1" ht="15.95" customHeight="1" x14ac:dyDescent="0.35">
      <c r="A23" s="85" t="s">
        <v>37</v>
      </c>
      <c r="B23" s="5">
        <v>9888.9072648495476</v>
      </c>
      <c r="C23" s="5">
        <v>1483.4890286058016</v>
      </c>
      <c r="D23" s="5">
        <v>6411.3773052976412</v>
      </c>
      <c r="E23" s="5">
        <v>3228.2495824228595</v>
      </c>
      <c r="F23" s="5">
        <v>10974.044652228171</v>
      </c>
      <c r="G23" s="5">
        <v>3776.3372989691479</v>
      </c>
      <c r="H23" s="5">
        <v>9435.5712192567826</v>
      </c>
      <c r="I23" s="5">
        <v>593.02364837004393</v>
      </c>
      <c r="J23" s="6">
        <f t="shared" si="0"/>
        <v>45790.999999999993</v>
      </c>
      <c r="K23" s="20"/>
      <c r="L23" s="20"/>
      <c r="M23" s="7"/>
      <c r="N23" s="8"/>
      <c r="O23" s="8"/>
    </row>
    <row r="24" spans="1:15" s="9" customFormat="1" ht="15.95" customHeight="1" x14ac:dyDescent="0.35">
      <c r="A24" s="85" t="s">
        <v>10</v>
      </c>
      <c r="B24" s="5">
        <v>0</v>
      </c>
      <c r="C24" s="5">
        <v>0</v>
      </c>
      <c r="D24" s="5">
        <v>0</v>
      </c>
      <c r="E24" s="5">
        <v>6860.3896955503515</v>
      </c>
      <c r="F24" s="5">
        <v>15.610304449648712</v>
      </c>
      <c r="G24" s="5">
        <v>31</v>
      </c>
      <c r="H24" s="5">
        <v>0</v>
      </c>
      <c r="I24" s="5">
        <v>0</v>
      </c>
      <c r="J24" s="6">
        <f t="shared" si="0"/>
        <v>6907</v>
      </c>
      <c r="K24" s="20"/>
      <c r="L24" s="20"/>
      <c r="M24" s="7"/>
      <c r="N24" s="8"/>
      <c r="O24" s="8"/>
    </row>
    <row r="25" spans="1:15" s="9" customFormat="1" ht="15.95" customHeight="1" x14ac:dyDescent="0.35">
      <c r="A25" s="85" t="s">
        <v>11</v>
      </c>
      <c r="B25" s="5">
        <v>10230.669381188656</v>
      </c>
      <c r="C25" s="5">
        <v>14711.764572410433</v>
      </c>
      <c r="D25" s="5">
        <v>7453.6998802135968</v>
      </c>
      <c r="E25" s="5">
        <v>5699.1686202620058</v>
      </c>
      <c r="F25" s="5">
        <v>29024.558576401007</v>
      </c>
      <c r="G25" s="5">
        <v>6045.115542986804</v>
      </c>
      <c r="H25" s="5">
        <v>11827.213249599832</v>
      </c>
      <c r="I25" s="5">
        <v>3716.8101769376617</v>
      </c>
      <c r="J25" s="6">
        <f t="shared" si="0"/>
        <v>88709.000000000015</v>
      </c>
      <c r="K25" s="20"/>
      <c r="L25" s="20"/>
      <c r="M25" s="7"/>
      <c r="N25" s="8"/>
      <c r="O25" s="8"/>
    </row>
    <row r="26" spans="1:15" s="9" customFormat="1" ht="15.95" customHeight="1" x14ac:dyDescent="0.35">
      <c r="A26" s="85" t="s">
        <v>12</v>
      </c>
      <c r="B26" s="5">
        <v>5433.8890529975906</v>
      </c>
      <c r="C26" s="5">
        <v>391.26541891327525</v>
      </c>
      <c r="D26" s="5">
        <v>837.36491104041477</v>
      </c>
      <c r="E26" s="5">
        <v>6560.5415241516976</v>
      </c>
      <c r="F26" s="5">
        <v>2864.6142823781306</v>
      </c>
      <c r="G26" s="5">
        <v>1435.6435113023003</v>
      </c>
      <c r="H26" s="5">
        <v>3944.2342625723122</v>
      </c>
      <c r="I26" s="5">
        <v>156.44703664427948</v>
      </c>
      <c r="J26" s="6">
        <f t="shared" si="0"/>
        <v>21624.000000000004</v>
      </c>
      <c r="K26" s="20"/>
      <c r="L26" s="20"/>
      <c r="M26" s="7"/>
      <c r="N26" s="8"/>
      <c r="O26" s="8"/>
    </row>
    <row r="27" spans="1:15" s="9" customFormat="1" ht="15.95" customHeight="1" x14ac:dyDescent="0.35">
      <c r="A27" s="85" t="s">
        <v>13</v>
      </c>
      <c r="B27" s="5">
        <v>7183.6342400765034</v>
      </c>
      <c r="C27" s="5">
        <v>0</v>
      </c>
      <c r="D27" s="5">
        <v>1438.5356697405311</v>
      </c>
      <c r="E27" s="5">
        <v>9044.7318157327391</v>
      </c>
      <c r="F27" s="5">
        <v>10584.786290801178</v>
      </c>
      <c r="G27" s="5">
        <v>6143.6860119438343</v>
      </c>
      <c r="H27" s="5">
        <v>24789.827946201309</v>
      </c>
      <c r="I27" s="5">
        <v>427.79802550390787</v>
      </c>
      <c r="J27" s="6">
        <f t="shared" si="0"/>
        <v>59613</v>
      </c>
      <c r="K27" s="20"/>
      <c r="L27" s="20"/>
      <c r="M27" s="7"/>
      <c r="N27" s="8"/>
      <c r="O27" s="8"/>
    </row>
    <row r="28" spans="1:15" s="9" customFormat="1" ht="15.95" customHeight="1" x14ac:dyDescent="0.35">
      <c r="A28" s="85" t="s">
        <v>14</v>
      </c>
      <c r="B28" s="5">
        <v>3751.0333604233588</v>
      </c>
      <c r="C28" s="5">
        <v>72.391063882548309</v>
      </c>
      <c r="D28" s="5">
        <v>243.15245016237077</v>
      </c>
      <c r="E28" s="5">
        <v>913.20391319312466</v>
      </c>
      <c r="F28" s="5">
        <v>3120.4782242606925</v>
      </c>
      <c r="G28" s="5">
        <v>234.92918290204975</v>
      </c>
      <c r="H28" s="5">
        <v>876.4981731453496</v>
      </c>
      <c r="I28" s="5">
        <v>87.313632030505246</v>
      </c>
      <c r="J28" s="6">
        <f t="shared" si="0"/>
        <v>9299</v>
      </c>
      <c r="K28" s="20"/>
      <c r="L28" s="20"/>
      <c r="M28" s="7"/>
      <c r="N28" s="8"/>
      <c r="O28" s="8"/>
    </row>
    <row r="29" spans="1:15" s="9" customFormat="1" ht="15.95" customHeight="1" x14ac:dyDescent="0.35">
      <c r="A29" s="85" t="s">
        <v>15</v>
      </c>
      <c r="B29" s="5">
        <v>403.05615343477626</v>
      </c>
      <c r="C29" s="5">
        <v>48.842767295597483</v>
      </c>
      <c r="D29" s="5">
        <v>19.611000907259616</v>
      </c>
      <c r="E29" s="5">
        <v>13413.000668224617</v>
      </c>
      <c r="F29" s="5">
        <v>28.603911980440099</v>
      </c>
      <c r="G29" s="5">
        <v>12.709506471282319</v>
      </c>
      <c r="H29" s="5">
        <v>26.953299195768171</v>
      </c>
      <c r="I29" s="5">
        <v>95.222692490257884</v>
      </c>
      <c r="J29" s="6">
        <f t="shared" si="0"/>
        <v>14047.999999999998</v>
      </c>
      <c r="K29" s="20"/>
      <c r="L29" s="20"/>
      <c r="M29" s="7"/>
      <c r="N29" s="8"/>
      <c r="O29" s="8"/>
    </row>
    <row r="30" spans="1:15" s="9" customFormat="1" ht="15.95" customHeight="1" x14ac:dyDescent="0.35">
      <c r="A30" s="85" t="s">
        <v>16</v>
      </c>
      <c r="B30" s="5">
        <v>4.7253086419753085</v>
      </c>
      <c r="C30" s="5">
        <v>8.1759259259259256</v>
      </c>
      <c r="D30" s="5">
        <v>5.2954528449477944</v>
      </c>
      <c r="E30" s="5">
        <v>7140.4239801276472</v>
      </c>
      <c r="F30" s="5">
        <v>1639.8820169510395</v>
      </c>
      <c r="G30" s="5">
        <v>180.15869012128516</v>
      </c>
      <c r="H30" s="5">
        <v>15.450617283950617</v>
      </c>
      <c r="I30" s="5">
        <v>127.88800810322809</v>
      </c>
      <c r="J30" s="6">
        <f t="shared" si="0"/>
        <v>9121.9999999999982</v>
      </c>
      <c r="K30" s="20"/>
      <c r="L30" s="20"/>
      <c r="M30" s="7"/>
      <c r="N30" s="8"/>
      <c r="O30" s="8"/>
    </row>
    <row r="31" spans="1:15" s="9" customFormat="1" ht="15.95" customHeight="1" x14ac:dyDescent="0.35">
      <c r="A31" s="85" t="s">
        <v>17</v>
      </c>
      <c r="B31" s="5">
        <v>0</v>
      </c>
      <c r="C31" s="5">
        <v>1</v>
      </c>
      <c r="D31" s="5">
        <v>282</v>
      </c>
      <c r="E31" s="5">
        <v>8925.5686274509808</v>
      </c>
      <c r="F31" s="5">
        <v>100</v>
      </c>
      <c r="G31" s="5">
        <v>42.431372549019606</v>
      </c>
      <c r="H31" s="5">
        <v>2</v>
      </c>
      <c r="I31" s="5">
        <v>0</v>
      </c>
      <c r="J31" s="6">
        <f t="shared" si="0"/>
        <v>9353</v>
      </c>
      <c r="K31" s="20"/>
      <c r="L31" s="20"/>
      <c r="M31" s="7"/>
      <c r="N31" s="8"/>
      <c r="O31" s="8"/>
    </row>
    <row r="32" spans="1:15" s="9" customFormat="1" ht="15.95" customHeight="1" x14ac:dyDescent="0.35">
      <c r="A32" s="85" t="s">
        <v>18</v>
      </c>
      <c r="B32" s="5">
        <v>4006.1944424389926</v>
      </c>
      <c r="C32" s="5">
        <v>55.191685608893792</v>
      </c>
      <c r="D32" s="5">
        <v>62.897877984084886</v>
      </c>
      <c r="E32" s="5">
        <v>676.18746484486292</v>
      </c>
      <c r="F32" s="5">
        <v>11026.256941301705</v>
      </c>
      <c r="G32" s="5">
        <v>149.15685012017357</v>
      </c>
      <c r="H32" s="5">
        <v>690.02782607398785</v>
      </c>
      <c r="I32" s="5">
        <v>83.086911627299912</v>
      </c>
      <c r="J32" s="6">
        <f t="shared" si="0"/>
        <v>16748.999999999996</v>
      </c>
      <c r="K32" s="20"/>
      <c r="L32" s="20"/>
      <c r="M32" s="7"/>
      <c r="N32" s="8"/>
      <c r="O32" s="8"/>
    </row>
    <row r="33" spans="1:15" s="9" customFormat="1" ht="15.95" customHeight="1" x14ac:dyDescent="0.35">
      <c r="A33" s="85" t="s">
        <v>155</v>
      </c>
      <c r="B33" s="5">
        <v>0</v>
      </c>
      <c r="C33" s="5">
        <v>0</v>
      </c>
      <c r="D33" s="5">
        <v>8912</v>
      </c>
      <c r="E33" s="5">
        <v>0</v>
      </c>
      <c r="F33" s="5">
        <v>0</v>
      </c>
      <c r="G33" s="5">
        <v>0</v>
      </c>
      <c r="H33" s="5">
        <v>63729</v>
      </c>
      <c r="I33" s="5">
        <v>0</v>
      </c>
      <c r="J33" s="6">
        <f t="shared" si="0"/>
        <v>72641</v>
      </c>
      <c r="K33" s="20"/>
      <c r="L33" s="20"/>
      <c r="M33" s="7"/>
      <c r="N33" s="8"/>
      <c r="O33" s="8"/>
    </row>
    <row r="34" spans="1:15" s="9" customFormat="1" ht="15.95" customHeight="1" x14ac:dyDescent="0.35">
      <c r="A34" s="85" t="s">
        <v>19</v>
      </c>
      <c r="B34" s="5">
        <v>11.090237188751653</v>
      </c>
      <c r="C34" s="5">
        <v>21.881939014855355</v>
      </c>
      <c r="D34" s="5">
        <v>51.720093823299457</v>
      </c>
      <c r="E34" s="5">
        <v>12089.005521666386</v>
      </c>
      <c r="F34" s="5">
        <v>2728.066348008233</v>
      </c>
      <c r="G34" s="5">
        <v>513.09461322134007</v>
      </c>
      <c r="H34" s="5">
        <v>34.364077413334641</v>
      </c>
      <c r="I34" s="5">
        <v>14.777169663799842</v>
      </c>
      <c r="J34" s="6">
        <f t="shared" si="0"/>
        <v>15463.999999999998</v>
      </c>
      <c r="K34" s="20"/>
      <c r="L34" s="20"/>
      <c r="M34" s="7"/>
      <c r="N34" s="8"/>
      <c r="O34" s="8"/>
    </row>
    <row r="35" spans="1:15" s="9" customFormat="1" ht="15.95" customHeight="1" x14ac:dyDescent="0.35">
      <c r="A35" s="85" t="s">
        <v>20</v>
      </c>
      <c r="B35" s="5">
        <v>4.6441947565543078</v>
      </c>
      <c r="C35" s="5">
        <v>0</v>
      </c>
      <c r="D35" s="5">
        <v>0</v>
      </c>
      <c r="E35" s="5">
        <v>2729.6513067122955</v>
      </c>
      <c r="F35" s="5">
        <v>175.51434575558832</v>
      </c>
      <c r="G35" s="5">
        <v>274.48138356466183</v>
      </c>
      <c r="H35" s="5">
        <v>680.7087692109003</v>
      </c>
      <c r="I35" s="5">
        <v>1</v>
      </c>
      <c r="J35" s="6">
        <f t="shared" si="0"/>
        <v>3866.0000000000005</v>
      </c>
      <c r="K35" s="20"/>
      <c r="L35" s="20"/>
      <c r="M35" s="7"/>
      <c r="N35" s="8"/>
      <c r="O35" s="8"/>
    </row>
    <row r="36" spans="1:15" s="9" customFormat="1" ht="15.95" customHeight="1" x14ac:dyDescent="0.35">
      <c r="A36" s="85" t="s">
        <v>39</v>
      </c>
      <c r="B36" s="5">
        <v>378.28571428571428</v>
      </c>
      <c r="C36" s="5">
        <v>2</v>
      </c>
      <c r="D36" s="5">
        <v>0</v>
      </c>
      <c r="E36" s="5">
        <v>716.71428571428578</v>
      </c>
      <c r="F36" s="5">
        <v>0</v>
      </c>
      <c r="G36" s="5">
        <v>2</v>
      </c>
      <c r="H36" s="5">
        <v>0</v>
      </c>
      <c r="I36" s="5">
        <v>29</v>
      </c>
      <c r="J36" s="6">
        <f t="shared" si="0"/>
        <v>1128</v>
      </c>
      <c r="K36" s="20"/>
      <c r="L36" s="20"/>
      <c r="M36" s="7"/>
      <c r="N36" s="8"/>
      <c r="O36" s="8"/>
    </row>
    <row r="37" spans="1:15" s="9" customFormat="1" ht="15.95" customHeight="1" x14ac:dyDescent="0.35">
      <c r="A37" s="85" t="s">
        <v>40</v>
      </c>
      <c r="B37" s="5">
        <v>0</v>
      </c>
      <c r="C37" s="5">
        <v>0</v>
      </c>
      <c r="D37" s="5">
        <v>0</v>
      </c>
      <c r="E37" s="5">
        <v>5510</v>
      </c>
      <c r="F37" s="5">
        <v>0</v>
      </c>
      <c r="G37" s="5">
        <v>0</v>
      </c>
      <c r="H37" s="5">
        <v>0</v>
      </c>
      <c r="I37" s="5">
        <v>0</v>
      </c>
      <c r="J37" s="6">
        <f t="shared" si="0"/>
        <v>5510</v>
      </c>
      <c r="K37" s="20"/>
      <c r="L37" s="20"/>
      <c r="M37" s="7"/>
      <c r="N37" s="8"/>
      <c r="O37" s="8"/>
    </row>
    <row r="38" spans="1:15" s="9" customFormat="1" ht="15.95" customHeight="1" x14ac:dyDescent="0.35">
      <c r="A38" s="85" t="s">
        <v>21</v>
      </c>
      <c r="B38" s="5">
        <v>0</v>
      </c>
      <c r="C38" s="5">
        <v>0</v>
      </c>
      <c r="D38" s="5">
        <v>0</v>
      </c>
      <c r="E38" s="5">
        <v>1897</v>
      </c>
      <c r="F38" s="5">
        <v>0</v>
      </c>
      <c r="G38" s="5">
        <v>1</v>
      </c>
      <c r="H38" s="5">
        <v>105</v>
      </c>
      <c r="I38" s="5">
        <v>0</v>
      </c>
      <c r="J38" s="6">
        <f t="shared" si="0"/>
        <v>2003</v>
      </c>
      <c r="K38" s="20"/>
      <c r="L38" s="20"/>
      <c r="M38" s="7"/>
      <c r="N38" s="8"/>
      <c r="O38" s="8"/>
    </row>
    <row r="39" spans="1:15" s="9" customFormat="1" ht="15.95" customHeight="1" x14ac:dyDescent="0.35">
      <c r="A39" s="85" t="s">
        <v>41</v>
      </c>
      <c r="B39" s="5">
        <v>1574.8863841432703</v>
      </c>
      <c r="C39" s="5">
        <v>540.23964232362812</v>
      </c>
      <c r="D39" s="5">
        <v>478.57164838420715</v>
      </c>
      <c r="E39" s="5">
        <v>297.46911605673984</v>
      </c>
      <c r="F39" s="5">
        <v>1882.2322526454341</v>
      </c>
      <c r="G39" s="5">
        <v>785.39032170125802</v>
      </c>
      <c r="H39" s="5">
        <v>2839.1397155039153</v>
      </c>
      <c r="I39" s="5">
        <v>1649.070919241547</v>
      </c>
      <c r="J39" s="6">
        <f t="shared" si="0"/>
        <v>10047</v>
      </c>
      <c r="K39" s="20"/>
      <c r="L39" s="20"/>
      <c r="M39" s="7"/>
      <c r="N39" s="8"/>
      <c r="O39" s="8"/>
    </row>
    <row r="40" spans="1:15" s="9" customFormat="1" ht="15.95" customHeight="1" x14ac:dyDescent="0.35">
      <c r="A40" s="85" t="s">
        <v>42</v>
      </c>
      <c r="B40" s="5">
        <v>0</v>
      </c>
      <c r="C40" s="5">
        <v>807.63436123348015</v>
      </c>
      <c r="D40" s="5">
        <v>125</v>
      </c>
      <c r="E40" s="5">
        <v>324</v>
      </c>
      <c r="F40" s="5">
        <v>179.36563876651985</v>
      </c>
      <c r="G40" s="5">
        <v>0</v>
      </c>
      <c r="H40" s="5">
        <v>0</v>
      </c>
      <c r="I40" s="5">
        <v>0</v>
      </c>
      <c r="J40" s="6">
        <f t="shared" si="0"/>
        <v>1436</v>
      </c>
      <c r="K40" s="20"/>
      <c r="L40" s="20"/>
      <c r="M40" s="7"/>
      <c r="N40" s="8"/>
      <c r="O40" s="8"/>
    </row>
    <row r="41" spans="1:15" s="9" customFormat="1" ht="15.95" customHeight="1" x14ac:dyDescent="0.35">
      <c r="A41" s="85" t="s">
        <v>22</v>
      </c>
      <c r="B41" s="5">
        <v>413.39444444444445</v>
      </c>
      <c r="C41" s="5">
        <v>28</v>
      </c>
      <c r="D41" s="5">
        <v>129</v>
      </c>
      <c r="E41" s="5">
        <v>1570.5388888888888</v>
      </c>
      <c r="F41" s="5">
        <v>0</v>
      </c>
      <c r="G41" s="5">
        <v>0</v>
      </c>
      <c r="H41" s="5">
        <v>373.06666666666666</v>
      </c>
      <c r="I41" s="5">
        <v>0</v>
      </c>
      <c r="J41" s="6">
        <f t="shared" si="0"/>
        <v>2514</v>
      </c>
      <c r="K41" s="20"/>
      <c r="L41" s="20"/>
      <c r="M41" s="7"/>
      <c r="N41" s="8"/>
      <c r="O41" s="8"/>
    </row>
    <row r="42" spans="1:15" s="9" customFormat="1" ht="15.95" customHeight="1" x14ac:dyDescent="0.35">
      <c r="A42" s="85" t="s">
        <v>23</v>
      </c>
      <c r="B42" s="5">
        <v>481</v>
      </c>
      <c r="C42" s="5">
        <v>0</v>
      </c>
      <c r="D42" s="5">
        <v>677.33333333333326</v>
      </c>
      <c r="E42" s="5">
        <v>583.66666666666674</v>
      </c>
      <c r="F42" s="5">
        <v>0</v>
      </c>
      <c r="G42" s="5">
        <v>0</v>
      </c>
      <c r="H42" s="5">
        <v>0</v>
      </c>
      <c r="I42" s="5">
        <v>0</v>
      </c>
      <c r="J42" s="6">
        <f t="shared" si="0"/>
        <v>1742</v>
      </c>
      <c r="K42" s="20"/>
      <c r="L42" s="20"/>
      <c r="M42" s="7"/>
      <c r="N42" s="8"/>
      <c r="O42" s="8"/>
    </row>
    <row r="43" spans="1:15" s="9" customFormat="1" ht="15.95" customHeight="1" x14ac:dyDescent="0.35">
      <c r="A43" s="85" t="s">
        <v>24</v>
      </c>
      <c r="B43" s="5">
        <v>956.36945692424013</v>
      </c>
      <c r="C43" s="5">
        <v>2855.909933596251</v>
      </c>
      <c r="D43" s="5">
        <v>288.53082549634274</v>
      </c>
      <c r="E43" s="5">
        <v>112</v>
      </c>
      <c r="F43" s="5">
        <v>1261.1724137931035</v>
      </c>
      <c r="G43" s="5">
        <v>8131.4536973501108</v>
      </c>
      <c r="H43" s="5">
        <v>5252.5709873645083</v>
      </c>
      <c r="I43" s="5">
        <v>325.99268547544409</v>
      </c>
      <c r="J43" s="6">
        <f t="shared" si="0"/>
        <v>19184</v>
      </c>
      <c r="K43" s="20"/>
      <c r="L43" s="20"/>
      <c r="M43" s="7"/>
      <c r="N43" s="8"/>
      <c r="O43" s="8"/>
    </row>
    <row r="44" spans="1:15" s="9" customFormat="1" ht="15.95" customHeight="1" x14ac:dyDescent="0.35">
      <c r="A44" s="85" t="s">
        <v>25</v>
      </c>
      <c r="B44" s="5">
        <v>1368.977595969254</v>
      </c>
      <c r="C44" s="5">
        <v>4633.8909071311364</v>
      </c>
      <c r="D44" s="5">
        <v>746.42724616976068</v>
      </c>
      <c r="E44" s="5">
        <v>1485.7845063336451</v>
      </c>
      <c r="F44" s="5">
        <v>6270.8951960669638</v>
      </c>
      <c r="G44" s="5">
        <v>3802.7406702915159</v>
      </c>
      <c r="H44" s="5">
        <v>341.94345634890499</v>
      </c>
      <c r="I44" s="5">
        <v>12849.340421688818</v>
      </c>
      <c r="J44" s="6">
        <f t="shared" si="0"/>
        <v>31500</v>
      </c>
      <c r="K44" s="20"/>
      <c r="L44" s="20"/>
      <c r="M44" s="7"/>
      <c r="N44" s="8"/>
      <c r="O44" s="8"/>
    </row>
    <row r="45" spans="1:15" s="9" customFormat="1" ht="15.95" customHeight="1" x14ac:dyDescent="0.35">
      <c r="A45" s="85" t="s">
        <v>26</v>
      </c>
      <c r="B45" s="5">
        <v>1965.0747238943345</v>
      </c>
      <c r="C45" s="5">
        <v>3656.2854273727662</v>
      </c>
      <c r="D45" s="5">
        <v>3952.6091846937252</v>
      </c>
      <c r="E45" s="5">
        <v>1617.0488075433175</v>
      </c>
      <c r="F45" s="5">
        <v>1437.2414636403271</v>
      </c>
      <c r="G45" s="5">
        <v>3890.262494064013</v>
      </c>
      <c r="H45" s="5">
        <v>3896.8085017760368</v>
      </c>
      <c r="I45" s="5">
        <v>950.66939701547949</v>
      </c>
      <c r="J45" s="6">
        <f t="shared" si="0"/>
        <v>21366</v>
      </c>
      <c r="K45" s="20"/>
      <c r="L45" s="20"/>
      <c r="M45" s="7"/>
      <c r="N45" s="8"/>
      <c r="O45" s="8"/>
    </row>
    <row r="46" spans="1:15" s="9" customFormat="1" ht="15.95" customHeight="1" x14ac:dyDescent="0.35">
      <c r="A46" s="85" t="s">
        <v>43</v>
      </c>
      <c r="B46" s="5">
        <v>597.39793895870741</v>
      </c>
      <c r="C46" s="5">
        <v>8.2019748653500901</v>
      </c>
      <c r="D46" s="5">
        <v>2548.5961527577965</v>
      </c>
      <c r="E46" s="5">
        <v>0</v>
      </c>
      <c r="F46" s="5">
        <v>497.04310444986635</v>
      </c>
      <c r="G46" s="5">
        <v>4910.306425640355</v>
      </c>
      <c r="H46" s="5">
        <v>2763.4416216686386</v>
      </c>
      <c r="I46" s="5">
        <v>1562.0127816592858</v>
      </c>
      <c r="J46" s="6">
        <f t="shared" si="0"/>
        <v>12887</v>
      </c>
      <c r="K46" s="20"/>
      <c r="L46" s="20"/>
      <c r="M46" s="7"/>
      <c r="N46" s="8"/>
      <c r="O46" s="8"/>
    </row>
    <row r="47" spans="1:15" s="9" customFormat="1" ht="15.95" customHeight="1" x14ac:dyDescent="0.35">
      <c r="A47" s="85" t="s">
        <v>27</v>
      </c>
      <c r="B47" s="5">
        <v>86</v>
      </c>
      <c r="C47" s="5">
        <v>5.9375</v>
      </c>
      <c r="D47" s="5">
        <v>133.5625</v>
      </c>
      <c r="E47" s="5">
        <v>4</v>
      </c>
      <c r="F47" s="5">
        <v>22.1875</v>
      </c>
      <c r="G47" s="5">
        <v>100</v>
      </c>
      <c r="H47" s="5">
        <v>10</v>
      </c>
      <c r="I47" s="5">
        <v>34.3125</v>
      </c>
      <c r="J47" s="6">
        <f t="shared" si="0"/>
        <v>396</v>
      </c>
      <c r="K47" s="20"/>
      <c r="L47" s="20"/>
      <c r="M47" s="7"/>
      <c r="N47" s="8"/>
      <c r="O47" s="8"/>
    </row>
    <row r="48" spans="1:15" s="9" customFormat="1" ht="15.95" customHeight="1" x14ac:dyDescent="0.35">
      <c r="A48" s="85" t="s">
        <v>28</v>
      </c>
      <c r="B48" s="5">
        <v>588.05035521278762</v>
      </c>
      <c r="C48" s="5">
        <v>19353.496670857035</v>
      </c>
      <c r="D48" s="5">
        <v>100.70362055006157</v>
      </c>
      <c r="E48" s="5">
        <v>482.97356680178257</v>
      </c>
      <c r="F48" s="5">
        <v>29283.329187912794</v>
      </c>
      <c r="G48" s="5">
        <v>0</v>
      </c>
      <c r="H48" s="5">
        <v>2</v>
      </c>
      <c r="I48" s="5">
        <v>74.446598665541842</v>
      </c>
      <c r="J48" s="6">
        <f t="shared" si="0"/>
        <v>49885</v>
      </c>
      <c r="K48" s="20"/>
      <c r="L48" s="20"/>
      <c r="M48" s="7"/>
      <c r="N48" s="8"/>
      <c r="O48" s="8"/>
    </row>
    <row r="49" spans="1:30" s="9" customFormat="1" ht="15.95" customHeight="1" x14ac:dyDescent="0.35">
      <c r="A49" s="85" t="s">
        <v>44</v>
      </c>
      <c r="B49" s="5">
        <v>473.26470588235293</v>
      </c>
      <c r="C49" s="5">
        <v>56.985294117647058</v>
      </c>
      <c r="D49" s="5">
        <v>2048.1958765143772</v>
      </c>
      <c r="E49" s="5">
        <v>927.02592360821404</v>
      </c>
      <c r="F49" s="5">
        <v>848.64705882352939</v>
      </c>
      <c r="G49" s="5">
        <v>2138.0561884922095</v>
      </c>
      <c r="H49" s="5">
        <v>1654.8249525616698</v>
      </c>
      <c r="I49" s="5">
        <v>46</v>
      </c>
      <c r="J49" s="6">
        <f t="shared" si="0"/>
        <v>8193</v>
      </c>
      <c r="K49" s="20"/>
      <c r="L49" s="20"/>
      <c r="M49" s="7"/>
      <c r="N49" s="8"/>
      <c r="O49" s="8"/>
    </row>
    <row r="50" spans="1:30" s="9" customFormat="1" ht="15.95" customHeight="1" x14ac:dyDescent="0.35">
      <c r="A50" s="85" t="s">
        <v>45</v>
      </c>
      <c r="B50" s="5">
        <v>0</v>
      </c>
      <c r="C50" s="5">
        <v>0</v>
      </c>
      <c r="D50" s="5">
        <v>0</v>
      </c>
      <c r="E50" s="5">
        <v>68</v>
      </c>
      <c r="F50" s="5">
        <v>0</v>
      </c>
      <c r="G50" s="5">
        <v>44</v>
      </c>
      <c r="H50" s="5">
        <v>0</v>
      </c>
      <c r="I50" s="5">
        <v>70</v>
      </c>
      <c r="J50" s="6">
        <f t="shared" si="0"/>
        <v>182</v>
      </c>
      <c r="K50" s="20"/>
      <c r="L50" s="20"/>
      <c r="M50" s="7"/>
      <c r="N50" s="8"/>
      <c r="O50" s="8"/>
    </row>
    <row r="51" spans="1:30" s="9" customFormat="1" ht="15.95" customHeight="1" x14ac:dyDescent="0.35">
      <c r="A51" s="85" t="s">
        <v>29</v>
      </c>
      <c r="B51" s="5">
        <v>0</v>
      </c>
      <c r="C51" s="5">
        <v>75</v>
      </c>
      <c r="D51" s="5">
        <v>254</v>
      </c>
      <c r="E51" s="5">
        <v>0</v>
      </c>
      <c r="F51" s="5">
        <v>0</v>
      </c>
      <c r="G51" s="5">
        <v>8</v>
      </c>
      <c r="H51" s="5">
        <v>0</v>
      </c>
      <c r="I51" s="5">
        <v>0</v>
      </c>
      <c r="J51" s="6">
        <f t="shared" si="0"/>
        <v>337</v>
      </c>
      <c r="K51" s="20"/>
      <c r="L51" s="20"/>
      <c r="M51" s="7"/>
      <c r="N51" s="8"/>
      <c r="O51" s="8"/>
    </row>
    <row r="52" spans="1:30" s="9" customFormat="1" ht="15.95" customHeight="1" x14ac:dyDescent="0.35">
      <c r="A52" s="85" t="s">
        <v>30</v>
      </c>
      <c r="B52" s="5">
        <v>10386.85553375286</v>
      </c>
      <c r="C52" s="5">
        <v>7333.6190905329213</v>
      </c>
      <c r="D52" s="5">
        <v>27557.739914711259</v>
      </c>
      <c r="E52" s="5">
        <v>1419.2807196197589</v>
      </c>
      <c r="F52" s="5">
        <v>7482.0317453259777</v>
      </c>
      <c r="G52" s="5">
        <v>3717.844352338177</v>
      </c>
      <c r="H52" s="5">
        <v>9374.3808409772992</v>
      </c>
      <c r="I52" s="5">
        <v>1347.2478027417403</v>
      </c>
      <c r="J52" s="6">
        <f>SUM(B52:I52)</f>
        <v>68619</v>
      </c>
      <c r="K52" s="20"/>
      <c r="L52" s="20"/>
      <c r="M52" s="7"/>
      <c r="N52" s="8"/>
      <c r="O52" s="8"/>
    </row>
    <row r="53" spans="1:30" s="9" customFormat="1" ht="15.95" customHeight="1" x14ac:dyDescent="0.35">
      <c r="A53" s="85" t="s">
        <v>46</v>
      </c>
      <c r="B53" s="5">
        <v>48009.566211860583</v>
      </c>
      <c r="C53" s="5">
        <v>38539.88191729079</v>
      </c>
      <c r="D53" s="5">
        <v>20503.949256088061</v>
      </c>
      <c r="E53" s="5">
        <v>61979.452273099661</v>
      </c>
      <c r="F53" s="5">
        <v>13763.424682152992</v>
      </c>
      <c r="G53" s="5">
        <v>30299.985908459301</v>
      </c>
      <c r="H53" s="5">
        <v>33465.270076802684</v>
      </c>
      <c r="I53" s="5">
        <v>13802.469674245929</v>
      </c>
      <c r="J53" s="6">
        <f t="shared" si="0"/>
        <v>260363.99999999994</v>
      </c>
      <c r="K53" s="20"/>
      <c r="L53" s="20"/>
      <c r="M53" s="7"/>
      <c r="N53" s="8"/>
      <c r="O53" s="8"/>
    </row>
    <row r="54" spans="1:30" s="9" customFormat="1" ht="15.95" customHeight="1" thickBot="1" x14ac:dyDescent="0.4">
      <c r="A54" s="31" t="s">
        <v>1</v>
      </c>
      <c r="B54" s="32">
        <f t="shared" ref="B54:J54" si="1">SUM(B9:B53)</f>
        <v>275864.49576248508</v>
      </c>
      <c r="C54" s="32">
        <f t="shared" si="1"/>
        <v>1524855.7540117321</v>
      </c>
      <c r="D54" s="32">
        <f t="shared" si="1"/>
        <v>882441.52960346476</v>
      </c>
      <c r="E54" s="32">
        <f t="shared" si="1"/>
        <v>793969.25622600154</v>
      </c>
      <c r="F54" s="32">
        <f t="shared" si="1"/>
        <v>286006.49622459261</v>
      </c>
      <c r="G54" s="32">
        <f t="shared" si="1"/>
        <v>319429.72582030721</v>
      </c>
      <c r="H54" s="32">
        <f t="shared" si="1"/>
        <v>1016022.323372698</v>
      </c>
      <c r="I54" s="32">
        <f t="shared" si="1"/>
        <v>183676.41897871869</v>
      </c>
      <c r="J54" s="33">
        <f t="shared" si="1"/>
        <v>5282265.9999999991</v>
      </c>
      <c r="K54" s="20"/>
      <c r="L54" s="20"/>
      <c r="M54" s="7"/>
      <c r="N54" s="8"/>
      <c r="O54" s="8"/>
    </row>
    <row r="55" spans="1:30" s="72" customFormat="1" ht="18" customHeight="1" x14ac:dyDescent="0.2">
      <c r="A55" s="65" t="s">
        <v>147</v>
      </c>
      <c r="K55" s="73"/>
      <c r="L55" s="73"/>
      <c r="M55" s="74"/>
      <c r="N55" s="74"/>
      <c r="O55" s="74"/>
    </row>
    <row r="56" spans="1:30" s="75" customFormat="1" ht="15.75" customHeight="1" x14ac:dyDescent="0.2">
      <c r="A56" s="66" t="s">
        <v>141</v>
      </c>
      <c r="B56" s="72"/>
      <c r="C56" s="72"/>
      <c r="D56" s="72"/>
      <c r="E56" s="72"/>
      <c r="F56" s="72"/>
      <c r="G56" s="72"/>
      <c r="H56" s="72"/>
      <c r="I56" s="72"/>
      <c r="J56" s="72"/>
      <c r="K56" s="73"/>
      <c r="L56" s="73"/>
      <c r="M56" s="74"/>
      <c r="N56" s="74"/>
      <c r="O56" s="74"/>
    </row>
    <row r="57" spans="1:30" s="75" customFormat="1" ht="15" customHeight="1" x14ac:dyDescent="0.2">
      <c r="A57" s="72" t="s">
        <v>58</v>
      </c>
      <c r="B57" s="72"/>
      <c r="C57" s="76"/>
      <c r="D57" s="76"/>
      <c r="E57" s="76"/>
      <c r="F57" s="76"/>
      <c r="G57" s="76"/>
      <c r="H57" s="76"/>
      <c r="I57" s="76"/>
      <c r="J57" s="76"/>
      <c r="K57" s="73"/>
      <c r="L57" s="73"/>
      <c r="M57" s="74"/>
      <c r="N57" s="74"/>
      <c r="O57" s="74"/>
    </row>
    <row r="58" spans="1:30" s="84" customFormat="1" ht="20.100000000000001" customHeight="1" x14ac:dyDescent="0.2">
      <c r="A58" s="69" t="s">
        <v>148</v>
      </c>
      <c r="B58" s="72"/>
      <c r="C58" s="72"/>
      <c r="D58" s="72"/>
      <c r="E58" s="72"/>
      <c r="F58" s="72"/>
      <c r="G58" s="72"/>
      <c r="H58" s="72"/>
      <c r="I58" s="72"/>
      <c r="J58" s="72"/>
      <c r="K58" s="73"/>
      <c r="L58" s="73"/>
      <c r="M58" s="83"/>
      <c r="N58" s="83"/>
      <c r="O58" s="83"/>
    </row>
    <row r="59" spans="1:30" s="18" customFormat="1" ht="20.100000000000001" customHeight="1" x14ac:dyDescent="0.35">
      <c r="K59" s="20"/>
      <c r="L59" s="20"/>
      <c r="M59" s="23"/>
      <c r="N59" s="24"/>
      <c r="O59" s="24"/>
    </row>
    <row r="60" spans="1:30" s="18" customFormat="1" ht="20.100000000000001" customHeight="1" x14ac:dyDescent="0.35">
      <c r="K60" s="20"/>
      <c r="L60" s="20"/>
      <c r="M60" s="23"/>
      <c r="N60" s="24"/>
      <c r="O60" s="24"/>
    </row>
    <row r="61" spans="1:30" s="18" customFormat="1" ht="19.5" hidden="1" customHeight="1" x14ac:dyDescent="0.35">
      <c r="K61" s="20"/>
      <c r="L61" s="20"/>
      <c r="M61" s="23"/>
      <c r="N61" s="24"/>
      <c r="O61" s="24"/>
    </row>
    <row r="62" spans="1:30" s="26" customFormat="1" ht="14.25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0"/>
      <c r="L62" s="20"/>
      <c r="O62" s="34"/>
      <c r="AB62" s="34"/>
      <c r="AC62" s="34"/>
      <c r="AD62" s="34"/>
    </row>
    <row r="63" spans="1:30" s="26" customFormat="1" ht="14.25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0"/>
      <c r="L63" s="20"/>
      <c r="O63" s="34"/>
      <c r="AB63" s="34"/>
      <c r="AC63" s="34"/>
      <c r="AD63" s="34"/>
    </row>
    <row r="64" spans="1:30" s="26" customFormat="1" ht="14.25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0"/>
      <c r="L64" s="20"/>
      <c r="O64" s="34"/>
      <c r="AB64" s="34"/>
      <c r="AC64" s="34"/>
      <c r="AD64" s="34"/>
    </row>
    <row r="65" spans="1:30" s="26" customFormat="1" ht="14.25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0"/>
      <c r="L65" s="20"/>
      <c r="O65" s="34"/>
      <c r="AB65" s="34"/>
      <c r="AC65" s="34"/>
      <c r="AD65" s="34"/>
    </row>
    <row r="66" spans="1:30" s="18" customFormat="1" x14ac:dyDescent="0.2">
      <c r="K66" s="20"/>
      <c r="L66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5:J5"/>
    <mergeCell ref="A6:J6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AN197"/>
  <sheetViews>
    <sheetView zoomScaleNormal="100" zoomScaleSheetLayoutView="70" zoomScalePageLayoutView="60" workbookViewId="0">
      <selection activeCell="K4" sqref="K4"/>
    </sheetView>
  </sheetViews>
  <sheetFormatPr baseColWidth="10" defaultColWidth="14.85546875" defaultRowHeight="12.75" x14ac:dyDescent="0.2"/>
  <cols>
    <col min="1" max="10" width="15.7109375" style="2" customWidth="1"/>
    <col min="11" max="11" width="21.5703125" style="20" customWidth="1"/>
    <col min="12" max="13" width="21.5703125" style="2" customWidth="1"/>
    <col min="14" max="16384" width="14.85546875" style="2"/>
  </cols>
  <sheetData>
    <row r="1" spans="1:40" s="18" customFormat="1" ht="21" customHeight="1" x14ac:dyDescent="0.2">
      <c r="A1" s="18" t="s">
        <v>62</v>
      </c>
      <c r="K1" s="20"/>
    </row>
    <row r="2" spans="1:40" s="18" customFormat="1" ht="22.5" customHeight="1" x14ac:dyDescent="0.2">
      <c r="K2" s="20"/>
    </row>
    <row r="3" spans="1:40" s="18" customFormat="1" ht="21" customHeight="1" x14ac:dyDescent="0.2">
      <c r="K3" s="20"/>
    </row>
    <row r="4" spans="1:40" s="21" customFormat="1" ht="15.75" x14ac:dyDescent="0.25">
      <c r="A4" s="111" t="s">
        <v>63</v>
      </c>
      <c r="B4" s="111"/>
      <c r="C4" s="111"/>
      <c r="D4" s="111"/>
      <c r="E4" s="111"/>
      <c r="F4" s="111"/>
      <c r="G4" s="111"/>
      <c r="H4" s="111"/>
      <c r="I4" s="111"/>
      <c r="J4" s="111"/>
      <c r="K4" s="20"/>
      <c r="L4" s="18"/>
      <c r="M4" s="18"/>
    </row>
    <row r="5" spans="1:40" s="21" customFormat="1" ht="15.75" x14ac:dyDescent="0.25">
      <c r="A5" s="111" t="s">
        <v>48</v>
      </c>
      <c r="B5" s="111"/>
      <c r="C5" s="111"/>
      <c r="D5" s="111"/>
      <c r="E5" s="111"/>
      <c r="F5" s="111"/>
      <c r="G5" s="111"/>
      <c r="H5" s="111"/>
      <c r="I5" s="111"/>
      <c r="J5" s="111"/>
      <c r="K5" s="20"/>
      <c r="L5" s="18"/>
      <c r="M5" s="18"/>
    </row>
    <row r="6" spans="1:40" s="18" customFormat="1" ht="6.75" customHeight="1" thickBot="1" x14ac:dyDescent="0.25">
      <c r="A6" s="19"/>
      <c r="K6" s="20"/>
    </row>
    <row r="7" spans="1:40" ht="15.95" customHeight="1" x14ac:dyDescent="0.2">
      <c r="A7" s="28" t="s">
        <v>0</v>
      </c>
      <c r="B7" s="29" t="s">
        <v>49</v>
      </c>
      <c r="C7" s="29" t="s">
        <v>50</v>
      </c>
      <c r="D7" s="29" t="s">
        <v>51</v>
      </c>
      <c r="E7" s="29" t="s">
        <v>52</v>
      </c>
      <c r="F7" s="29" t="s">
        <v>53</v>
      </c>
      <c r="G7" s="29" t="s">
        <v>54</v>
      </c>
      <c r="H7" s="29" t="s">
        <v>55</v>
      </c>
      <c r="I7" s="29" t="s">
        <v>56</v>
      </c>
      <c r="J7" s="30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.95" customHeight="1" x14ac:dyDescent="0.35">
      <c r="A8" s="4" t="s">
        <v>31</v>
      </c>
      <c r="B8" s="5">
        <v>40214.481570385149</v>
      </c>
      <c r="C8" s="5">
        <v>1431728.5680686114</v>
      </c>
      <c r="D8" s="5">
        <v>603679.57117131096</v>
      </c>
      <c r="E8" s="5">
        <v>447136.08149826835</v>
      </c>
      <c r="F8" s="5">
        <v>36852.378617370086</v>
      </c>
      <c r="G8" s="5">
        <v>0</v>
      </c>
      <c r="H8" s="5">
        <v>99394.422289959839</v>
      </c>
      <c r="I8" s="5">
        <v>42612.496784094052</v>
      </c>
      <c r="J8" s="6">
        <f t="shared" ref="J8:J52" si="0">SUM(B8:I8)</f>
        <v>2701618</v>
      </c>
      <c r="K8" s="22"/>
      <c r="L8" s="23"/>
      <c r="M8" s="23"/>
      <c r="N8" s="24"/>
      <c r="O8" s="2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.95" customHeight="1" x14ac:dyDescent="0.35">
      <c r="A9" s="4" t="s">
        <v>32</v>
      </c>
      <c r="B9" s="5">
        <v>38734.743999600651</v>
      </c>
      <c r="C9" s="5">
        <v>18941.669688191825</v>
      </c>
      <c r="D9" s="5">
        <v>35264.110942211046</v>
      </c>
      <c r="E9" s="5">
        <v>16138.926979709297</v>
      </c>
      <c r="F9" s="5">
        <v>32204.885731706796</v>
      </c>
      <c r="G9" s="5">
        <v>45532.801195921711</v>
      </c>
      <c r="H9" s="5">
        <v>206105.57148078264</v>
      </c>
      <c r="I9" s="5">
        <v>14642.289981876065</v>
      </c>
      <c r="J9" s="6">
        <f t="shared" si="0"/>
        <v>407565.00000000006</v>
      </c>
      <c r="K9" s="22"/>
      <c r="L9" s="23"/>
      <c r="M9" s="23"/>
      <c r="N9" s="24"/>
      <c r="O9" s="2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.95" customHeight="1" x14ac:dyDescent="0.35">
      <c r="A10" s="4" t="s">
        <v>2</v>
      </c>
      <c r="B10" s="5">
        <v>0</v>
      </c>
      <c r="C10" s="5">
        <v>0</v>
      </c>
      <c r="D10" s="5">
        <v>160</v>
      </c>
      <c r="E10" s="5">
        <v>0</v>
      </c>
      <c r="F10" s="5">
        <v>0</v>
      </c>
      <c r="G10" s="5">
        <v>17051</v>
      </c>
      <c r="H10" s="5">
        <v>0</v>
      </c>
      <c r="I10" s="5">
        <v>0</v>
      </c>
      <c r="J10" s="6">
        <f t="shared" si="0"/>
        <v>17211</v>
      </c>
      <c r="K10" s="22"/>
      <c r="L10" s="23"/>
      <c r="M10" s="23"/>
      <c r="N10" s="24"/>
      <c r="O10" s="24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.95" customHeight="1" x14ac:dyDescent="0.35">
      <c r="A11" s="4" t="s">
        <v>3</v>
      </c>
      <c r="B11" s="5">
        <v>131.73573052714156</v>
      </c>
      <c r="C11" s="5">
        <v>361.54791675769314</v>
      </c>
      <c r="D11" s="5">
        <v>342.61819261284933</v>
      </c>
      <c r="E11" s="5">
        <v>55.184288104533501</v>
      </c>
      <c r="F11" s="5">
        <v>184.7992007992008</v>
      </c>
      <c r="G11" s="5">
        <v>191.83834833943678</v>
      </c>
      <c r="H11" s="5">
        <v>13.116883116883116</v>
      </c>
      <c r="I11" s="5">
        <v>88.159439742261824</v>
      </c>
      <c r="J11" s="6">
        <f t="shared" si="0"/>
        <v>1369.0000000000002</v>
      </c>
      <c r="K11" s="22"/>
      <c r="L11" s="23"/>
      <c r="M11" s="23"/>
      <c r="N11" s="24"/>
      <c r="O11" s="2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.95" customHeight="1" x14ac:dyDescent="0.35">
      <c r="A12" s="4" t="s">
        <v>33</v>
      </c>
      <c r="B12" s="5">
        <v>223.72853751402047</v>
      </c>
      <c r="C12" s="5">
        <v>863.00844725437946</v>
      </c>
      <c r="D12" s="5">
        <v>14822.583527603219</v>
      </c>
      <c r="E12" s="5">
        <v>17.440227703984821</v>
      </c>
      <c r="F12" s="5">
        <v>22</v>
      </c>
      <c r="G12" s="5">
        <v>50</v>
      </c>
      <c r="H12" s="5">
        <v>49678.473202244444</v>
      </c>
      <c r="I12" s="5">
        <v>5187.766057679959</v>
      </c>
      <c r="J12" s="6">
        <f t="shared" si="0"/>
        <v>70865</v>
      </c>
      <c r="K12" s="22"/>
      <c r="L12" s="23"/>
      <c r="M12" s="23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.95" customHeight="1" x14ac:dyDescent="0.35">
      <c r="A13" s="4" t="s">
        <v>34</v>
      </c>
      <c r="B13" s="5">
        <v>7552.2594221810132</v>
      </c>
      <c r="C13" s="5">
        <v>4117.7156695847716</v>
      </c>
      <c r="D13" s="5">
        <v>13603.025203866942</v>
      </c>
      <c r="E13" s="5">
        <v>9200.4776909645007</v>
      </c>
      <c r="F13" s="5">
        <v>19663.284903486965</v>
      </c>
      <c r="G13" s="5">
        <v>12882.23280727159</v>
      </c>
      <c r="H13" s="5">
        <v>178808.51876122406</v>
      </c>
      <c r="I13" s="5">
        <v>8967.4855414201593</v>
      </c>
      <c r="J13" s="6">
        <f t="shared" si="0"/>
        <v>254795</v>
      </c>
      <c r="K13" s="22"/>
      <c r="L13" s="23"/>
      <c r="M13" s="23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.95" customHeight="1" x14ac:dyDescent="0.35">
      <c r="A14" s="4" t="s">
        <v>4</v>
      </c>
      <c r="B14" s="5">
        <v>674.52826071761694</v>
      </c>
      <c r="C14" s="5">
        <v>2736.637385228179</v>
      </c>
      <c r="D14" s="5">
        <v>10621.091441044902</v>
      </c>
      <c r="E14" s="5">
        <v>1644.6981316860422</v>
      </c>
      <c r="F14" s="5">
        <v>4342.9801888250149</v>
      </c>
      <c r="G14" s="5">
        <v>58787.675723699373</v>
      </c>
      <c r="H14" s="5">
        <v>123541.6199191607</v>
      </c>
      <c r="I14" s="5">
        <v>52235.768949638186</v>
      </c>
      <c r="J14" s="6">
        <f t="shared" si="0"/>
        <v>254585</v>
      </c>
      <c r="K14" s="22"/>
      <c r="L14" s="23"/>
      <c r="M14" s="23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.95" customHeight="1" x14ac:dyDescent="0.35">
      <c r="A15" s="4" t="s">
        <v>5</v>
      </c>
      <c r="B15" s="5">
        <v>7</v>
      </c>
      <c r="C15" s="5">
        <v>60.133171912832928</v>
      </c>
      <c r="D15" s="5">
        <v>512.86146011042854</v>
      </c>
      <c r="E15" s="5">
        <v>14.272373540856032</v>
      </c>
      <c r="F15" s="5">
        <v>1509.1427870352545</v>
      </c>
      <c r="G15" s="5">
        <v>5140.2839058184481</v>
      </c>
      <c r="H15" s="5">
        <v>4391.3063015821808</v>
      </c>
      <c r="I15" s="5">
        <v>0</v>
      </c>
      <c r="J15" s="6">
        <f t="shared" si="0"/>
        <v>11635</v>
      </c>
      <c r="K15" s="22"/>
      <c r="L15" s="23"/>
      <c r="M15" s="23"/>
      <c r="N15" s="24"/>
      <c r="O15" s="24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.95" customHeight="1" x14ac:dyDescent="0.35">
      <c r="A16" s="4" t="s">
        <v>35</v>
      </c>
      <c r="B16" s="5">
        <v>4080.7758368540494</v>
      </c>
      <c r="C16" s="5">
        <v>2283.3669649536214</v>
      </c>
      <c r="D16" s="5">
        <v>10870.935848118532</v>
      </c>
      <c r="E16" s="5">
        <v>897.73496957934788</v>
      </c>
      <c r="F16" s="5">
        <v>17330.326957328554</v>
      </c>
      <c r="G16" s="5">
        <v>35547.697966874985</v>
      </c>
      <c r="H16" s="5">
        <v>138625.96449050121</v>
      </c>
      <c r="I16" s="5">
        <v>3306.1969657896984</v>
      </c>
      <c r="J16" s="6">
        <f t="shared" si="0"/>
        <v>212942.99999999997</v>
      </c>
      <c r="K16" s="22"/>
      <c r="L16" s="23"/>
      <c r="M16" s="23"/>
      <c r="N16" s="24"/>
      <c r="O16" s="24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s="9" customFormat="1" ht="15.95" customHeight="1" x14ac:dyDescent="0.35">
      <c r="A17" s="4" t="s">
        <v>6</v>
      </c>
      <c r="B17" s="5">
        <v>13103.138438150214</v>
      </c>
      <c r="C17" s="5">
        <v>16408.644403606664</v>
      </c>
      <c r="D17" s="5">
        <v>2414.2228080530731</v>
      </c>
      <c r="E17" s="5">
        <v>18944.945959836281</v>
      </c>
      <c r="F17" s="5">
        <v>2917.1184639902849</v>
      </c>
      <c r="G17" s="5">
        <v>3075.0893633802589</v>
      </c>
      <c r="H17" s="5">
        <v>34165.227895274598</v>
      </c>
      <c r="I17" s="5">
        <v>3592.6126677086218</v>
      </c>
      <c r="J17" s="6">
        <f t="shared" si="0"/>
        <v>94621</v>
      </c>
      <c r="K17" s="22"/>
      <c r="L17" s="23"/>
      <c r="M17" s="23"/>
      <c r="N17" s="24"/>
      <c r="O17" s="24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</row>
    <row r="18" spans="1:40" s="9" customFormat="1" ht="15.95" customHeight="1" x14ac:dyDescent="0.35">
      <c r="A18" s="4" t="s">
        <v>7</v>
      </c>
      <c r="B18" s="5">
        <v>1508.0878644021027</v>
      </c>
      <c r="C18" s="5">
        <v>23990.834006873414</v>
      </c>
      <c r="D18" s="5">
        <v>369.21785852550693</v>
      </c>
      <c r="E18" s="5">
        <v>4442.5580124233611</v>
      </c>
      <c r="F18" s="5">
        <v>12325.77300435998</v>
      </c>
      <c r="G18" s="5">
        <v>13251.723302214585</v>
      </c>
      <c r="H18" s="5">
        <v>606.28991142586597</v>
      </c>
      <c r="I18" s="5">
        <v>11260.516039775177</v>
      </c>
      <c r="J18" s="6">
        <f t="shared" si="0"/>
        <v>67755</v>
      </c>
      <c r="K18" s="22"/>
      <c r="L18" s="23"/>
      <c r="M18" s="23"/>
      <c r="N18" s="24"/>
      <c r="O18" s="24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</row>
    <row r="19" spans="1:40" s="9" customFormat="1" ht="15.95" customHeight="1" x14ac:dyDescent="0.35">
      <c r="A19" s="4" t="s">
        <v>8</v>
      </c>
      <c r="B19" s="5">
        <v>0</v>
      </c>
      <c r="C19" s="5">
        <v>0</v>
      </c>
      <c r="D19" s="5">
        <v>181</v>
      </c>
      <c r="E19" s="5">
        <v>44605.342978515226</v>
      </c>
      <c r="F19" s="5">
        <v>1788.6570214847698</v>
      </c>
      <c r="G19" s="5">
        <v>240</v>
      </c>
      <c r="H19" s="5">
        <v>72</v>
      </c>
      <c r="I19" s="5">
        <v>0</v>
      </c>
      <c r="J19" s="6">
        <f t="shared" si="0"/>
        <v>46886.999999999993</v>
      </c>
      <c r="K19" s="22"/>
      <c r="L19" s="23"/>
      <c r="M19" s="23"/>
      <c r="N19" s="24"/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</row>
    <row r="20" spans="1:40" s="9" customFormat="1" ht="15.95" customHeight="1" x14ac:dyDescent="0.35">
      <c r="A20" s="4" t="s">
        <v>36</v>
      </c>
      <c r="B20" s="5">
        <v>7860.9487063437273</v>
      </c>
      <c r="C20" s="5">
        <v>17835.684115898865</v>
      </c>
      <c r="D20" s="5">
        <v>2338.2277694630579</v>
      </c>
      <c r="E20" s="5">
        <v>4632.979742829667</v>
      </c>
      <c r="F20" s="5">
        <v>14398.737053813493</v>
      </c>
      <c r="G20" s="5">
        <v>12486.110027785442</v>
      </c>
      <c r="H20" s="5">
        <v>600.4559930682218</v>
      </c>
      <c r="I20" s="5">
        <v>3658.8565907975271</v>
      </c>
      <c r="J20" s="6">
        <f t="shared" si="0"/>
        <v>63812</v>
      </c>
      <c r="K20" s="22"/>
      <c r="L20" s="23"/>
      <c r="M20" s="23"/>
      <c r="N20" s="24"/>
      <c r="O20" s="24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0" s="9" customFormat="1" ht="15.95" customHeight="1" x14ac:dyDescent="0.35">
      <c r="A21" s="4" t="s">
        <v>9</v>
      </c>
      <c r="B21" s="5">
        <v>61247.185848893721</v>
      </c>
      <c r="C21" s="5">
        <v>32455.806567075204</v>
      </c>
      <c r="D21" s="5">
        <v>48594.1448611366</v>
      </c>
      <c r="E21" s="5">
        <v>68115.196845883664</v>
      </c>
      <c r="F21" s="5">
        <v>20351.047102221612</v>
      </c>
      <c r="G21" s="5">
        <v>11124.083639756107</v>
      </c>
      <c r="H21" s="5">
        <v>36914.897951863197</v>
      </c>
      <c r="I21" s="5">
        <v>9791.6371831698925</v>
      </c>
      <c r="J21" s="6">
        <f t="shared" si="0"/>
        <v>288594</v>
      </c>
      <c r="K21" s="22"/>
      <c r="L21" s="23"/>
      <c r="M21" s="23"/>
      <c r="N21" s="24"/>
      <c r="O21" s="24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</row>
    <row r="22" spans="1:40" s="9" customFormat="1" ht="15.95" customHeight="1" x14ac:dyDescent="0.35">
      <c r="A22" s="4" t="s">
        <v>37</v>
      </c>
      <c r="B22" s="5">
        <v>8521.7500914375287</v>
      </c>
      <c r="C22" s="5">
        <v>1451.6331783312685</v>
      </c>
      <c r="D22" s="5">
        <v>5803.2768357800996</v>
      </c>
      <c r="E22" s="5">
        <v>2903.2068002263813</v>
      </c>
      <c r="F22" s="5">
        <v>10394.662254017083</v>
      </c>
      <c r="G22" s="5">
        <v>5584.1035818267701</v>
      </c>
      <c r="H22" s="5">
        <v>7103.1392186153407</v>
      </c>
      <c r="I22" s="5">
        <v>472.22803976552922</v>
      </c>
      <c r="J22" s="6">
        <f t="shared" si="0"/>
        <v>42234</v>
      </c>
      <c r="K22" s="22"/>
      <c r="L22" s="23"/>
      <c r="M22" s="23"/>
      <c r="N22" s="24"/>
      <c r="O22" s="24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</row>
    <row r="23" spans="1:40" s="9" customFormat="1" ht="15.95" customHeight="1" x14ac:dyDescent="0.35">
      <c r="A23" s="4" t="s">
        <v>10</v>
      </c>
      <c r="B23" s="5">
        <v>0</v>
      </c>
      <c r="C23" s="5">
        <v>0</v>
      </c>
      <c r="D23" s="5">
        <v>0</v>
      </c>
      <c r="E23" s="5">
        <v>2534</v>
      </c>
      <c r="F23" s="5">
        <v>65</v>
      </c>
      <c r="G23" s="5">
        <v>0</v>
      </c>
      <c r="H23" s="5">
        <v>0</v>
      </c>
      <c r="I23" s="5">
        <v>0</v>
      </c>
      <c r="J23" s="6">
        <f t="shared" si="0"/>
        <v>2599</v>
      </c>
      <c r="K23" s="22"/>
      <c r="L23" s="23"/>
      <c r="M23" s="23"/>
      <c r="N23" s="24"/>
      <c r="O23" s="24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</row>
    <row r="24" spans="1:40" s="9" customFormat="1" ht="15.95" customHeight="1" x14ac:dyDescent="0.35">
      <c r="A24" s="4" t="s">
        <v>11</v>
      </c>
      <c r="B24" s="5">
        <v>8391.7522651372383</v>
      </c>
      <c r="C24" s="5">
        <v>9961.7229992535867</v>
      </c>
      <c r="D24" s="5">
        <v>7555.9459842929355</v>
      </c>
      <c r="E24" s="5">
        <v>4493.6822572951542</v>
      </c>
      <c r="F24" s="5">
        <v>19989.032872707245</v>
      </c>
      <c r="G24" s="5">
        <v>6173.031327675757</v>
      </c>
      <c r="H24" s="5">
        <v>10878.892287780693</v>
      </c>
      <c r="I24" s="5">
        <v>4380.9400058573901</v>
      </c>
      <c r="J24" s="6">
        <f t="shared" si="0"/>
        <v>71825.000000000015</v>
      </c>
      <c r="K24" s="22"/>
      <c r="L24" s="23"/>
      <c r="M24" s="23"/>
      <c r="N24" s="24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</row>
    <row r="25" spans="1:40" s="9" customFormat="1" ht="15.95" customHeight="1" x14ac:dyDescent="0.35">
      <c r="A25" s="4" t="s">
        <v>12</v>
      </c>
      <c r="B25" s="5">
        <v>6092.6237741824834</v>
      </c>
      <c r="C25" s="5">
        <v>764.60410600406362</v>
      </c>
      <c r="D25" s="5">
        <v>1396.0284532427136</v>
      </c>
      <c r="E25" s="5">
        <v>2991.73919186084</v>
      </c>
      <c r="F25" s="5">
        <v>3336.6523405566841</v>
      </c>
      <c r="G25" s="5">
        <v>1868.7870843249327</v>
      </c>
      <c r="H25" s="5">
        <v>5411.1654344240087</v>
      </c>
      <c r="I25" s="5">
        <v>58.399615404274485</v>
      </c>
      <c r="J25" s="6">
        <f t="shared" si="0"/>
        <v>21920.000000000004</v>
      </c>
      <c r="K25" s="22"/>
      <c r="L25" s="23"/>
      <c r="M25" s="23"/>
      <c r="N25" s="24"/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</row>
    <row r="26" spans="1:40" s="9" customFormat="1" ht="15.95" customHeight="1" x14ac:dyDescent="0.35">
      <c r="A26" s="4" t="s">
        <v>13</v>
      </c>
      <c r="B26" s="5">
        <v>5001.6436860210852</v>
      </c>
      <c r="C26" s="5">
        <v>0</v>
      </c>
      <c r="D26" s="5">
        <v>4241.6007988149604</v>
      </c>
      <c r="E26" s="5">
        <v>6658.4379170281281</v>
      </c>
      <c r="F26" s="5">
        <v>12039.68888374848</v>
      </c>
      <c r="G26" s="5">
        <v>3689.1778040726067</v>
      </c>
      <c r="H26" s="5">
        <v>26650.205390054791</v>
      </c>
      <c r="I26" s="5">
        <v>44.245520259946126</v>
      </c>
      <c r="J26" s="6">
        <f t="shared" si="0"/>
        <v>58324.999999999993</v>
      </c>
      <c r="K26" s="22"/>
      <c r="L26" s="23"/>
      <c r="M26" s="23"/>
      <c r="N26" s="24"/>
      <c r="O26" s="2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</row>
    <row r="27" spans="1:40" s="9" customFormat="1" ht="15.95" customHeight="1" x14ac:dyDescent="0.35">
      <c r="A27" s="4" t="s">
        <v>14</v>
      </c>
      <c r="B27" s="5">
        <v>3622.0867460371928</v>
      </c>
      <c r="C27" s="5">
        <v>45.213504823151126</v>
      </c>
      <c r="D27" s="5">
        <v>309.46821309406647</v>
      </c>
      <c r="E27" s="5">
        <v>852.74352339819859</v>
      </c>
      <c r="F27" s="5">
        <v>3459.4242381592562</v>
      </c>
      <c r="G27" s="5">
        <v>120.64000273915137</v>
      </c>
      <c r="H27" s="5">
        <v>488.80069164722602</v>
      </c>
      <c r="I27" s="5">
        <v>51.623080101757516</v>
      </c>
      <c r="J27" s="6">
        <f t="shared" si="0"/>
        <v>8950</v>
      </c>
      <c r="K27" s="22"/>
      <c r="L27" s="23"/>
      <c r="M27" s="23"/>
      <c r="N27" s="24"/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</row>
    <row r="28" spans="1:40" s="9" customFormat="1" ht="15.95" customHeight="1" x14ac:dyDescent="0.35">
      <c r="A28" s="4" t="s">
        <v>15</v>
      </c>
      <c r="B28" s="5">
        <v>1163.6987535799835</v>
      </c>
      <c r="C28" s="5">
        <v>131.39881656804732</v>
      </c>
      <c r="D28" s="5">
        <v>77.416047184083027</v>
      </c>
      <c r="E28" s="5">
        <v>13063.492659783125</v>
      </c>
      <c r="F28" s="5">
        <v>53.968476357267953</v>
      </c>
      <c r="G28" s="5">
        <v>230.40816990460073</v>
      </c>
      <c r="H28" s="5">
        <v>4.233009708737864</v>
      </c>
      <c r="I28" s="5">
        <v>164.38406691415392</v>
      </c>
      <c r="J28" s="6">
        <f t="shared" si="0"/>
        <v>14888.999999999998</v>
      </c>
      <c r="K28" s="22"/>
      <c r="L28" s="23"/>
      <c r="M28" s="23"/>
      <c r="N28" s="24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0" s="9" customFormat="1" ht="15.95" customHeight="1" x14ac:dyDescent="0.35">
      <c r="A29" s="4" t="s">
        <v>16</v>
      </c>
      <c r="B29" s="5">
        <v>135.75799996893718</v>
      </c>
      <c r="C29" s="5">
        <v>0</v>
      </c>
      <c r="D29" s="5">
        <v>12.706086956521739</v>
      </c>
      <c r="E29" s="5">
        <v>6763.3589954610943</v>
      </c>
      <c r="F29" s="5">
        <v>1914.2101835307176</v>
      </c>
      <c r="G29" s="5">
        <v>325.32444550940329</v>
      </c>
      <c r="H29" s="5">
        <v>46.006854891397211</v>
      </c>
      <c r="I29" s="5">
        <v>128.63543368192836</v>
      </c>
      <c r="J29" s="6">
        <f t="shared" si="0"/>
        <v>9325.9999999999982</v>
      </c>
      <c r="K29" s="22"/>
      <c r="L29" s="23"/>
      <c r="M29" s="23"/>
      <c r="N29" s="24"/>
      <c r="O29" s="2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</row>
    <row r="30" spans="1:40" s="9" customFormat="1" ht="15.95" customHeight="1" x14ac:dyDescent="0.35">
      <c r="A30" s="4" t="s">
        <v>17</v>
      </c>
      <c r="B30" s="5">
        <v>0</v>
      </c>
      <c r="C30" s="5">
        <v>42.523178807947019</v>
      </c>
      <c r="D30" s="5">
        <v>29.2887323943662</v>
      </c>
      <c r="E30" s="5">
        <v>7775.1485773034337</v>
      </c>
      <c r="F30" s="5">
        <v>93.477011494252878</v>
      </c>
      <c r="G30" s="5">
        <v>181.5625</v>
      </c>
      <c r="H30" s="5">
        <v>0</v>
      </c>
      <c r="I30" s="5">
        <v>0</v>
      </c>
      <c r="J30" s="6">
        <f t="shared" si="0"/>
        <v>8122</v>
      </c>
      <c r="K30" s="22"/>
      <c r="L30" s="23"/>
      <c r="M30" s="23"/>
      <c r="N30" s="24"/>
      <c r="O30" s="24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1:40" s="9" customFormat="1" ht="15.95" customHeight="1" x14ac:dyDescent="0.35">
      <c r="A31" s="4" t="s">
        <v>18</v>
      </c>
      <c r="B31" s="5">
        <v>1542.8551026922396</v>
      </c>
      <c r="C31" s="5">
        <v>85.903337197828563</v>
      </c>
      <c r="D31" s="5">
        <v>61.731929704333517</v>
      </c>
      <c r="E31" s="5">
        <v>222.92154573472089</v>
      </c>
      <c r="F31" s="5">
        <v>9865.2866455578696</v>
      </c>
      <c r="G31" s="5">
        <v>147.89843346241713</v>
      </c>
      <c r="H31" s="5">
        <v>880.06689679475096</v>
      </c>
      <c r="I31" s="5">
        <v>73.33610885583866</v>
      </c>
      <c r="J31" s="6">
        <f t="shared" si="0"/>
        <v>12880</v>
      </c>
      <c r="K31" s="22"/>
      <c r="L31" s="23"/>
      <c r="M31" s="23"/>
      <c r="N31" s="24"/>
      <c r="O31" s="24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:40" s="9" customFormat="1" ht="15.95" customHeight="1" x14ac:dyDescent="0.35">
      <c r="A32" s="4" t="s">
        <v>38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6">
        <f t="shared" si="0"/>
        <v>0</v>
      </c>
      <c r="K32" s="22"/>
      <c r="L32" s="23"/>
      <c r="M32" s="23"/>
      <c r="N32" s="24"/>
      <c r="O32" s="24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s="9" customFormat="1" ht="15.95" customHeight="1" x14ac:dyDescent="0.35">
      <c r="A33" s="4" t="s">
        <v>19</v>
      </c>
      <c r="B33" s="5">
        <v>15.282548566515008</v>
      </c>
      <c r="C33" s="5">
        <v>4.6013245033112584</v>
      </c>
      <c r="D33" s="5">
        <v>258.83417935702198</v>
      </c>
      <c r="E33" s="5">
        <v>10239.400573551502</v>
      </c>
      <c r="F33" s="5">
        <v>1937.6198345883881</v>
      </c>
      <c r="G33" s="5">
        <v>1249.1243647698959</v>
      </c>
      <c r="H33" s="5">
        <v>109.88936584871446</v>
      </c>
      <c r="I33" s="5">
        <v>6.247808814650079</v>
      </c>
      <c r="J33" s="6">
        <f t="shared" si="0"/>
        <v>13820.999999999998</v>
      </c>
      <c r="K33" s="22"/>
      <c r="L33" s="23"/>
      <c r="M33" s="23"/>
      <c r="N33" s="24"/>
      <c r="O33" s="24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34" spans="1:40" s="9" customFormat="1" ht="15.95" customHeight="1" x14ac:dyDescent="0.35">
      <c r="A34" s="4" t="s">
        <v>20</v>
      </c>
      <c r="B34" s="5">
        <v>23.613913268291356</v>
      </c>
      <c r="C34" s="5">
        <v>86.31624392876418</v>
      </c>
      <c r="D34" s="5">
        <v>92.639580602883356</v>
      </c>
      <c r="E34" s="5">
        <v>2783.7151888885378</v>
      </c>
      <c r="F34" s="5">
        <v>244.97000378056475</v>
      </c>
      <c r="G34" s="5">
        <v>418.23678805948163</v>
      </c>
      <c r="H34" s="5">
        <v>497.53118223483591</v>
      </c>
      <c r="I34" s="5">
        <v>4.9770992366412212</v>
      </c>
      <c r="J34" s="6">
        <f t="shared" si="0"/>
        <v>4152</v>
      </c>
      <c r="K34" s="22"/>
      <c r="L34" s="23"/>
      <c r="M34" s="23"/>
      <c r="N34" s="24"/>
      <c r="O34" s="24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</row>
    <row r="35" spans="1:40" s="9" customFormat="1" ht="15.95" customHeight="1" x14ac:dyDescent="0.35">
      <c r="A35" s="4" t="s">
        <v>39</v>
      </c>
      <c r="B35" s="5">
        <v>442.67605703412653</v>
      </c>
      <c r="C35" s="5">
        <v>2.5238095238095237</v>
      </c>
      <c r="D35" s="5">
        <v>71.412429378531073</v>
      </c>
      <c r="E35" s="5">
        <v>549.23109727825931</v>
      </c>
      <c r="F35" s="5">
        <v>5</v>
      </c>
      <c r="G35" s="5">
        <v>8.3809523809523796</v>
      </c>
      <c r="H35" s="5">
        <v>0</v>
      </c>
      <c r="I35" s="5">
        <v>29.775654404321081</v>
      </c>
      <c r="J35" s="6">
        <f t="shared" si="0"/>
        <v>1108.9999999999998</v>
      </c>
      <c r="K35" s="22"/>
      <c r="L35" s="23"/>
      <c r="M35" s="23"/>
      <c r="N35" s="24"/>
      <c r="O35" s="24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</row>
    <row r="36" spans="1:40" s="9" customFormat="1" ht="15.95" customHeight="1" x14ac:dyDescent="0.35">
      <c r="A36" s="4" t="s">
        <v>40</v>
      </c>
      <c r="B36" s="5">
        <v>0</v>
      </c>
      <c r="C36" s="5">
        <v>0</v>
      </c>
      <c r="D36" s="5">
        <v>0</v>
      </c>
      <c r="E36" s="5">
        <v>5731</v>
      </c>
      <c r="F36" s="5">
        <v>139</v>
      </c>
      <c r="G36" s="5">
        <v>0</v>
      </c>
      <c r="H36" s="5">
        <v>0</v>
      </c>
      <c r="I36" s="5">
        <v>5</v>
      </c>
      <c r="J36" s="6">
        <f t="shared" si="0"/>
        <v>5875</v>
      </c>
      <c r="K36" s="22"/>
      <c r="L36" s="23"/>
      <c r="M36" s="23"/>
      <c r="N36" s="24"/>
      <c r="O36" s="24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1:40" s="9" customFormat="1" ht="15.95" customHeight="1" x14ac:dyDescent="0.35">
      <c r="A37" s="4" t="s">
        <v>21</v>
      </c>
      <c r="B37" s="5">
        <v>0</v>
      </c>
      <c r="C37" s="5">
        <v>0</v>
      </c>
      <c r="D37" s="5">
        <v>0</v>
      </c>
      <c r="E37" s="5">
        <v>1825.5294117647059</v>
      </c>
      <c r="F37" s="5">
        <v>45</v>
      </c>
      <c r="G37" s="5">
        <v>0</v>
      </c>
      <c r="H37" s="5">
        <v>0</v>
      </c>
      <c r="I37" s="5">
        <v>13.470588235294118</v>
      </c>
      <c r="J37" s="6">
        <f t="shared" si="0"/>
        <v>1884</v>
      </c>
      <c r="K37" s="22"/>
      <c r="L37" s="23"/>
      <c r="M37" s="23"/>
      <c r="N37" s="24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1:40" s="9" customFormat="1" ht="15.95" customHeight="1" x14ac:dyDescent="0.35">
      <c r="A38" s="4" t="s">
        <v>41</v>
      </c>
      <c r="B38" s="5">
        <v>1210.270721111991</v>
      </c>
      <c r="C38" s="5">
        <v>763.30942638066733</v>
      </c>
      <c r="D38" s="5">
        <v>246.33595813402019</v>
      </c>
      <c r="E38" s="5">
        <v>295.47335692876561</v>
      </c>
      <c r="F38" s="5">
        <v>1700.1330369145976</v>
      </c>
      <c r="G38" s="5">
        <v>1102.3121289287335</v>
      </c>
      <c r="H38" s="5">
        <v>2689.2670636209064</v>
      </c>
      <c r="I38" s="5">
        <v>1515.8983079803186</v>
      </c>
      <c r="J38" s="6">
        <f t="shared" si="0"/>
        <v>9523</v>
      </c>
      <c r="K38" s="22"/>
      <c r="L38" s="23"/>
      <c r="M38" s="23"/>
      <c r="N38" s="24"/>
      <c r="O38" s="24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</row>
    <row r="39" spans="1:40" s="9" customFormat="1" ht="15.95" customHeight="1" x14ac:dyDescent="0.35">
      <c r="A39" s="4" t="s">
        <v>42</v>
      </c>
      <c r="B39" s="5">
        <v>0</v>
      </c>
      <c r="C39" s="5">
        <v>279.05882352941177</v>
      </c>
      <c r="D39" s="5">
        <v>90</v>
      </c>
      <c r="E39" s="5">
        <v>366.76470588235293</v>
      </c>
      <c r="F39" s="5">
        <v>625.17647058823536</v>
      </c>
      <c r="G39" s="5">
        <v>0</v>
      </c>
      <c r="H39" s="5">
        <v>0</v>
      </c>
      <c r="I39" s="5">
        <v>0</v>
      </c>
      <c r="J39" s="6">
        <f t="shared" si="0"/>
        <v>1361</v>
      </c>
      <c r="K39" s="22"/>
      <c r="L39" s="23"/>
      <c r="M39" s="23"/>
      <c r="N39" s="24"/>
      <c r="O39" s="2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1:40" s="9" customFormat="1" ht="15.95" customHeight="1" x14ac:dyDescent="0.35">
      <c r="A40" s="4" t="s">
        <v>22</v>
      </c>
      <c r="B40" s="5">
        <v>809.18447004654536</v>
      </c>
      <c r="C40" s="5">
        <v>84</v>
      </c>
      <c r="D40" s="5">
        <v>246.03883495145629</v>
      </c>
      <c r="E40" s="5">
        <v>1199.3786367495711</v>
      </c>
      <c r="F40" s="5">
        <v>0</v>
      </c>
      <c r="G40" s="5">
        <v>113.39805825242718</v>
      </c>
      <c r="H40" s="5">
        <v>0</v>
      </c>
      <c r="I40" s="5">
        <v>0</v>
      </c>
      <c r="J40" s="6">
        <f t="shared" si="0"/>
        <v>2452</v>
      </c>
      <c r="K40" s="22"/>
      <c r="L40" s="23"/>
      <c r="M40" s="23"/>
      <c r="N40" s="24"/>
      <c r="O40" s="24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</row>
    <row r="41" spans="1:40" s="9" customFormat="1" ht="15.95" customHeight="1" x14ac:dyDescent="0.35">
      <c r="A41" s="4" t="s">
        <v>23</v>
      </c>
      <c r="B41" s="5">
        <v>470.75440388783335</v>
      </c>
      <c r="C41" s="5">
        <v>0</v>
      </c>
      <c r="D41" s="5">
        <v>815.04979588397714</v>
      </c>
      <c r="E41" s="5">
        <v>557.19580022818946</v>
      </c>
      <c r="F41" s="5">
        <v>0</v>
      </c>
      <c r="G41" s="5">
        <v>0</v>
      </c>
      <c r="H41" s="5">
        <v>0</v>
      </c>
      <c r="I41" s="5">
        <v>0</v>
      </c>
      <c r="J41" s="6">
        <f t="shared" si="0"/>
        <v>1843</v>
      </c>
      <c r="K41" s="22"/>
      <c r="L41" s="23"/>
      <c r="M41" s="23"/>
      <c r="N41" s="24"/>
      <c r="O41" s="2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1:40" s="9" customFormat="1" ht="15.95" customHeight="1" x14ac:dyDescent="0.35">
      <c r="A42" s="4" t="s">
        <v>24</v>
      </c>
      <c r="B42" s="5">
        <v>1898.8310358492477</v>
      </c>
      <c r="C42" s="5">
        <v>201.20375475147262</v>
      </c>
      <c r="D42" s="5">
        <v>1138.0712553846327</v>
      </c>
      <c r="E42" s="5">
        <v>263.33637621023513</v>
      </c>
      <c r="F42" s="5">
        <v>2247.9778097188155</v>
      </c>
      <c r="G42" s="5">
        <v>5424.2619676005197</v>
      </c>
      <c r="H42" s="5">
        <v>1724.6628206340715</v>
      </c>
      <c r="I42" s="5">
        <v>362.65497985100507</v>
      </c>
      <c r="J42" s="6">
        <f t="shared" si="0"/>
        <v>13261</v>
      </c>
      <c r="K42" s="22"/>
      <c r="L42" s="23"/>
      <c r="M42" s="23"/>
      <c r="N42" s="24"/>
      <c r="O42" s="24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1:40" s="9" customFormat="1" ht="15.95" customHeight="1" x14ac:dyDescent="0.35">
      <c r="A43" s="4" t="s">
        <v>25</v>
      </c>
      <c r="B43" s="5">
        <v>1482.4748108630984</v>
      </c>
      <c r="C43" s="5">
        <v>5656.223980442217</v>
      </c>
      <c r="D43" s="5">
        <v>470.83879024067642</v>
      </c>
      <c r="E43" s="5">
        <v>1897.7657826088732</v>
      </c>
      <c r="F43" s="5">
        <v>8786.9646747043771</v>
      </c>
      <c r="G43" s="5">
        <v>469.73860529805239</v>
      </c>
      <c r="H43" s="5">
        <v>304.32056126255907</v>
      </c>
      <c r="I43" s="5">
        <v>8409.6727945801467</v>
      </c>
      <c r="J43" s="6">
        <f t="shared" si="0"/>
        <v>27478</v>
      </c>
      <c r="K43" s="22"/>
      <c r="L43" s="23"/>
      <c r="M43" s="23"/>
      <c r="N43" s="24"/>
      <c r="O43" s="24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1:40" s="9" customFormat="1" ht="15.95" customHeight="1" x14ac:dyDescent="0.35">
      <c r="A44" s="4" t="s">
        <v>26</v>
      </c>
      <c r="B44" s="5">
        <v>2495.2691105557215</v>
      </c>
      <c r="C44" s="5">
        <v>3538.0850870310665</v>
      </c>
      <c r="D44" s="5">
        <v>2450.9076657439805</v>
      </c>
      <c r="E44" s="5">
        <v>1456.8962922679896</v>
      </c>
      <c r="F44" s="5">
        <v>4039.6509446278565</v>
      </c>
      <c r="G44" s="5">
        <v>13911.222068558909</v>
      </c>
      <c r="H44" s="5">
        <v>1877.7795198533727</v>
      </c>
      <c r="I44" s="5">
        <v>630.18931136110291</v>
      </c>
      <c r="J44" s="6">
        <f t="shared" si="0"/>
        <v>30399.999999999996</v>
      </c>
      <c r="K44" s="22"/>
      <c r="L44" s="23"/>
      <c r="M44" s="23"/>
      <c r="N44" s="24"/>
      <c r="O44" s="24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</row>
    <row r="45" spans="1:40" s="9" customFormat="1" ht="15.95" customHeight="1" x14ac:dyDescent="0.35">
      <c r="A45" s="4" t="s">
        <v>43</v>
      </c>
      <c r="B45" s="5">
        <v>659.57386584921539</v>
      </c>
      <c r="C45" s="5">
        <v>20</v>
      </c>
      <c r="D45" s="5">
        <v>2995.4113613097393</v>
      </c>
      <c r="E45" s="5">
        <v>0</v>
      </c>
      <c r="F45" s="5">
        <v>650.44750430292595</v>
      </c>
      <c r="G45" s="5">
        <v>3942.2574013657631</v>
      </c>
      <c r="H45" s="5">
        <v>1267.9397435748651</v>
      </c>
      <c r="I45" s="5">
        <v>818.37012359749099</v>
      </c>
      <c r="J45" s="6">
        <f t="shared" si="0"/>
        <v>10354</v>
      </c>
      <c r="K45" s="22"/>
      <c r="L45" s="23"/>
      <c r="M45" s="23"/>
      <c r="N45" s="24"/>
      <c r="O45" s="24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</row>
    <row r="46" spans="1:40" s="9" customFormat="1" ht="15.95" customHeight="1" x14ac:dyDescent="0.35">
      <c r="A46" s="4" t="s">
        <v>27</v>
      </c>
      <c r="B46" s="5">
        <v>21</v>
      </c>
      <c r="C46" s="5">
        <v>83</v>
      </c>
      <c r="D46" s="5">
        <v>152</v>
      </c>
      <c r="E46" s="5">
        <v>0</v>
      </c>
      <c r="F46" s="5">
        <v>40</v>
      </c>
      <c r="G46" s="5">
        <v>31</v>
      </c>
      <c r="H46" s="5">
        <v>40</v>
      </c>
      <c r="I46" s="5">
        <v>380</v>
      </c>
      <c r="J46" s="6">
        <f t="shared" si="0"/>
        <v>747</v>
      </c>
      <c r="K46" s="22"/>
      <c r="L46" s="23"/>
      <c r="M46" s="23"/>
      <c r="N46" s="24"/>
      <c r="O46" s="24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</row>
    <row r="47" spans="1:40" s="9" customFormat="1" ht="15.95" customHeight="1" x14ac:dyDescent="0.35">
      <c r="A47" s="4" t="s">
        <v>28</v>
      </c>
      <c r="B47" s="5">
        <v>2120.9291034267922</v>
      </c>
      <c r="C47" s="5">
        <v>23852.24657994683</v>
      </c>
      <c r="D47" s="5">
        <v>14</v>
      </c>
      <c r="E47" s="5">
        <v>121.74926227732958</v>
      </c>
      <c r="F47" s="5">
        <v>10424.623937030612</v>
      </c>
      <c r="G47" s="5">
        <v>0</v>
      </c>
      <c r="H47" s="5">
        <v>0</v>
      </c>
      <c r="I47" s="5">
        <v>99.451117318435749</v>
      </c>
      <c r="J47" s="6">
        <f t="shared" si="0"/>
        <v>36633</v>
      </c>
      <c r="K47" s="22"/>
      <c r="L47" s="23"/>
      <c r="M47" s="23"/>
      <c r="N47" s="24"/>
      <c r="O47" s="24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</row>
    <row r="48" spans="1:40" s="9" customFormat="1" ht="15.95" customHeight="1" x14ac:dyDescent="0.35">
      <c r="A48" s="4" t="s">
        <v>44</v>
      </c>
      <c r="B48" s="5">
        <v>1918.3387593383547</v>
      </c>
      <c r="C48" s="5">
        <v>198.19642857142858</v>
      </c>
      <c r="D48" s="5">
        <v>1098.2210389356899</v>
      </c>
      <c r="E48" s="5">
        <v>466.64894005847952</v>
      </c>
      <c r="F48" s="5">
        <v>669.58642379290291</v>
      </c>
      <c r="G48" s="5">
        <v>1862.139149138116</v>
      </c>
      <c r="H48" s="5">
        <v>3809.4540554866662</v>
      </c>
      <c r="I48" s="5">
        <v>609.41520467836256</v>
      </c>
      <c r="J48" s="6">
        <f t="shared" si="0"/>
        <v>10631.999999999998</v>
      </c>
      <c r="K48" s="22"/>
      <c r="L48" s="23"/>
      <c r="M48" s="23"/>
      <c r="N48" s="24"/>
      <c r="O48" s="24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</row>
    <row r="49" spans="1:40" s="9" customFormat="1" ht="15.95" customHeight="1" x14ac:dyDescent="0.35">
      <c r="A49" s="4" t="s">
        <v>45</v>
      </c>
      <c r="B49" s="5">
        <v>0</v>
      </c>
      <c r="C49" s="5">
        <v>0</v>
      </c>
      <c r="D49" s="5">
        <v>175</v>
      </c>
      <c r="E49" s="5">
        <v>0</v>
      </c>
      <c r="F49" s="5">
        <v>0</v>
      </c>
      <c r="G49" s="5">
        <v>1145</v>
      </c>
      <c r="H49" s="5">
        <v>0</v>
      </c>
      <c r="I49" s="5">
        <v>0</v>
      </c>
      <c r="J49" s="6">
        <f t="shared" si="0"/>
        <v>1320</v>
      </c>
      <c r="K49" s="22"/>
      <c r="L49" s="23"/>
      <c r="M49" s="23"/>
      <c r="N49" s="24"/>
      <c r="O49" s="24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</row>
    <row r="50" spans="1:40" s="9" customFormat="1" ht="15.95" customHeight="1" x14ac:dyDescent="0.35">
      <c r="A50" s="4" t="s">
        <v>29</v>
      </c>
      <c r="B50" s="5">
        <v>102</v>
      </c>
      <c r="C50" s="5">
        <v>42</v>
      </c>
      <c r="D50" s="5">
        <v>35</v>
      </c>
      <c r="E50" s="5">
        <v>40</v>
      </c>
      <c r="F50" s="5">
        <v>0</v>
      </c>
      <c r="G50" s="5">
        <v>5</v>
      </c>
      <c r="H50" s="5">
        <v>0</v>
      </c>
      <c r="I50" s="5">
        <v>0</v>
      </c>
      <c r="J50" s="6">
        <f t="shared" si="0"/>
        <v>224</v>
      </c>
      <c r="K50" s="22"/>
      <c r="L50" s="23"/>
      <c r="M50" s="23"/>
      <c r="N50" s="24"/>
      <c r="O50" s="24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</row>
    <row r="51" spans="1:40" s="9" customFormat="1" ht="15.95" customHeight="1" x14ac:dyDescent="0.35">
      <c r="A51" s="4" t="s">
        <v>30</v>
      </c>
      <c r="B51" s="5">
        <v>11988.587401005343</v>
      </c>
      <c r="C51" s="5">
        <v>3949.9704672292146</v>
      </c>
      <c r="D51" s="5">
        <v>25376.271027670042</v>
      </c>
      <c r="E51" s="5">
        <v>1076.5041256666177</v>
      </c>
      <c r="F51" s="5">
        <v>7256.8369344141611</v>
      </c>
      <c r="G51" s="5">
        <v>4691.4497106125045</v>
      </c>
      <c r="H51" s="5">
        <v>7777.3277151454795</v>
      </c>
      <c r="I51" s="5">
        <v>1318.0526182566382</v>
      </c>
      <c r="J51" s="6">
        <f>SUM(B51:I51)</f>
        <v>63435.000000000007</v>
      </c>
      <c r="K51" s="22"/>
      <c r="L51" s="23"/>
      <c r="M51" s="23"/>
      <c r="N51" s="24"/>
      <c r="O51" s="24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</row>
    <row r="52" spans="1:40" s="9" customFormat="1" ht="15.95" customHeight="1" x14ac:dyDescent="0.35">
      <c r="A52" s="4" t="s">
        <v>46</v>
      </c>
      <c r="B52" s="5">
        <v>54157.462343489897</v>
      </c>
      <c r="C52" s="5">
        <v>32806.356556816507</v>
      </c>
      <c r="D52" s="5">
        <v>12882.472437328353</v>
      </c>
      <c r="E52" s="5">
        <v>47481.38087864509</v>
      </c>
      <c r="F52" s="5">
        <v>14892.91066878534</v>
      </c>
      <c r="G52" s="5">
        <v>24063.471503482164</v>
      </c>
      <c r="H52" s="5">
        <v>39990.689420447721</v>
      </c>
      <c r="I52" s="5">
        <v>10290.25619100493</v>
      </c>
      <c r="J52" s="6">
        <f t="shared" si="0"/>
        <v>236565</v>
      </c>
      <c r="K52" s="22"/>
      <c r="L52" s="23"/>
      <c r="M52" s="23"/>
      <c r="N52" s="24"/>
      <c r="O52" s="24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</row>
    <row r="53" spans="1:40" s="9" customFormat="1" ht="15.95" customHeight="1" thickBot="1" x14ac:dyDescent="0.4">
      <c r="A53" s="31" t="s">
        <v>1</v>
      </c>
      <c r="B53" s="32">
        <f t="shared" ref="B53:J53" si="1">SUM(B8:B52)</f>
        <v>289627.03117891913</v>
      </c>
      <c r="C53" s="32">
        <f t="shared" si="1"/>
        <v>1635833.7080095888</v>
      </c>
      <c r="D53" s="32">
        <f t="shared" si="1"/>
        <v>811869.57852044166</v>
      </c>
      <c r="E53" s="32">
        <f t="shared" si="1"/>
        <v>740456.54159614258</v>
      </c>
      <c r="F53" s="32">
        <f t="shared" si="1"/>
        <v>278808.43218179961</v>
      </c>
      <c r="G53" s="32">
        <f t="shared" si="1"/>
        <v>292118.46232902509</v>
      </c>
      <c r="H53" s="32">
        <f t="shared" si="1"/>
        <v>984469.23631222977</v>
      </c>
      <c r="I53" s="32">
        <f t="shared" si="1"/>
        <v>185211.0098718518</v>
      </c>
      <c r="J53" s="33">
        <f t="shared" si="1"/>
        <v>5218394</v>
      </c>
      <c r="K53" s="22"/>
      <c r="L53" s="23"/>
      <c r="M53" s="23"/>
      <c r="N53" s="24"/>
      <c r="O53" s="24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</row>
    <row r="54" spans="1:40" s="72" customFormat="1" ht="11.25" x14ac:dyDescent="0.2">
      <c r="A54" s="65" t="s">
        <v>147</v>
      </c>
      <c r="K54" s="73"/>
      <c r="L54" s="74"/>
      <c r="M54" s="74"/>
      <c r="N54" s="74"/>
      <c r="O54" s="74"/>
    </row>
    <row r="55" spans="1:40" s="75" customFormat="1" ht="14.25" customHeight="1" x14ac:dyDescent="0.2">
      <c r="A55" s="66" t="s">
        <v>141</v>
      </c>
      <c r="B55" s="72"/>
      <c r="C55" s="72"/>
      <c r="D55" s="72"/>
      <c r="E55" s="72"/>
      <c r="G55" s="72"/>
      <c r="H55" s="72"/>
      <c r="I55" s="72"/>
      <c r="J55" s="72"/>
      <c r="K55" s="73"/>
      <c r="L55" s="74"/>
      <c r="M55" s="74"/>
      <c r="N55" s="74"/>
      <c r="O55" s="74"/>
    </row>
    <row r="56" spans="1:40" s="75" customFormat="1" ht="15" customHeight="1" x14ac:dyDescent="0.2">
      <c r="A56" s="72" t="s">
        <v>58</v>
      </c>
      <c r="B56" s="72"/>
      <c r="C56" s="72"/>
      <c r="D56" s="72"/>
      <c r="E56" s="72"/>
      <c r="F56" s="72"/>
      <c r="G56" s="72"/>
      <c r="H56" s="72"/>
      <c r="I56" s="72"/>
      <c r="J56" s="72"/>
      <c r="K56" s="73"/>
      <c r="L56" s="74"/>
      <c r="M56" s="74"/>
      <c r="N56" s="74"/>
      <c r="O56" s="74"/>
    </row>
    <row r="57" spans="1:40" s="75" customFormat="1" ht="14.25" customHeight="1" x14ac:dyDescent="0.2">
      <c r="A57" s="69" t="s">
        <v>148</v>
      </c>
      <c r="B57" s="72"/>
      <c r="C57" s="76"/>
      <c r="D57" s="76"/>
      <c r="E57" s="76"/>
      <c r="F57" s="76"/>
      <c r="G57" s="76"/>
      <c r="H57" s="76"/>
      <c r="I57" s="76"/>
      <c r="J57" s="76"/>
      <c r="K57" s="73"/>
      <c r="L57" s="74"/>
      <c r="M57" s="74"/>
      <c r="N57" s="74"/>
      <c r="O57" s="74"/>
    </row>
    <row r="58" spans="1:40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L197" s="18"/>
      <c r="M197" s="18"/>
      <c r="N197" s="18"/>
      <c r="O197" s="18"/>
    </row>
  </sheetData>
  <sheetProtection formatCells="0" formatColumns="0" formatRows="0" insertColumns="0" insertRows="0" insertHyperlinks="0" deleteColumns="0" deleteRows="0" sort="0" autoFilter="0" pivotTables="0"/>
  <mergeCells count="2">
    <mergeCell ref="A4:J4"/>
    <mergeCell ref="A5:J5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Z183"/>
  <sheetViews>
    <sheetView zoomScaleNormal="100" workbookViewId="0">
      <selection activeCell="L4" sqref="L4"/>
    </sheetView>
  </sheetViews>
  <sheetFormatPr baseColWidth="10" defaultRowHeight="12.75" x14ac:dyDescent="0.2"/>
  <cols>
    <col min="1" max="10" width="15.7109375" customWidth="1"/>
    <col min="11" max="12" width="11.42578125" style="15"/>
  </cols>
  <sheetData>
    <row r="1" spans="1:26" s="15" customFormat="1" ht="27" customHeight="1" x14ac:dyDescent="0.2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</row>
    <row r="2" spans="1:26" s="15" customFormat="1" ht="2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26" s="15" customFormat="1" ht="27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26" s="15" customFormat="1" ht="15.75" x14ac:dyDescent="0.25">
      <c r="A4" s="111" t="s">
        <v>64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26" s="15" customFormat="1" ht="15.75" x14ac:dyDescent="0.25">
      <c r="A5" s="111" t="s">
        <v>65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26" s="15" customFormat="1" ht="3" customHeight="1" thickBot="1" x14ac:dyDescent="0.25">
      <c r="A6" s="19"/>
      <c r="B6" s="18"/>
      <c r="C6" s="18"/>
      <c r="D6" s="18"/>
      <c r="E6" s="18"/>
      <c r="F6" s="18"/>
      <c r="G6" s="18"/>
      <c r="H6" s="18"/>
      <c r="I6" s="18"/>
      <c r="J6" s="18"/>
    </row>
    <row r="7" spans="1:26" ht="15.95" customHeight="1" x14ac:dyDescent="0.2">
      <c r="A7" s="28" t="s">
        <v>0</v>
      </c>
      <c r="B7" s="29" t="s">
        <v>49</v>
      </c>
      <c r="C7" s="29" t="s">
        <v>50</v>
      </c>
      <c r="D7" s="29" t="s">
        <v>51</v>
      </c>
      <c r="E7" s="29" t="s">
        <v>52</v>
      </c>
      <c r="F7" s="29" t="s">
        <v>53</v>
      </c>
      <c r="G7" s="29" t="s">
        <v>54</v>
      </c>
      <c r="H7" s="29" t="s">
        <v>55</v>
      </c>
      <c r="I7" s="29" t="s">
        <v>56</v>
      </c>
      <c r="J7" s="30" t="s"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95" customHeight="1" x14ac:dyDescent="0.25">
      <c r="A8" s="4" t="s">
        <v>31</v>
      </c>
      <c r="B8" s="12">
        <v>25118.27934559483</v>
      </c>
      <c r="C8" s="12">
        <v>1459569.2905272767</v>
      </c>
      <c r="D8" s="12">
        <v>775044.1452503769</v>
      </c>
      <c r="E8" s="12">
        <v>483505.03333040752</v>
      </c>
      <c r="F8" s="12">
        <v>46584.946557382158</v>
      </c>
      <c r="G8" s="12">
        <v>0</v>
      </c>
      <c r="H8" s="12">
        <v>189347.88692990603</v>
      </c>
      <c r="I8" s="12">
        <v>48472.418059055897</v>
      </c>
      <c r="J8" s="13">
        <f t="shared" ref="J8:J52" si="0">SUM(B8:I8)</f>
        <v>3027641.9999999995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95" customHeight="1" x14ac:dyDescent="0.25">
      <c r="A9" s="4" t="s">
        <v>32</v>
      </c>
      <c r="B9" s="12">
        <v>35137.984563636943</v>
      </c>
      <c r="C9" s="12">
        <v>19387.907569647381</v>
      </c>
      <c r="D9" s="12">
        <v>32494.624699791184</v>
      </c>
      <c r="E9" s="12">
        <v>14422.904076969218</v>
      </c>
      <c r="F9" s="12">
        <v>25606.388759562004</v>
      </c>
      <c r="G9" s="12">
        <v>40720.288030699601</v>
      </c>
      <c r="H9" s="12">
        <v>227798.24369232694</v>
      </c>
      <c r="I9" s="12">
        <v>16809.65860736672</v>
      </c>
      <c r="J9" s="13">
        <f t="shared" si="0"/>
        <v>412378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95" customHeight="1" x14ac:dyDescent="0.25">
      <c r="A10" s="4" t="s">
        <v>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15966.303944315545</v>
      </c>
      <c r="H10" s="12">
        <v>240.69605568445473</v>
      </c>
      <c r="I10" s="12">
        <v>0</v>
      </c>
      <c r="J10" s="13">
        <f t="shared" si="0"/>
        <v>16207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95" customHeight="1" x14ac:dyDescent="0.25">
      <c r="A11" s="4" t="s">
        <v>3</v>
      </c>
      <c r="B11" s="12">
        <v>165.88509021842356</v>
      </c>
      <c r="C11" s="12">
        <v>2006.2799148573861</v>
      </c>
      <c r="D11" s="12">
        <v>77.758314176245207</v>
      </c>
      <c r="E11" s="12">
        <v>78.074074074074076</v>
      </c>
      <c r="F11" s="12">
        <v>1254.1619347021644</v>
      </c>
      <c r="G11" s="12">
        <v>77.750237416904085</v>
      </c>
      <c r="H11" s="12">
        <v>53.76543209876543</v>
      </c>
      <c r="I11" s="12">
        <v>835.32500245603694</v>
      </c>
      <c r="J11" s="13">
        <f t="shared" si="0"/>
        <v>4548.9999999999991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95" customHeight="1" x14ac:dyDescent="0.25">
      <c r="A12" s="4" t="s">
        <v>33</v>
      </c>
      <c r="B12" s="12">
        <v>49.824833226595331</v>
      </c>
      <c r="C12" s="12">
        <v>1130.0833439738487</v>
      </c>
      <c r="D12" s="12">
        <v>13427.717094901149</v>
      </c>
      <c r="E12" s="12">
        <v>25</v>
      </c>
      <c r="F12" s="12">
        <v>10</v>
      </c>
      <c r="G12" s="12">
        <v>13.832192301840864</v>
      </c>
      <c r="H12" s="12">
        <v>42339.973376244852</v>
      </c>
      <c r="I12" s="12">
        <v>5634.5691593517113</v>
      </c>
      <c r="J12" s="13">
        <f t="shared" si="0"/>
        <v>62631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95" customHeight="1" x14ac:dyDescent="0.25">
      <c r="A13" s="4" t="s">
        <v>34</v>
      </c>
      <c r="B13" s="12">
        <v>5269.171737711029</v>
      </c>
      <c r="C13" s="12">
        <v>5980.7834782028713</v>
      </c>
      <c r="D13" s="12">
        <v>11161.92069601095</v>
      </c>
      <c r="E13" s="12">
        <v>10874.770963508807</v>
      </c>
      <c r="F13" s="12">
        <v>13992.149112683706</v>
      </c>
      <c r="G13" s="12">
        <v>11941.756449345728</v>
      </c>
      <c r="H13" s="12">
        <v>190326.40816953612</v>
      </c>
      <c r="I13" s="12">
        <v>6350.2669403225791</v>
      </c>
      <c r="J13" s="13">
        <f t="shared" si="0"/>
        <v>255897.22754732182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95" customHeight="1" x14ac:dyDescent="0.25">
      <c r="A14" s="4" t="s">
        <v>4</v>
      </c>
      <c r="B14" s="12">
        <v>514.36820772740884</v>
      </c>
      <c r="C14" s="12">
        <v>2101.4050962941037</v>
      </c>
      <c r="D14" s="12">
        <v>20475.089702875972</v>
      </c>
      <c r="E14" s="12">
        <v>813.45744530082459</v>
      </c>
      <c r="F14" s="12">
        <v>3579.9174034436305</v>
      </c>
      <c r="G14" s="12">
        <v>38758.332762940918</v>
      </c>
      <c r="H14" s="12">
        <v>140130.85418249067</v>
      </c>
      <c r="I14" s="12">
        <v>59632.060567392095</v>
      </c>
      <c r="J14" s="13">
        <f t="shared" si="0"/>
        <v>266005.48536846566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95" customHeight="1" x14ac:dyDescent="0.25">
      <c r="A15" s="4" t="s">
        <v>5</v>
      </c>
      <c r="B15" s="12">
        <v>43.882352941176471</v>
      </c>
      <c r="C15" s="12">
        <v>3</v>
      </c>
      <c r="D15" s="12">
        <v>411.73929236499072</v>
      </c>
      <c r="E15" s="12">
        <v>6</v>
      </c>
      <c r="F15" s="12">
        <v>722.10560359077454</v>
      </c>
      <c r="G15" s="12">
        <v>2932.4006773110495</v>
      </c>
      <c r="H15" s="12">
        <v>5692.8720737920085</v>
      </c>
      <c r="I15" s="12">
        <v>0</v>
      </c>
      <c r="J15" s="13">
        <f t="shared" si="0"/>
        <v>9812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95" customHeight="1" x14ac:dyDescent="0.25">
      <c r="A16" s="4" t="s">
        <v>35</v>
      </c>
      <c r="B16" s="12">
        <v>1786.0182035348821</v>
      </c>
      <c r="C16" s="12">
        <v>2382.1283475633613</v>
      </c>
      <c r="D16" s="12">
        <v>12290.213560816052</v>
      </c>
      <c r="E16" s="12">
        <v>993.69857151220288</v>
      </c>
      <c r="F16" s="12">
        <v>9941.5406268713814</v>
      </c>
      <c r="G16" s="12">
        <v>45814.024257486089</v>
      </c>
      <c r="H16" s="12">
        <v>182256.43165447039</v>
      </c>
      <c r="I16" s="12">
        <v>2593.944777745638</v>
      </c>
      <c r="J16" s="13">
        <f t="shared" si="0"/>
        <v>258058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95" customHeight="1" x14ac:dyDescent="0.25">
      <c r="A17" s="4" t="s">
        <v>6</v>
      </c>
      <c r="B17" s="12">
        <v>14322.946466376829</v>
      </c>
      <c r="C17" s="12">
        <v>16366.397947102907</v>
      </c>
      <c r="D17" s="12">
        <v>1304.2283257012846</v>
      </c>
      <c r="E17" s="12">
        <v>27159.900724664414</v>
      </c>
      <c r="F17" s="12">
        <v>3162.3427444720191</v>
      </c>
      <c r="G17" s="12">
        <v>3705.4780471982303</v>
      </c>
      <c r="H17" s="12">
        <v>30452.184324509155</v>
      </c>
      <c r="I17" s="12">
        <v>4102.8513736890645</v>
      </c>
      <c r="J17" s="13">
        <f t="shared" si="0"/>
        <v>100576.32995371391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95" customHeight="1" x14ac:dyDescent="0.25">
      <c r="A18" s="4" t="s">
        <v>7</v>
      </c>
      <c r="B18" s="12">
        <v>2252.2303405006373</v>
      </c>
      <c r="C18" s="12">
        <v>19006.470910849428</v>
      </c>
      <c r="D18" s="12">
        <v>1793.8539756384741</v>
      </c>
      <c r="E18" s="12">
        <v>4753.2056584815227</v>
      </c>
      <c r="F18" s="12">
        <v>13570.340826748896</v>
      </c>
      <c r="G18" s="12">
        <v>17849.214291241984</v>
      </c>
      <c r="H18" s="12">
        <v>247.49480139031087</v>
      </c>
      <c r="I18" s="12">
        <v>11050.189195148743</v>
      </c>
      <c r="J18" s="13">
        <f t="shared" si="0"/>
        <v>70523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95" customHeight="1" x14ac:dyDescent="0.25">
      <c r="A19" s="4" t="s">
        <v>8</v>
      </c>
      <c r="B19" s="12">
        <v>0</v>
      </c>
      <c r="C19" s="12">
        <v>0</v>
      </c>
      <c r="D19" s="12">
        <v>0</v>
      </c>
      <c r="E19" s="12">
        <v>42077.421532331929</v>
      </c>
      <c r="F19" s="12">
        <v>1328.8439906579833</v>
      </c>
      <c r="G19" s="12">
        <v>992.7138271435565</v>
      </c>
      <c r="H19" s="12">
        <v>391.12425713531616</v>
      </c>
      <c r="I19" s="12">
        <v>0</v>
      </c>
      <c r="J19" s="13">
        <f t="shared" si="0"/>
        <v>44790.103607268778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95" customHeight="1" x14ac:dyDescent="0.25">
      <c r="A20" s="4" t="s">
        <v>36</v>
      </c>
      <c r="B20" s="12">
        <v>7227.840196354533</v>
      </c>
      <c r="C20" s="12">
        <v>16551.720201522028</v>
      </c>
      <c r="D20" s="12">
        <v>1047.6778483257613</v>
      </c>
      <c r="E20" s="12">
        <v>6443.9095866034459</v>
      </c>
      <c r="F20" s="12">
        <v>15361.257334934677</v>
      </c>
      <c r="G20" s="12">
        <v>19525.429648510228</v>
      </c>
      <c r="H20" s="12">
        <v>374.76437219059318</v>
      </c>
      <c r="I20" s="12">
        <v>4912.4008115587339</v>
      </c>
      <c r="J20" s="13">
        <f t="shared" si="0"/>
        <v>71445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95" customHeight="1" x14ac:dyDescent="0.25">
      <c r="A21" s="4" t="s">
        <v>9</v>
      </c>
      <c r="B21" s="12">
        <v>48894.495969817435</v>
      </c>
      <c r="C21" s="12">
        <v>25990.328367351496</v>
      </c>
      <c r="D21" s="12">
        <v>41904.720243294993</v>
      </c>
      <c r="E21" s="12">
        <v>84645.26993495645</v>
      </c>
      <c r="F21" s="12">
        <v>17828.139311966417</v>
      </c>
      <c r="G21" s="12">
        <v>9579.7878484536886</v>
      </c>
      <c r="H21" s="12">
        <v>30579.742848285088</v>
      </c>
      <c r="I21" s="12">
        <v>15713.297483578939</v>
      </c>
      <c r="J21" s="13">
        <f t="shared" si="0"/>
        <v>275135.78200770455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95" customHeight="1" x14ac:dyDescent="0.25">
      <c r="A22" s="4" t="s">
        <v>37</v>
      </c>
      <c r="B22" s="12">
        <v>5429.205101115127</v>
      </c>
      <c r="C22" s="12">
        <v>2304.6023384145983</v>
      </c>
      <c r="D22" s="12">
        <v>6020.6467461607172</v>
      </c>
      <c r="E22" s="12">
        <v>6449.0136915355597</v>
      </c>
      <c r="F22" s="12">
        <v>6501.6132617724625</v>
      </c>
      <c r="G22" s="12">
        <v>4346.9898123153134</v>
      </c>
      <c r="H22" s="12">
        <v>8654.797394950805</v>
      </c>
      <c r="I22" s="12">
        <v>419.58112573449949</v>
      </c>
      <c r="J22" s="13">
        <f t="shared" si="0"/>
        <v>40126.449471999083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95" customHeight="1" x14ac:dyDescent="0.25">
      <c r="A23" s="4" t="s">
        <v>10</v>
      </c>
      <c r="B23" s="12">
        <v>0</v>
      </c>
      <c r="C23" s="12">
        <v>0</v>
      </c>
      <c r="D23" s="12">
        <v>0</v>
      </c>
      <c r="E23" s="12">
        <v>4368</v>
      </c>
      <c r="F23" s="12">
        <v>0</v>
      </c>
      <c r="G23" s="12">
        <v>0</v>
      </c>
      <c r="H23" s="12">
        <v>1</v>
      </c>
      <c r="I23" s="12">
        <v>0</v>
      </c>
      <c r="J23" s="13">
        <f t="shared" si="0"/>
        <v>4369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95" customHeight="1" x14ac:dyDescent="0.25">
      <c r="A24" s="4" t="s">
        <v>11</v>
      </c>
      <c r="B24" s="12">
        <v>3698.0781817110392</v>
      </c>
      <c r="C24" s="12">
        <v>11822.016240812576</v>
      </c>
      <c r="D24" s="12">
        <v>10942.164462395707</v>
      </c>
      <c r="E24" s="12">
        <v>5307.1353719943772</v>
      </c>
      <c r="F24" s="12">
        <v>18081.832624568695</v>
      </c>
      <c r="G24" s="12">
        <v>5013.1540780980786</v>
      </c>
      <c r="H24" s="12">
        <v>7561.9395143135462</v>
      </c>
      <c r="I24" s="12">
        <v>5372.1364549449318</v>
      </c>
      <c r="J24" s="13">
        <f t="shared" si="0"/>
        <v>67798.456928838947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95" customHeight="1" x14ac:dyDescent="0.25">
      <c r="A25" s="4" t="s">
        <v>12</v>
      </c>
      <c r="B25" s="12">
        <v>5011.2384349680033</v>
      </c>
      <c r="C25" s="12">
        <v>681.80010407527755</v>
      </c>
      <c r="D25" s="12">
        <v>766.4475728313264</v>
      </c>
      <c r="E25" s="12">
        <v>3118.0908098745058</v>
      </c>
      <c r="F25" s="12">
        <v>3105.0477411310758</v>
      </c>
      <c r="G25" s="12">
        <v>2318.0008650851905</v>
      </c>
      <c r="H25" s="12">
        <v>8588.0585967440129</v>
      </c>
      <c r="I25" s="12">
        <v>208.31587529060712</v>
      </c>
      <c r="J25" s="13">
        <f t="shared" si="0"/>
        <v>23796.999999999996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95" customHeight="1" x14ac:dyDescent="0.25">
      <c r="A26" s="4" t="s">
        <v>13</v>
      </c>
      <c r="B26" s="12">
        <v>3795.917442249438</v>
      </c>
      <c r="C26" s="12">
        <v>1</v>
      </c>
      <c r="D26" s="12">
        <v>2626.3922726841247</v>
      </c>
      <c r="E26" s="12">
        <v>7659.3875332135913</v>
      </c>
      <c r="F26" s="12">
        <v>10631.548207976612</v>
      </c>
      <c r="G26" s="12">
        <v>5353.7588469568018</v>
      </c>
      <c r="H26" s="12">
        <v>26497.197328381313</v>
      </c>
      <c r="I26" s="12">
        <v>34.069780853517877</v>
      </c>
      <c r="J26" s="13">
        <f t="shared" si="0"/>
        <v>56599.2714123154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95" customHeight="1" x14ac:dyDescent="0.25">
      <c r="A27" s="4" t="s">
        <v>14</v>
      </c>
      <c r="B27" s="12">
        <v>2827.1212296148406</v>
      </c>
      <c r="C27" s="12">
        <v>43.657079646017699</v>
      </c>
      <c r="D27" s="12">
        <v>472.81639374452789</v>
      </c>
      <c r="E27" s="12">
        <v>1195.3304441542484</v>
      </c>
      <c r="F27" s="12">
        <v>3593.2022779037352</v>
      </c>
      <c r="G27" s="12">
        <v>165.06688879142587</v>
      </c>
      <c r="H27" s="12">
        <v>884.90479324820978</v>
      </c>
      <c r="I27" s="12">
        <v>59.900892896994371</v>
      </c>
      <c r="J27" s="13">
        <f t="shared" si="0"/>
        <v>9242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95" customHeight="1" x14ac:dyDescent="0.25">
      <c r="A28" s="4" t="s">
        <v>15</v>
      </c>
      <c r="B28" s="12">
        <v>373.23002257000604</v>
      </c>
      <c r="C28" s="12">
        <v>74.99363057324841</v>
      </c>
      <c r="D28" s="12">
        <v>67</v>
      </c>
      <c r="E28" s="12">
        <v>16279.607884257142</v>
      </c>
      <c r="F28" s="12">
        <v>64.185423568738116</v>
      </c>
      <c r="G28" s="12">
        <v>39.092711784369058</v>
      </c>
      <c r="H28" s="12">
        <v>5</v>
      </c>
      <c r="I28" s="12">
        <v>63.133759820927267</v>
      </c>
      <c r="J28" s="13">
        <f t="shared" si="0"/>
        <v>16966.243432574433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95" customHeight="1" x14ac:dyDescent="0.25">
      <c r="A29" s="4" t="s">
        <v>16</v>
      </c>
      <c r="B29" s="12">
        <v>29.689695550351288</v>
      </c>
      <c r="C29" s="12">
        <v>26.696721311475411</v>
      </c>
      <c r="D29" s="12">
        <v>28.178410794602698</v>
      </c>
      <c r="E29" s="12">
        <v>7396.0081861773069</v>
      </c>
      <c r="F29" s="12">
        <v>1594.0461959033896</v>
      </c>
      <c r="G29" s="12">
        <v>185.68557270263869</v>
      </c>
      <c r="H29" s="12">
        <v>197.12473893150639</v>
      </c>
      <c r="I29" s="12">
        <v>134.58451248402849</v>
      </c>
      <c r="J29" s="13">
        <f t="shared" si="0"/>
        <v>9592.014033855301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95" customHeight="1" x14ac:dyDescent="0.25">
      <c r="A30" s="4" t="s">
        <v>17</v>
      </c>
      <c r="B30" s="12">
        <v>281.79487179487182</v>
      </c>
      <c r="C30" s="12">
        <v>7.5625</v>
      </c>
      <c r="D30" s="12">
        <v>95</v>
      </c>
      <c r="E30" s="12">
        <v>5986.3376831501837</v>
      </c>
      <c r="F30" s="12">
        <v>92.892857142857153</v>
      </c>
      <c r="G30" s="12">
        <v>99.769230769230774</v>
      </c>
      <c r="H30" s="12">
        <v>847.14285714285722</v>
      </c>
      <c r="I30" s="12">
        <v>2</v>
      </c>
      <c r="J30" s="13">
        <f t="shared" si="0"/>
        <v>7412.5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95" customHeight="1" x14ac:dyDescent="0.25">
      <c r="A31" s="4" t="s">
        <v>18</v>
      </c>
      <c r="B31" s="12">
        <v>1377.0604090839051</v>
      </c>
      <c r="C31" s="12">
        <v>82.594308168918246</v>
      </c>
      <c r="D31" s="12">
        <v>81.849168646080756</v>
      </c>
      <c r="E31" s="12">
        <v>240.13286147409789</v>
      </c>
      <c r="F31" s="12">
        <v>8848.4812491652792</v>
      </c>
      <c r="G31" s="12">
        <v>153.01153214474823</v>
      </c>
      <c r="H31" s="12">
        <v>897.49247209293821</v>
      </c>
      <c r="I31" s="12">
        <v>65.744966939178184</v>
      </c>
      <c r="J31" s="13">
        <f t="shared" si="0"/>
        <v>11746.366967715147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95" customHeight="1" x14ac:dyDescent="0.25">
      <c r="A32" s="4" t="s">
        <v>66</v>
      </c>
      <c r="B32" s="12">
        <v>0</v>
      </c>
      <c r="C32" s="12">
        <v>0</v>
      </c>
      <c r="D32" s="12">
        <v>7209.7278120737119</v>
      </c>
      <c r="E32" s="12">
        <v>0</v>
      </c>
      <c r="F32" s="12">
        <v>0</v>
      </c>
      <c r="G32" s="12">
        <v>0</v>
      </c>
      <c r="H32" s="12">
        <v>53005.073832370734</v>
      </c>
      <c r="I32" s="12">
        <v>0</v>
      </c>
      <c r="J32" s="13">
        <f t="shared" si="0"/>
        <v>60214.801644444444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95" customHeight="1" x14ac:dyDescent="0.25">
      <c r="A33" s="4" t="s">
        <v>19</v>
      </c>
      <c r="B33" s="12">
        <v>2.5347912524850895</v>
      </c>
      <c r="C33" s="12">
        <v>0</v>
      </c>
      <c r="D33" s="12">
        <v>6.8123393316195369</v>
      </c>
      <c r="E33" s="12">
        <v>10333.004288518561</v>
      </c>
      <c r="F33" s="12">
        <v>1950.5635203009374</v>
      </c>
      <c r="G33" s="12">
        <v>790.14744310917899</v>
      </c>
      <c r="H33" s="12">
        <v>143.44166890253172</v>
      </c>
      <c r="I33" s="12">
        <v>3.803314023781855</v>
      </c>
      <c r="J33" s="13">
        <f t="shared" si="0"/>
        <v>13230.307365439096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95" customHeight="1" x14ac:dyDescent="0.25">
      <c r="A34" s="4" t="s">
        <v>20</v>
      </c>
      <c r="B34" s="12">
        <v>14.588110403397026</v>
      </c>
      <c r="C34" s="12">
        <v>5</v>
      </c>
      <c r="D34" s="12">
        <v>5</v>
      </c>
      <c r="E34" s="12">
        <v>3183.0568814140047</v>
      </c>
      <c r="F34" s="12">
        <v>397.31727926981085</v>
      </c>
      <c r="G34" s="12">
        <v>336.99762940174872</v>
      </c>
      <c r="H34" s="12">
        <v>666.14686801331845</v>
      </c>
      <c r="I34" s="12">
        <v>5.8932314977203202</v>
      </c>
      <c r="J34" s="13">
        <f t="shared" si="0"/>
        <v>4614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95" customHeight="1" x14ac:dyDescent="0.25">
      <c r="A35" s="4" t="s">
        <v>39</v>
      </c>
      <c r="B35" s="12">
        <v>581.77221072226359</v>
      </c>
      <c r="C35" s="12">
        <v>5</v>
      </c>
      <c r="D35" s="12">
        <v>0</v>
      </c>
      <c r="E35" s="12">
        <v>612.27412062546534</v>
      </c>
      <c r="F35" s="12">
        <v>86.476793248945143</v>
      </c>
      <c r="G35" s="12">
        <v>4.1306666666666665</v>
      </c>
      <c r="H35" s="12">
        <v>0</v>
      </c>
      <c r="I35" s="12">
        <v>14.34620873665922</v>
      </c>
      <c r="J35" s="13">
        <f t="shared" si="0"/>
        <v>1304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95" customHeight="1" x14ac:dyDescent="0.25">
      <c r="A36" s="4" t="s">
        <v>40</v>
      </c>
      <c r="B36" s="12">
        <v>0</v>
      </c>
      <c r="C36" s="12">
        <v>0</v>
      </c>
      <c r="D36" s="12">
        <v>0</v>
      </c>
      <c r="E36" s="12">
        <v>5243.5681233933165</v>
      </c>
      <c r="F36" s="12">
        <v>142.21593830334189</v>
      </c>
      <c r="G36" s="12">
        <v>0</v>
      </c>
      <c r="H36" s="12">
        <v>0</v>
      </c>
      <c r="I36" s="12">
        <v>0</v>
      </c>
      <c r="J36" s="13">
        <f t="shared" si="0"/>
        <v>5385.7840616966587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95" customHeight="1" x14ac:dyDescent="0.25">
      <c r="A37" s="4" t="s">
        <v>21</v>
      </c>
      <c r="B37" s="12">
        <v>0</v>
      </c>
      <c r="C37" s="12">
        <v>0</v>
      </c>
      <c r="D37" s="12">
        <v>0</v>
      </c>
      <c r="E37" s="12">
        <v>1540.8129506409796</v>
      </c>
      <c r="F37" s="12">
        <v>49.5</v>
      </c>
      <c r="G37" s="12">
        <v>36.504854368932037</v>
      </c>
      <c r="H37" s="12">
        <v>6.4838709677419351</v>
      </c>
      <c r="I37" s="12">
        <v>0.6983240223463687</v>
      </c>
      <c r="J37" s="13">
        <f t="shared" si="0"/>
        <v>1634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95" customHeight="1" x14ac:dyDescent="0.25">
      <c r="A38" s="4" t="s">
        <v>41</v>
      </c>
      <c r="B38" s="12">
        <v>1184.6560607705328</v>
      </c>
      <c r="C38" s="12">
        <v>609.92621550129832</v>
      </c>
      <c r="D38" s="12">
        <v>260.252221346726</v>
      </c>
      <c r="E38" s="12">
        <v>346.67929764099881</v>
      </c>
      <c r="F38" s="12">
        <v>1284.5847545201459</v>
      </c>
      <c r="G38" s="12">
        <v>1294.4862156954584</v>
      </c>
      <c r="H38" s="12">
        <v>2839.3378891733573</v>
      </c>
      <c r="I38" s="12">
        <v>1493.0773453514826</v>
      </c>
      <c r="J38" s="13">
        <f t="shared" si="0"/>
        <v>9313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95" customHeight="1" x14ac:dyDescent="0.25">
      <c r="A39" s="4" t="s">
        <v>42</v>
      </c>
      <c r="B39" s="12">
        <v>0</v>
      </c>
      <c r="C39" s="12">
        <v>335.08025042686398</v>
      </c>
      <c r="D39" s="12">
        <v>85</v>
      </c>
      <c r="E39" s="12">
        <v>12.782608695652174</v>
      </c>
      <c r="F39" s="12">
        <v>363.99428373462672</v>
      </c>
      <c r="G39" s="12">
        <v>0</v>
      </c>
      <c r="H39" s="12">
        <v>0</v>
      </c>
      <c r="I39" s="12">
        <v>682.14285714285711</v>
      </c>
      <c r="J39" s="13">
        <f t="shared" si="0"/>
        <v>1479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95" customHeight="1" x14ac:dyDescent="0.25">
      <c r="A40" s="4" t="s">
        <v>22</v>
      </c>
      <c r="B40" s="12">
        <v>362</v>
      </c>
      <c r="C40" s="12">
        <v>26.717948717948719</v>
      </c>
      <c r="D40" s="12">
        <v>303.32919254658384</v>
      </c>
      <c r="E40" s="12">
        <v>1393.543027021288</v>
      </c>
      <c r="F40" s="12">
        <v>0</v>
      </c>
      <c r="G40" s="12">
        <v>362.40983171417952</v>
      </c>
      <c r="H40" s="12">
        <v>60</v>
      </c>
      <c r="I40" s="12">
        <v>0</v>
      </c>
      <c r="J40" s="13">
        <f t="shared" si="0"/>
        <v>2508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95" customHeight="1" x14ac:dyDescent="0.25">
      <c r="A41" s="4" t="s">
        <v>23</v>
      </c>
      <c r="B41" s="12">
        <v>513</v>
      </c>
      <c r="C41" s="12">
        <v>0</v>
      </c>
      <c r="D41" s="12">
        <v>478.38461538461536</v>
      </c>
      <c r="E41" s="12">
        <v>847.61538461538464</v>
      </c>
      <c r="F41" s="12">
        <v>0</v>
      </c>
      <c r="G41" s="12">
        <v>60.000000000000007</v>
      </c>
      <c r="H41" s="12">
        <v>0</v>
      </c>
      <c r="I41" s="12">
        <v>0</v>
      </c>
      <c r="J41" s="13">
        <f t="shared" si="0"/>
        <v>1899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95" customHeight="1" x14ac:dyDescent="0.25">
      <c r="A42" s="4" t="s">
        <v>24</v>
      </c>
      <c r="B42" s="12">
        <v>337.92437988297297</v>
      </c>
      <c r="C42" s="12">
        <v>407.07431340872375</v>
      </c>
      <c r="D42" s="12">
        <v>141.61637124487427</v>
      </c>
      <c r="E42" s="12">
        <v>1191.3351252467301</v>
      </c>
      <c r="F42" s="12">
        <v>6539.6740220216461</v>
      </c>
      <c r="G42" s="12">
        <v>3563.5758814357209</v>
      </c>
      <c r="H42" s="12">
        <v>19181.297270555464</v>
      </c>
      <c r="I42" s="12">
        <v>526.50263620386647</v>
      </c>
      <c r="J42" s="13">
        <f t="shared" si="0"/>
        <v>31888.999999999996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95" customHeight="1" x14ac:dyDescent="0.25">
      <c r="A43" s="4" t="s">
        <v>25</v>
      </c>
      <c r="B43" s="12">
        <v>508.39930576285803</v>
      </c>
      <c r="C43" s="12">
        <v>6856.0671394303008</v>
      </c>
      <c r="D43" s="12">
        <v>62.466940690967867</v>
      </c>
      <c r="E43" s="12">
        <v>1789.0234894773898</v>
      </c>
      <c r="F43" s="12">
        <v>6595.4968023972206</v>
      </c>
      <c r="G43" s="12">
        <v>349.0764944356518</v>
      </c>
      <c r="H43" s="12">
        <v>1076.8076665391445</v>
      </c>
      <c r="I43" s="12">
        <v>13697.662161266468</v>
      </c>
      <c r="J43" s="13">
        <f t="shared" si="0"/>
        <v>30935.000000000004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95" customHeight="1" x14ac:dyDescent="0.25">
      <c r="A44" s="4" t="s">
        <v>26</v>
      </c>
      <c r="B44" s="12">
        <v>1727.4524985361013</v>
      </c>
      <c r="C44" s="12">
        <v>5597.8064513113786</v>
      </c>
      <c r="D44" s="12">
        <v>3932.3643499255891</v>
      </c>
      <c r="E44" s="12">
        <v>1956.5766363599537</v>
      </c>
      <c r="F44" s="12">
        <v>4921.9460506564328</v>
      </c>
      <c r="G44" s="12">
        <v>7755.8757624783948</v>
      </c>
      <c r="H44" s="12">
        <v>3621.4278965805047</v>
      </c>
      <c r="I44" s="12">
        <v>1397.5503541516455</v>
      </c>
      <c r="J44" s="13">
        <f t="shared" si="0"/>
        <v>30911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95" customHeight="1" x14ac:dyDescent="0.25">
      <c r="A45" s="4" t="s">
        <v>43</v>
      </c>
      <c r="B45" s="12">
        <v>689.1062929509369</v>
      </c>
      <c r="C45" s="12">
        <v>3.0000000000000004</v>
      </c>
      <c r="D45" s="12">
        <v>2648.3379959699364</v>
      </c>
      <c r="E45" s="12">
        <v>8</v>
      </c>
      <c r="F45" s="12">
        <v>405.4502923976608</v>
      </c>
      <c r="G45" s="12">
        <v>4274.9981030523213</v>
      </c>
      <c r="H45" s="12">
        <v>1621.5607317782126</v>
      </c>
      <c r="I45" s="12">
        <v>387.54658385093165</v>
      </c>
      <c r="J45" s="13">
        <f t="shared" si="0"/>
        <v>10038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95" customHeight="1" x14ac:dyDescent="0.25">
      <c r="A46" s="4" t="s">
        <v>27</v>
      </c>
      <c r="B46" s="12">
        <v>36.434782608695656</v>
      </c>
      <c r="C46" s="12">
        <v>58.521739130434781</v>
      </c>
      <c r="D46" s="12">
        <v>0</v>
      </c>
      <c r="E46" s="12">
        <v>11.043478260869566</v>
      </c>
      <c r="F46" s="12">
        <v>42</v>
      </c>
      <c r="G46" s="12">
        <v>3.1020408163265305</v>
      </c>
      <c r="H46" s="12">
        <v>0</v>
      </c>
      <c r="I46" s="12">
        <v>390.89795918367349</v>
      </c>
      <c r="J46" s="13">
        <f t="shared" si="0"/>
        <v>542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95" customHeight="1" x14ac:dyDescent="0.25">
      <c r="A47" s="4" t="s">
        <v>28</v>
      </c>
      <c r="B47" s="12">
        <v>3757.671233224853</v>
      </c>
      <c r="C47" s="12">
        <v>28330.898804003038</v>
      </c>
      <c r="D47" s="12">
        <v>68.629370629370626</v>
      </c>
      <c r="E47" s="12">
        <v>183.2259021255561</v>
      </c>
      <c r="F47" s="12">
        <v>8017.1696440000451</v>
      </c>
      <c r="G47" s="12">
        <v>0</v>
      </c>
      <c r="H47" s="12">
        <v>0</v>
      </c>
      <c r="I47" s="12">
        <v>361.40504601713741</v>
      </c>
      <c r="J47" s="13">
        <f t="shared" si="0"/>
        <v>40718.999999999993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95" customHeight="1" x14ac:dyDescent="0.25">
      <c r="A48" s="4" t="s">
        <v>44</v>
      </c>
      <c r="B48" s="12">
        <v>2739.1428159155398</v>
      </c>
      <c r="C48" s="12">
        <v>1455.5237767819362</v>
      </c>
      <c r="D48" s="12">
        <v>2431.1162360550406</v>
      </c>
      <c r="E48" s="12">
        <v>2039.8724437976809</v>
      </c>
      <c r="F48" s="12">
        <v>651.90029325513194</v>
      </c>
      <c r="G48" s="12">
        <v>1844.0600409656258</v>
      </c>
      <c r="H48" s="12">
        <v>3347.3895214341733</v>
      </c>
      <c r="I48" s="12">
        <v>610.99487179487176</v>
      </c>
      <c r="J48" s="13">
        <f t="shared" si="0"/>
        <v>15120.000000000002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95" customHeight="1" x14ac:dyDescent="0.25">
      <c r="A49" s="4" t="s">
        <v>45</v>
      </c>
      <c r="B49" s="12">
        <v>0</v>
      </c>
      <c r="C49" s="12">
        <v>0</v>
      </c>
      <c r="D49" s="12">
        <v>56.142857142857139</v>
      </c>
      <c r="E49" s="12">
        <v>0</v>
      </c>
      <c r="F49" s="12">
        <v>0</v>
      </c>
      <c r="G49" s="12">
        <v>573.85714285714289</v>
      </c>
      <c r="H49" s="12">
        <v>0</v>
      </c>
      <c r="I49" s="12">
        <v>0</v>
      </c>
      <c r="J49" s="13">
        <f t="shared" si="0"/>
        <v>630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95" customHeight="1" x14ac:dyDescent="0.25">
      <c r="A50" s="4" t="s">
        <v>29</v>
      </c>
      <c r="B50" s="12">
        <v>140</v>
      </c>
      <c r="C50" s="12">
        <v>0</v>
      </c>
      <c r="D50" s="12">
        <v>0</v>
      </c>
      <c r="E50" s="12">
        <v>0</v>
      </c>
      <c r="F50" s="12">
        <v>21</v>
      </c>
      <c r="G50" s="12">
        <v>3</v>
      </c>
      <c r="H50" s="12">
        <v>0</v>
      </c>
      <c r="I50" s="12">
        <v>0</v>
      </c>
      <c r="J50" s="13">
        <f t="shared" si="0"/>
        <v>164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95" customHeight="1" x14ac:dyDescent="0.25">
      <c r="A51" s="4" t="s">
        <v>30</v>
      </c>
      <c r="B51" s="12">
        <v>9748.3429955110387</v>
      </c>
      <c r="C51" s="12">
        <v>5423.2523861006785</v>
      </c>
      <c r="D51" s="12">
        <v>51034.66606742805</v>
      </c>
      <c r="E51" s="12">
        <v>1293.0465490925978</v>
      </c>
      <c r="F51" s="12">
        <v>14982.73883249137</v>
      </c>
      <c r="G51" s="12">
        <v>2274.831398651424</v>
      </c>
      <c r="H51" s="12">
        <v>5774.6713866671089</v>
      </c>
      <c r="I51" s="12">
        <v>728.45038405772834</v>
      </c>
      <c r="J51" s="13">
        <f t="shared" si="0"/>
        <v>91259.999999999985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95" customHeight="1" x14ac:dyDescent="0.25">
      <c r="A52" s="4" t="s">
        <v>46</v>
      </c>
      <c r="B52" s="12">
        <v>47589.432888965181</v>
      </c>
      <c r="C52" s="12">
        <v>35710.392667573775</v>
      </c>
      <c r="D52" s="12">
        <v>15532.424451277373</v>
      </c>
      <c r="E52" s="12">
        <v>60694.667765938248</v>
      </c>
      <c r="F52" s="12">
        <v>13476.770014694459</v>
      </c>
      <c r="G52" s="12">
        <v>26471.016527189637</v>
      </c>
      <c r="H52" s="12">
        <v>33970.027311420992</v>
      </c>
      <c r="I52" s="12">
        <v>11986.268372940336</v>
      </c>
      <c r="J52" s="13">
        <f t="shared" si="0"/>
        <v>245431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95" customHeight="1" thickBot="1" x14ac:dyDescent="0.25">
      <c r="A53" s="31" t="s">
        <v>1</v>
      </c>
      <c r="B53" s="35">
        <f t="shared" ref="B53:J53" si="1">SUM(B8:B52)</f>
        <v>233538.72106280518</v>
      </c>
      <c r="C53" s="35">
        <f t="shared" si="1"/>
        <v>1670344.9803200301</v>
      </c>
      <c r="D53" s="35">
        <f t="shared" si="1"/>
        <v>1016790.4548525781</v>
      </c>
      <c r="E53" s="35">
        <f t="shared" si="1"/>
        <v>826477.81843750621</v>
      </c>
      <c r="F53" s="35">
        <f t="shared" si="1"/>
        <v>265383.78256744042</v>
      </c>
      <c r="G53" s="35">
        <f t="shared" si="1"/>
        <v>275549.91178585152</v>
      </c>
      <c r="H53" s="35">
        <f t="shared" si="1"/>
        <v>1219680.7657802692</v>
      </c>
      <c r="I53" s="35">
        <f t="shared" si="1"/>
        <v>214753.68899687228</v>
      </c>
      <c r="J53" s="36">
        <f t="shared" si="1"/>
        <v>5722520.1238033529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65" customFormat="1" ht="11.25" x14ac:dyDescent="0.2">
      <c r="A54" s="65" t="s">
        <v>147</v>
      </c>
      <c r="B54" s="72"/>
      <c r="C54" s="72"/>
      <c r="D54" s="72"/>
      <c r="E54" s="72"/>
      <c r="F54" s="72"/>
      <c r="G54" s="72"/>
      <c r="H54" s="72"/>
      <c r="I54" s="72"/>
      <c r="J54" s="72"/>
    </row>
    <row r="55" spans="1:26" s="65" customFormat="1" ht="11.25" x14ac:dyDescent="0.2">
      <c r="A55" s="65" t="s">
        <v>141</v>
      </c>
      <c r="B55" s="72"/>
      <c r="C55" s="72"/>
      <c r="D55" s="72"/>
      <c r="E55" s="72"/>
      <c r="F55" s="72"/>
      <c r="G55" s="72"/>
      <c r="H55" s="72"/>
      <c r="I55" s="72"/>
      <c r="J55" s="72"/>
    </row>
    <row r="56" spans="1:26" s="65" customFormat="1" ht="11.25" x14ac:dyDescent="0.2">
      <c r="A56" s="69" t="s">
        <v>148</v>
      </c>
    </row>
    <row r="57" spans="1:26" s="16" customFormat="1" x14ac:dyDescent="0.2"/>
    <row r="58" spans="1:26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M178" s="15"/>
      <c r="N178" s="15"/>
      <c r="O178" s="15"/>
    </row>
    <row r="179" spans="1:26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M179" s="15"/>
      <c r="N179" s="15"/>
      <c r="O179" s="15"/>
    </row>
    <row r="180" spans="1:26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M180" s="15"/>
      <c r="N180" s="15"/>
      <c r="O180" s="15"/>
    </row>
    <row r="181" spans="1:26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M181" s="15"/>
      <c r="N181" s="15"/>
      <c r="O181" s="15"/>
    </row>
    <row r="182" spans="1:26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M182" s="15"/>
      <c r="N182" s="15"/>
      <c r="O182" s="15"/>
    </row>
    <row r="183" spans="1:26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M183" s="15"/>
      <c r="N183" s="15"/>
      <c r="O183" s="15"/>
    </row>
  </sheetData>
  <mergeCells count="2">
    <mergeCell ref="A4:J4"/>
    <mergeCell ref="A5:J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36"/>
  <sheetViews>
    <sheetView workbookViewId="0">
      <selection activeCell="L5" sqref="L5"/>
    </sheetView>
  </sheetViews>
  <sheetFormatPr baseColWidth="10" defaultRowHeight="12.75" x14ac:dyDescent="0.2"/>
  <cols>
    <col min="1" max="10" width="15.7109375" customWidth="1"/>
    <col min="11" max="11" width="11.42578125" style="15"/>
  </cols>
  <sheetData>
    <row r="1" spans="1:20" s="15" customFormat="1" x14ac:dyDescent="0.2"/>
    <row r="2" spans="1:20" s="15" customFormat="1" ht="20.25" customHeight="1" x14ac:dyDescent="0.2">
      <c r="A2" s="16" t="s">
        <v>62</v>
      </c>
      <c r="B2" s="16"/>
      <c r="C2" s="16"/>
      <c r="D2" s="16"/>
      <c r="E2" s="16"/>
      <c r="F2" s="16"/>
      <c r="G2" s="16"/>
      <c r="H2" s="16"/>
      <c r="I2" s="16"/>
      <c r="J2" s="16"/>
    </row>
    <row r="3" spans="1:20" s="15" customFormat="1" ht="21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20" s="15" customForma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20" s="15" customFormat="1" ht="15.75" x14ac:dyDescent="0.25">
      <c r="A5" s="109" t="s">
        <v>67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20" s="15" customFormat="1" ht="15.75" x14ac:dyDescent="0.25">
      <c r="A6" s="109" t="s">
        <v>65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20" s="15" customFormat="1" ht="2.25" customHeight="1" thickBot="1" x14ac:dyDescent="0.25">
      <c r="A7" s="17"/>
      <c r="B7" s="16"/>
      <c r="C7" s="16"/>
      <c r="D7" s="16"/>
      <c r="E7" s="16"/>
      <c r="F7" s="16"/>
      <c r="G7" s="16"/>
      <c r="H7" s="16"/>
      <c r="I7" s="16"/>
      <c r="J7" s="16"/>
    </row>
    <row r="8" spans="1:20" ht="15.95" customHeight="1" x14ac:dyDescent="0.2">
      <c r="A8" s="37" t="s">
        <v>0</v>
      </c>
      <c r="B8" s="38" t="s">
        <v>49</v>
      </c>
      <c r="C8" s="38" t="s">
        <v>50</v>
      </c>
      <c r="D8" s="38" t="s">
        <v>51</v>
      </c>
      <c r="E8" s="38" t="s">
        <v>52</v>
      </c>
      <c r="F8" s="38" t="s">
        <v>53</v>
      </c>
      <c r="G8" s="38" t="s">
        <v>54</v>
      </c>
      <c r="H8" s="38" t="s">
        <v>55</v>
      </c>
      <c r="I8" s="38" t="s">
        <v>56</v>
      </c>
      <c r="J8" s="39" t="s">
        <v>1</v>
      </c>
      <c r="L8" s="15"/>
      <c r="M8" s="15"/>
      <c r="N8" s="15"/>
      <c r="O8" s="15"/>
      <c r="P8" s="15"/>
      <c r="Q8" s="15"/>
      <c r="R8" s="15"/>
      <c r="S8" s="15"/>
      <c r="T8" s="15"/>
    </row>
    <row r="9" spans="1:20" ht="15.95" customHeight="1" x14ac:dyDescent="0.25">
      <c r="A9" s="14" t="s">
        <v>31</v>
      </c>
      <c r="B9" s="5">
        <v>32210.361935387762</v>
      </c>
      <c r="C9" s="5">
        <v>1519198.7646192289</v>
      </c>
      <c r="D9" s="5">
        <v>667970.23204334418</v>
      </c>
      <c r="E9" s="5">
        <v>463226.76907110447</v>
      </c>
      <c r="F9" s="5">
        <v>45396.377050037685</v>
      </c>
      <c r="G9" s="5">
        <v>0</v>
      </c>
      <c r="H9" s="5">
        <v>95516.876247347391</v>
      </c>
      <c r="I9" s="5">
        <v>62091.619033549185</v>
      </c>
      <c r="J9" s="6">
        <f t="shared" ref="J9:J70" si="0">SUM(B9:I9)</f>
        <v>2885610.9999999991</v>
      </c>
      <c r="L9" s="15"/>
      <c r="M9" s="15"/>
      <c r="N9" s="15"/>
      <c r="O9" s="15"/>
      <c r="P9" s="15"/>
      <c r="Q9" s="15"/>
      <c r="R9" s="15"/>
      <c r="S9" s="15"/>
      <c r="T9" s="15"/>
    </row>
    <row r="10" spans="1:20" ht="15.95" customHeight="1" x14ac:dyDescent="0.25">
      <c r="A10" s="14" t="s">
        <v>32</v>
      </c>
      <c r="B10" s="5">
        <v>25139.698591449778</v>
      </c>
      <c r="C10" s="5">
        <v>27075.748324014792</v>
      </c>
      <c r="D10" s="5">
        <v>32863.026351301538</v>
      </c>
      <c r="E10" s="5">
        <v>16420.029680663392</v>
      </c>
      <c r="F10" s="5">
        <v>20450.673545881484</v>
      </c>
      <c r="G10" s="5">
        <v>30356.584226948948</v>
      </c>
      <c r="H10" s="5">
        <v>239986.06873426109</v>
      </c>
      <c r="I10" s="5">
        <v>17358.170545478966</v>
      </c>
      <c r="J10" s="6">
        <f t="shared" si="0"/>
        <v>409650.00000000006</v>
      </c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5.95" customHeight="1" x14ac:dyDescent="0.25">
      <c r="A11" s="14" t="s">
        <v>2</v>
      </c>
      <c r="B11" s="5">
        <v>500</v>
      </c>
      <c r="C11" s="5">
        <v>39.473684210526315</v>
      </c>
      <c r="D11" s="5">
        <v>895.69298245614027</v>
      </c>
      <c r="E11" s="5">
        <v>0</v>
      </c>
      <c r="F11" s="5">
        <v>0</v>
      </c>
      <c r="G11" s="5">
        <v>10944</v>
      </c>
      <c r="H11" s="5">
        <v>691.83333333333337</v>
      </c>
      <c r="I11" s="5">
        <v>0</v>
      </c>
      <c r="J11" s="6">
        <f t="shared" si="0"/>
        <v>13071</v>
      </c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15.95" customHeight="1" x14ac:dyDescent="0.25">
      <c r="A12" s="14" t="s">
        <v>3</v>
      </c>
      <c r="B12" s="5">
        <v>6.0769230769230775</v>
      </c>
      <c r="C12" s="5">
        <v>2379.6637705940352</v>
      </c>
      <c r="D12" s="5">
        <v>105.69764306966275</v>
      </c>
      <c r="E12" s="5">
        <v>35</v>
      </c>
      <c r="F12" s="5">
        <v>1614.3430488317456</v>
      </c>
      <c r="G12" s="5">
        <v>1130.5929356637907</v>
      </c>
      <c r="H12" s="5">
        <v>5.7178526841448196</v>
      </c>
      <c r="I12" s="5">
        <v>303.90782607969743</v>
      </c>
      <c r="J12" s="6">
        <f t="shared" si="0"/>
        <v>5580.9999999999991</v>
      </c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5.95" customHeight="1" x14ac:dyDescent="0.25">
      <c r="A13" s="14" t="s">
        <v>33</v>
      </c>
      <c r="B13" s="5">
        <v>2.7815780562140198</v>
      </c>
      <c r="C13" s="5">
        <v>1755.8338183918879</v>
      </c>
      <c r="D13" s="5">
        <v>12454.060536334418</v>
      </c>
      <c r="E13" s="5">
        <v>0</v>
      </c>
      <c r="F13" s="5">
        <v>98.485757121439278</v>
      </c>
      <c r="G13" s="5">
        <v>3.6974317817014444</v>
      </c>
      <c r="H13" s="5">
        <v>47537.178089188426</v>
      </c>
      <c r="I13" s="5">
        <v>8372.9627891259206</v>
      </c>
      <c r="J13" s="6">
        <f t="shared" si="0"/>
        <v>70225</v>
      </c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5.95" customHeight="1" x14ac:dyDescent="0.25">
      <c r="A14" s="14" t="s">
        <v>34</v>
      </c>
      <c r="B14" s="5">
        <v>3756.5003275712838</v>
      </c>
      <c r="C14" s="5">
        <v>4931.9244074707258</v>
      </c>
      <c r="D14" s="5">
        <v>12689.886460387339</v>
      </c>
      <c r="E14" s="5">
        <v>15647.878926694533</v>
      </c>
      <c r="F14" s="5">
        <v>16515.582536088201</v>
      </c>
      <c r="G14" s="5">
        <v>11459.653825777899</v>
      </c>
      <c r="H14" s="5">
        <v>222856.7252903785</v>
      </c>
      <c r="I14" s="5">
        <v>11010.848225631526</v>
      </c>
      <c r="J14" s="6">
        <f t="shared" si="0"/>
        <v>298869</v>
      </c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5.95" customHeight="1" x14ac:dyDescent="0.25">
      <c r="A15" s="14" t="s">
        <v>4</v>
      </c>
      <c r="B15" s="5">
        <v>586.58083865547678</v>
      </c>
      <c r="C15" s="5">
        <v>2195.2141493284516</v>
      </c>
      <c r="D15" s="5">
        <v>16602.367865790646</v>
      </c>
      <c r="E15" s="5">
        <v>1218.4407208799576</v>
      </c>
      <c r="F15" s="5">
        <v>3439.1167399056344</v>
      </c>
      <c r="G15" s="5">
        <v>41896.795379458534</v>
      </c>
      <c r="H15" s="5">
        <v>154806.47964001069</v>
      </c>
      <c r="I15" s="5">
        <v>72639.004665970599</v>
      </c>
      <c r="J15" s="6">
        <f t="shared" si="0"/>
        <v>293384</v>
      </c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5.95" customHeight="1" x14ac:dyDescent="0.25">
      <c r="A16" s="14" t="s">
        <v>5</v>
      </c>
      <c r="B16" s="5">
        <v>77.476223104166294</v>
      </c>
      <c r="C16" s="5">
        <v>0</v>
      </c>
      <c r="D16" s="5">
        <v>4.3209169054441263</v>
      </c>
      <c r="E16" s="5">
        <v>0</v>
      </c>
      <c r="F16" s="5">
        <v>2781.6870960632464</v>
      </c>
      <c r="G16" s="5">
        <v>1080.004484629706</v>
      </c>
      <c r="H16" s="5">
        <v>5953.5112792974369</v>
      </c>
      <c r="I16" s="5">
        <v>0</v>
      </c>
      <c r="J16" s="6">
        <f t="shared" si="0"/>
        <v>9897</v>
      </c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5.95" customHeight="1" x14ac:dyDescent="0.25">
      <c r="A17" s="14" t="s">
        <v>35</v>
      </c>
      <c r="B17" s="5">
        <v>2621.5307691881208</v>
      </c>
      <c r="C17" s="5">
        <v>3073.2354869385517</v>
      </c>
      <c r="D17" s="5">
        <v>21934.744933435617</v>
      </c>
      <c r="E17" s="5">
        <v>933.10186476074546</v>
      </c>
      <c r="F17" s="5">
        <v>15343.388832926703</v>
      </c>
      <c r="G17" s="5">
        <v>44025.299584431355</v>
      </c>
      <c r="H17" s="5">
        <v>185276.57122513204</v>
      </c>
      <c r="I17" s="5">
        <v>4071.1273031868723</v>
      </c>
      <c r="J17" s="6">
        <f t="shared" si="0"/>
        <v>277279</v>
      </c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15.95" customHeight="1" x14ac:dyDescent="0.25">
      <c r="A18" s="14" t="s">
        <v>68</v>
      </c>
      <c r="B18" s="5">
        <v>1456.6453201970444</v>
      </c>
      <c r="C18" s="5">
        <v>0</v>
      </c>
      <c r="D18" s="5">
        <v>140.28571428571428</v>
      </c>
      <c r="E18" s="5">
        <v>243.06896551724137</v>
      </c>
      <c r="F18" s="5">
        <v>0</v>
      </c>
      <c r="G18" s="5">
        <v>0</v>
      </c>
      <c r="H18" s="5">
        <v>0</v>
      </c>
      <c r="I18" s="5">
        <v>0</v>
      </c>
      <c r="J18" s="6">
        <f t="shared" si="0"/>
        <v>1840</v>
      </c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5.95" customHeight="1" x14ac:dyDescent="0.25">
      <c r="A19" s="14" t="s">
        <v>6</v>
      </c>
      <c r="B19" s="5">
        <v>16505.492684491634</v>
      </c>
      <c r="C19" s="5">
        <v>18239.598287809717</v>
      </c>
      <c r="D19" s="5">
        <v>2893.2659755866416</v>
      </c>
      <c r="E19" s="5">
        <v>29335.047363709313</v>
      </c>
      <c r="F19" s="5">
        <v>2013.5535359355702</v>
      </c>
      <c r="G19" s="5">
        <v>3385.1149921620381</v>
      </c>
      <c r="H19" s="5">
        <v>37804.582446551234</v>
      </c>
      <c r="I19" s="5">
        <v>2507.3447137538533</v>
      </c>
      <c r="J19" s="6">
        <f t="shared" si="0"/>
        <v>112684</v>
      </c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15.95" customHeight="1" x14ac:dyDescent="0.25">
      <c r="A20" s="14" t="s">
        <v>7</v>
      </c>
      <c r="B20" s="5">
        <v>854.77707581842947</v>
      </c>
      <c r="C20" s="5">
        <v>27594.535943426879</v>
      </c>
      <c r="D20" s="5">
        <v>269.44155005042865</v>
      </c>
      <c r="E20" s="5">
        <v>3569.8045574377475</v>
      </c>
      <c r="F20" s="5">
        <v>10950.476684210806</v>
      </c>
      <c r="G20" s="5">
        <v>17101.48565283119</v>
      </c>
      <c r="H20" s="5">
        <v>392.99699519230774</v>
      </c>
      <c r="I20" s="5">
        <v>9195.4815410322117</v>
      </c>
      <c r="J20" s="6">
        <f t="shared" si="0"/>
        <v>69929</v>
      </c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5.95" customHeight="1" x14ac:dyDescent="0.25">
      <c r="A21" s="14" t="s">
        <v>8</v>
      </c>
      <c r="B21" s="5">
        <v>0</v>
      </c>
      <c r="C21" s="5">
        <v>0</v>
      </c>
      <c r="D21" s="5">
        <v>0</v>
      </c>
      <c r="E21" s="5">
        <v>45860.277934927828</v>
      </c>
      <c r="F21" s="5">
        <v>2058.4135615052419</v>
      </c>
      <c r="G21" s="5">
        <v>1932.6466383541328</v>
      </c>
      <c r="H21" s="5">
        <v>327.09256481679881</v>
      </c>
      <c r="I21" s="5">
        <v>7.5693003960022631</v>
      </c>
      <c r="J21" s="6">
        <f t="shared" si="0"/>
        <v>50186.000000000007</v>
      </c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15.95" customHeight="1" x14ac:dyDescent="0.25">
      <c r="A22" s="14" t="s">
        <v>36</v>
      </c>
      <c r="B22" s="5">
        <v>7123.8351926383439</v>
      </c>
      <c r="C22" s="5">
        <v>24860.959409794275</v>
      </c>
      <c r="D22" s="5">
        <v>1286.5649876799089</v>
      </c>
      <c r="E22" s="5">
        <v>7631.5463668779748</v>
      </c>
      <c r="F22" s="5">
        <v>9734.9526375975729</v>
      </c>
      <c r="G22" s="5">
        <v>16510.121910911323</v>
      </c>
      <c r="H22" s="5">
        <v>344.04444703003713</v>
      </c>
      <c r="I22" s="5">
        <v>3592.9750474705656</v>
      </c>
      <c r="J22" s="6">
        <f t="shared" si="0"/>
        <v>71085.000000000015</v>
      </c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5.95" customHeight="1" x14ac:dyDescent="0.25">
      <c r="A23" s="14" t="s">
        <v>9</v>
      </c>
      <c r="B23" s="5">
        <v>47290.700089123537</v>
      </c>
      <c r="C23" s="5">
        <v>38436.513338136087</v>
      </c>
      <c r="D23" s="5">
        <v>42616.121921934035</v>
      </c>
      <c r="E23" s="5">
        <v>74914.001775579687</v>
      </c>
      <c r="F23" s="5">
        <v>15856.922235798167</v>
      </c>
      <c r="G23" s="5">
        <v>9797.0281518397369</v>
      </c>
      <c r="H23" s="5">
        <v>35892.998826887488</v>
      </c>
      <c r="I23" s="5">
        <v>14259.713660701254</v>
      </c>
      <c r="J23" s="6">
        <f t="shared" si="0"/>
        <v>279064</v>
      </c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15.95" customHeight="1" x14ac:dyDescent="0.25">
      <c r="A24" s="14" t="s">
        <v>69</v>
      </c>
      <c r="B24" s="5">
        <v>0</v>
      </c>
      <c r="C24" s="5">
        <v>1957</v>
      </c>
      <c r="D24" s="5">
        <v>10</v>
      </c>
      <c r="E24" s="5">
        <v>75</v>
      </c>
      <c r="F24" s="5">
        <v>850</v>
      </c>
      <c r="G24" s="5">
        <v>0</v>
      </c>
      <c r="H24" s="5">
        <v>0</v>
      </c>
      <c r="I24" s="5">
        <v>213</v>
      </c>
      <c r="J24" s="6">
        <f t="shared" si="0"/>
        <v>3105</v>
      </c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15.95" customHeight="1" x14ac:dyDescent="0.25">
      <c r="A25" s="14" t="s">
        <v>37</v>
      </c>
      <c r="B25" s="5">
        <v>4967.4096352189554</v>
      </c>
      <c r="C25" s="5">
        <v>3991.3129673803655</v>
      </c>
      <c r="D25" s="5">
        <v>6912.6184578165239</v>
      </c>
      <c r="E25" s="5">
        <v>8726.5735036230562</v>
      </c>
      <c r="F25" s="5">
        <v>8299.9103662864636</v>
      </c>
      <c r="G25" s="5">
        <v>4495.7607290875421</v>
      </c>
      <c r="H25" s="5">
        <v>9799.98200599958</v>
      </c>
      <c r="I25" s="5">
        <v>488.43233458751541</v>
      </c>
      <c r="J25" s="6">
        <f t="shared" si="0"/>
        <v>47682.000000000015</v>
      </c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15.95" customHeight="1" x14ac:dyDescent="0.25">
      <c r="A26" s="14" t="s">
        <v>10</v>
      </c>
      <c r="B26" s="5">
        <v>0</v>
      </c>
      <c r="C26" s="5">
        <v>0</v>
      </c>
      <c r="D26" s="5">
        <v>0</v>
      </c>
      <c r="E26" s="5">
        <v>5470</v>
      </c>
      <c r="F26" s="5">
        <v>0</v>
      </c>
      <c r="G26" s="5">
        <v>0</v>
      </c>
      <c r="H26" s="5">
        <v>0</v>
      </c>
      <c r="I26" s="5">
        <v>0</v>
      </c>
      <c r="J26" s="6">
        <f t="shared" si="0"/>
        <v>5470</v>
      </c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5.95" customHeight="1" x14ac:dyDescent="0.25">
      <c r="A27" s="14" t="s">
        <v>11</v>
      </c>
      <c r="B27" s="5">
        <v>3518.894900132128</v>
      </c>
      <c r="C27" s="5">
        <v>13608.279609249637</v>
      </c>
      <c r="D27" s="5">
        <v>11315.317697737439</v>
      </c>
      <c r="E27" s="5">
        <v>8454.4438766892381</v>
      </c>
      <c r="F27" s="5">
        <v>14541.164429822098</v>
      </c>
      <c r="G27" s="5">
        <v>5507.7776998865274</v>
      </c>
      <c r="H27" s="5">
        <v>13006.847337443627</v>
      </c>
      <c r="I27" s="5">
        <v>7162.2744490392997</v>
      </c>
      <c r="J27" s="6">
        <f t="shared" si="0"/>
        <v>77114.999999999985</v>
      </c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15.95" customHeight="1" x14ac:dyDescent="0.25">
      <c r="A28" s="14" t="s">
        <v>12</v>
      </c>
      <c r="B28" s="5">
        <v>2912.2807358567838</v>
      </c>
      <c r="C28" s="5">
        <v>1369.864902212285</v>
      </c>
      <c r="D28" s="5">
        <v>723.40415423481124</v>
      </c>
      <c r="E28" s="5">
        <v>5483.1458090146089</v>
      </c>
      <c r="F28" s="5">
        <v>3175.0382460849924</v>
      </c>
      <c r="G28" s="5">
        <v>1494.8826235612642</v>
      </c>
      <c r="H28" s="5">
        <v>7532.3121651141182</v>
      </c>
      <c r="I28" s="5">
        <v>79.071363921136893</v>
      </c>
      <c r="J28" s="6">
        <f t="shared" si="0"/>
        <v>22770</v>
      </c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15.95" customHeight="1" x14ac:dyDescent="0.25">
      <c r="A29" s="14" t="s">
        <v>13</v>
      </c>
      <c r="B29" s="5">
        <v>1872.8608600964178</v>
      </c>
      <c r="C29" s="5">
        <v>1.0527053055506916</v>
      </c>
      <c r="D29" s="5">
        <v>2164.3313330581573</v>
      </c>
      <c r="E29" s="5">
        <v>5431.953974401652</v>
      </c>
      <c r="F29" s="5">
        <v>19051.409341458693</v>
      </c>
      <c r="G29" s="5">
        <v>10146.460737525334</v>
      </c>
      <c r="H29" s="5">
        <v>32990.957189575194</v>
      </c>
      <c r="I29" s="5">
        <v>194.97385857900017</v>
      </c>
      <c r="J29" s="6">
        <f t="shared" si="0"/>
        <v>71854</v>
      </c>
      <c r="L29" s="15"/>
      <c r="M29" s="15"/>
      <c r="N29" s="15"/>
      <c r="O29" s="15"/>
      <c r="P29" s="15"/>
      <c r="Q29" s="15"/>
      <c r="R29" s="15"/>
      <c r="S29" s="15"/>
      <c r="T29" s="15"/>
    </row>
    <row r="30" spans="1:20" ht="15.95" customHeight="1" x14ac:dyDescent="0.25">
      <c r="A30" s="14" t="s">
        <v>14</v>
      </c>
      <c r="B30" s="5">
        <v>1504.5570883121936</v>
      </c>
      <c r="C30" s="5">
        <v>208.30928868986854</v>
      </c>
      <c r="D30" s="5">
        <v>95.520409069072187</v>
      </c>
      <c r="E30" s="5">
        <v>972.15077577370505</v>
      </c>
      <c r="F30" s="5">
        <v>4970.754590939021</v>
      </c>
      <c r="G30" s="5">
        <v>209.18433654550643</v>
      </c>
      <c r="H30" s="5">
        <v>865.6111994288093</v>
      </c>
      <c r="I30" s="5">
        <v>89.912311241824526</v>
      </c>
      <c r="J30" s="6">
        <f t="shared" si="0"/>
        <v>8916</v>
      </c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5.95" customHeight="1" x14ac:dyDescent="0.25">
      <c r="A31" s="14" t="s">
        <v>15</v>
      </c>
      <c r="B31" s="5">
        <v>285.16450157515612</v>
      </c>
      <c r="C31" s="5">
        <v>190.86849010743191</v>
      </c>
      <c r="D31" s="5">
        <v>20.231474196950952</v>
      </c>
      <c r="E31" s="5">
        <v>18229.918140055001</v>
      </c>
      <c r="F31" s="5">
        <v>40.958192992849021</v>
      </c>
      <c r="G31" s="5">
        <v>124</v>
      </c>
      <c r="H31" s="5">
        <v>135.19440490526685</v>
      </c>
      <c r="I31" s="5">
        <v>103.66479616734456</v>
      </c>
      <c r="J31" s="6">
        <f t="shared" si="0"/>
        <v>19130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15.95" customHeight="1" x14ac:dyDescent="0.25">
      <c r="A32" s="14" t="s">
        <v>16</v>
      </c>
      <c r="B32" s="5">
        <v>0</v>
      </c>
      <c r="C32" s="5">
        <v>61.43495931903847</v>
      </c>
      <c r="D32" s="5">
        <v>37.121951219512198</v>
      </c>
      <c r="E32" s="5">
        <v>8327.9453095872686</v>
      </c>
      <c r="F32" s="5">
        <v>1838.1511601751472</v>
      </c>
      <c r="G32" s="5">
        <v>168.01279370251771</v>
      </c>
      <c r="H32" s="5">
        <v>181.16892940364656</v>
      </c>
      <c r="I32" s="5">
        <v>65.164896592869098</v>
      </c>
      <c r="J32" s="6">
        <f t="shared" si="0"/>
        <v>10678.999999999998</v>
      </c>
      <c r="L32" s="15"/>
      <c r="M32" s="15"/>
      <c r="N32" s="15"/>
      <c r="O32" s="15"/>
      <c r="P32" s="15"/>
      <c r="Q32" s="15"/>
      <c r="R32" s="15"/>
      <c r="S32" s="15"/>
      <c r="T32" s="15"/>
    </row>
    <row r="33" spans="1:20" ht="15.95" customHeight="1" x14ac:dyDescent="0.25">
      <c r="A33" s="14" t="s">
        <v>17</v>
      </c>
      <c r="B33" s="5">
        <v>6.117647058823529</v>
      </c>
      <c r="C33" s="5">
        <v>8.439309056956116</v>
      </c>
      <c r="D33" s="5">
        <v>26.048780487804876</v>
      </c>
      <c r="E33" s="5">
        <v>5643.4993608212062</v>
      </c>
      <c r="F33" s="5">
        <v>0</v>
      </c>
      <c r="G33" s="5">
        <v>1386.3273350076418</v>
      </c>
      <c r="H33" s="5">
        <v>0</v>
      </c>
      <c r="I33" s="5">
        <v>31.567567567567568</v>
      </c>
      <c r="J33" s="6">
        <f t="shared" si="0"/>
        <v>7102</v>
      </c>
      <c r="L33" s="15"/>
      <c r="M33" s="41"/>
      <c r="N33" s="41"/>
      <c r="O33" s="41"/>
      <c r="P33" s="41"/>
      <c r="Q33" s="41"/>
      <c r="R33" s="41"/>
      <c r="S33" s="41"/>
      <c r="T33" s="41"/>
    </row>
    <row r="34" spans="1:20" ht="15.95" customHeight="1" x14ac:dyDescent="0.25">
      <c r="A34" s="14" t="s">
        <v>18</v>
      </c>
      <c r="B34" s="5">
        <v>1179.3795376773655</v>
      </c>
      <c r="C34" s="5">
        <v>300.4639076441477</v>
      </c>
      <c r="D34" s="5">
        <v>65.522908176100628</v>
      </c>
      <c r="E34" s="5">
        <v>279.51410793232742</v>
      </c>
      <c r="F34" s="5">
        <v>10175.622394851762</v>
      </c>
      <c r="G34" s="5">
        <v>156.89387421050338</v>
      </c>
      <c r="H34" s="5">
        <v>964.38679169958493</v>
      </c>
      <c r="I34" s="5">
        <v>70.216477808206918</v>
      </c>
      <c r="J34" s="6">
        <f t="shared" si="0"/>
        <v>13191.999999999996</v>
      </c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5.95" customHeight="1" x14ac:dyDescent="0.25">
      <c r="A35" s="14" t="s">
        <v>66</v>
      </c>
      <c r="B35" s="5">
        <v>0</v>
      </c>
      <c r="C35" s="5">
        <v>0</v>
      </c>
      <c r="D35" s="5">
        <v>10177.345889883974</v>
      </c>
      <c r="E35" s="5">
        <v>0</v>
      </c>
      <c r="F35" s="5">
        <v>0</v>
      </c>
      <c r="G35" s="5">
        <v>0</v>
      </c>
      <c r="H35" s="5">
        <v>74822.654110116026</v>
      </c>
      <c r="I35" s="5">
        <v>0</v>
      </c>
      <c r="J35" s="6">
        <f t="shared" si="0"/>
        <v>85000</v>
      </c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15.95" customHeight="1" x14ac:dyDescent="0.25">
      <c r="A36" s="14" t="s">
        <v>19</v>
      </c>
      <c r="B36" s="5">
        <v>0</v>
      </c>
      <c r="C36" s="5">
        <v>4.4764207980652966</v>
      </c>
      <c r="D36" s="5">
        <v>0</v>
      </c>
      <c r="E36" s="5">
        <v>11848.05483099523</v>
      </c>
      <c r="F36" s="5">
        <v>2288.2374731454565</v>
      </c>
      <c r="G36" s="5">
        <v>554.3444663603708</v>
      </c>
      <c r="H36" s="5">
        <v>478.88289065560809</v>
      </c>
      <c r="I36" s="5">
        <v>8.0039180452687866</v>
      </c>
      <c r="J36" s="6">
        <f t="shared" si="0"/>
        <v>15182.000000000002</v>
      </c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15.95" customHeight="1" x14ac:dyDescent="0.25">
      <c r="A37" s="14" t="s">
        <v>20</v>
      </c>
      <c r="B37" s="5">
        <v>15.215946843853821</v>
      </c>
      <c r="C37" s="5">
        <v>9.1875</v>
      </c>
      <c r="D37" s="5">
        <v>0</v>
      </c>
      <c r="E37" s="5">
        <v>2939.4856704405984</v>
      </c>
      <c r="F37" s="5">
        <v>484.37197802371179</v>
      </c>
      <c r="G37" s="5">
        <v>319.99100700614821</v>
      </c>
      <c r="H37" s="5">
        <v>834.46715998076957</v>
      </c>
      <c r="I37" s="5">
        <v>19.280737704918032</v>
      </c>
      <c r="J37" s="6">
        <f t="shared" si="0"/>
        <v>4622</v>
      </c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15.95" customHeight="1" x14ac:dyDescent="0.25">
      <c r="A38" s="14" t="s">
        <v>39</v>
      </c>
      <c r="B38" s="5">
        <v>362.6985703573248</v>
      </c>
      <c r="C38" s="5">
        <v>20.305729564553094</v>
      </c>
      <c r="D38" s="5">
        <v>0</v>
      </c>
      <c r="E38" s="5">
        <v>936.88566979736083</v>
      </c>
      <c r="F38" s="5">
        <v>50.087385129490393</v>
      </c>
      <c r="G38" s="5">
        <v>0</v>
      </c>
      <c r="H38" s="5">
        <v>0</v>
      </c>
      <c r="I38" s="5">
        <v>45.022645151270822</v>
      </c>
      <c r="J38" s="6">
        <f t="shared" si="0"/>
        <v>1415</v>
      </c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5.95" customHeight="1" x14ac:dyDescent="0.25">
      <c r="A39" s="14" t="s">
        <v>40</v>
      </c>
      <c r="B39" s="5">
        <v>0</v>
      </c>
      <c r="C39" s="5">
        <v>5</v>
      </c>
      <c r="D39" s="5">
        <v>0</v>
      </c>
      <c r="E39" s="5">
        <v>6115</v>
      </c>
      <c r="F39" s="5">
        <v>0</v>
      </c>
      <c r="G39" s="5">
        <v>2</v>
      </c>
      <c r="H39" s="5">
        <v>0</v>
      </c>
      <c r="I39" s="5">
        <v>0</v>
      </c>
      <c r="J39" s="6">
        <f t="shared" si="0"/>
        <v>6122</v>
      </c>
      <c r="L39" s="15"/>
      <c r="M39" s="15"/>
      <c r="N39" s="15"/>
      <c r="O39" s="15"/>
      <c r="P39" s="15"/>
      <c r="Q39" s="15"/>
      <c r="R39" s="15"/>
      <c r="S39" s="15"/>
      <c r="T39" s="15"/>
    </row>
    <row r="40" spans="1:20" ht="15.95" customHeight="1" x14ac:dyDescent="0.25">
      <c r="A40" s="14" t="s">
        <v>21</v>
      </c>
      <c r="B40" s="5">
        <v>0</v>
      </c>
      <c r="C40" s="5">
        <v>5</v>
      </c>
      <c r="D40" s="5">
        <v>0</v>
      </c>
      <c r="E40" s="5">
        <v>1750</v>
      </c>
      <c r="F40" s="5">
        <v>0</v>
      </c>
      <c r="G40" s="5">
        <v>0</v>
      </c>
      <c r="H40" s="5">
        <v>0</v>
      </c>
      <c r="I40" s="5">
        <v>0</v>
      </c>
      <c r="J40" s="6">
        <f t="shared" si="0"/>
        <v>1755</v>
      </c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15.95" customHeight="1" x14ac:dyDescent="0.25">
      <c r="A41" s="14" t="s">
        <v>41</v>
      </c>
      <c r="B41" s="5">
        <v>724.75345167652858</v>
      </c>
      <c r="C41" s="5">
        <v>900.76574668061255</v>
      </c>
      <c r="D41" s="5">
        <v>183.16993234771081</v>
      </c>
      <c r="E41" s="5">
        <v>396.04520422859844</v>
      </c>
      <c r="F41" s="5">
        <v>1287.3961322075936</v>
      </c>
      <c r="G41" s="5">
        <v>2321.7694822521762</v>
      </c>
      <c r="H41" s="5">
        <v>3020.3156340104442</v>
      </c>
      <c r="I41" s="5">
        <v>2004.7844165963354</v>
      </c>
      <c r="J41" s="6">
        <f t="shared" si="0"/>
        <v>10839</v>
      </c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5.95" customHeight="1" x14ac:dyDescent="0.25">
      <c r="A42" s="14" t="s">
        <v>22</v>
      </c>
      <c r="B42" s="5">
        <v>309.66552395938703</v>
      </c>
      <c r="C42" s="5">
        <v>64.579813664596273</v>
      </c>
      <c r="D42" s="5">
        <v>158.94910282953762</v>
      </c>
      <c r="E42" s="5">
        <v>1995.9673952952712</v>
      </c>
      <c r="F42" s="5">
        <v>0</v>
      </c>
      <c r="G42" s="5">
        <v>47.838164251207729</v>
      </c>
      <c r="H42" s="5">
        <v>48</v>
      </c>
      <c r="I42" s="5">
        <v>0</v>
      </c>
      <c r="J42" s="6">
        <f t="shared" si="0"/>
        <v>2625</v>
      </c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5.95" customHeight="1" x14ac:dyDescent="0.25">
      <c r="A43" s="14" t="s">
        <v>23</v>
      </c>
      <c r="B43" s="5">
        <v>416.86617975734356</v>
      </c>
      <c r="C43" s="5">
        <v>0</v>
      </c>
      <c r="D43" s="5">
        <v>924.75578703703695</v>
      </c>
      <c r="E43" s="5">
        <v>781.37803320561943</v>
      </c>
      <c r="F43" s="5">
        <v>0</v>
      </c>
      <c r="G43" s="5">
        <v>40</v>
      </c>
      <c r="H43" s="5">
        <v>106</v>
      </c>
      <c r="I43" s="5">
        <v>0</v>
      </c>
      <c r="J43" s="6">
        <f t="shared" si="0"/>
        <v>2269</v>
      </c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15.95" customHeight="1" x14ac:dyDescent="0.25">
      <c r="A44" s="14" t="s">
        <v>70</v>
      </c>
      <c r="B44" s="5">
        <v>295.87</v>
      </c>
      <c r="C44" s="5">
        <v>81.650000000000006</v>
      </c>
      <c r="D44" s="5">
        <v>10.550000000000002</v>
      </c>
      <c r="E44" s="5">
        <v>2536.9299999999998</v>
      </c>
      <c r="F44" s="5">
        <v>0</v>
      </c>
      <c r="G44" s="5">
        <v>150</v>
      </c>
      <c r="H44" s="5">
        <v>0</v>
      </c>
      <c r="I44" s="5">
        <v>0</v>
      </c>
      <c r="J44" s="6">
        <f t="shared" si="0"/>
        <v>3075</v>
      </c>
      <c r="L44" s="15"/>
      <c r="M44" s="15"/>
      <c r="N44" s="15"/>
      <c r="O44" s="15"/>
      <c r="P44" s="15"/>
      <c r="Q44" s="15"/>
      <c r="R44" s="15"/>
      <c r="S44" s="15"/>
      <c r="T44" s="15"/>
    </row>
    <row r="45" spans="1:20" ht="15.95" customHeight="1" x14ac:dyDescent="0.25">
      <c r="A45" s="14" t="s">
        <v>71</v>
      </c>
      <c r="B45" s="5">
        <v>0</v>
      </c>
      <c r="C45" s="5">
        <v>0</v>
      </c>
      <c r="D45" s="5">
        <v>10</v>
      </c>
      <c r="E45" s="5">
        <v>49</v>
      </c>
      <c r="F45" s="5">
        <v>0</v>
      </c>
      <c r="G45" s="5">
        <v>0</v>
      </c>
      <c r="H45" s="5">
        <v>0</v>
      </c>
      <c r="I45" s="5">
        <v>0</v>
      </c>
      <c r="J45" s="6">
        <f t="shared" si="0"/>
        <v>59</v>
      </c>
      <c r="L45" s="15"/>
      <c r="M45" s="15"/>
      <c r="N45" s="15"/>
      <c r="O45" s="15"/>
      <c r="P45" s="15"/>
      <c r="Q45" s="15"/>
      <c r="R45" s="15"/>
      <c r="S45" s="15"/>
      <c r="T45" s="15"/>
    </row>
    <row r="46" spans="1:20" ht="15.95" customHeight="1" x14ac:dyDescent="0.25">
      <c r="A46" s="14" t="s">
        <v>72</v>
      </c>
      <c r="B46" s="5">
        <v>95</v>
      </c>
      <c r="C46" s="5">
        <v>81.133802816901408</v>
      </c>
      <c r="D46" s="5">
        <v>10</v>
      </c>
      <c r="E46" s="5">
        <v>948.24647887323943</v>
      </c>
      <c r="F46" s="5">
        <v>0</v>
      </c>
      <c r="G46" s="5">
        <v>106.61971830985915</v>
      </c>
      <c r="H46" s="5">
        <v>100</v>
      </c>
      <c r="I46" s="5">
        <v>0</v>
      </c>
      <c r="J46" s="6">
        <f t="shared" si="0"/>
        <v>1341</v>
      </c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5.95" customHeight="1" x14ac:dyDescent="0.25">
      <c r="A47" s="14" t="s">
        <v>73</v>
      </c>
      <c r="B47" s="5">
        <v>0</v>
      </c>
      <c r="C47" s="5">
        <v>0</v>
      </c>
      <c r="D47" s="5">
        <v>41.939368770764119</v>
      </c>
      <c r="E47" s="5">
        <v>3133.0606312292357</v>
      </c>
      <c r="F47" s="5">
        <v>0</v>
      </c>
      <c r="G47" s="5">
        <v>0</v>
      </c>
      <c r="H47" s="5">
        <v>0</v>
      </c>
      <c r="I47" s="5">
        <v>0</v>
      </c>
      <c r="J47" s="6">
        <f t="shared" si="0"/>
        <v>3175</v>
      </c>
      <c r="L47" s="15"/>
      <c r="M47" s="15"/>
      <c r="N47" s="15"/>
      <c r="O47" s="15"/>
      <c r="P47" s="15"/>
      <c r="Q47" s="15"/>
      <c r="R47" s="15"/>
      <c r="S47" s="15"/>
      <c r="T47" s="15"/>
    </row>
    <row r="48" spans="1:20" ht="15.95" customHeight="1" x14ac:dyDescent="0.25">
      <c r="A48" s="14" t="s">
        <v>74</v>
      </c>
      <c r="B48" s="5">
        <v>30</v>
      </c>
      <c r="C48" s="5">
        <v>0</v>
      </c>
      <c r="D48" s="5">
        <v>0</v>
      </c>
      <c r="E48" s="5">
        <v>3144.9978632478633</v>
      </c>
      <c r="F48" s="5">
        <v>147.34829059829062</v>
      </c>
      <c r="G48" s="5">
        <v>19.102564102564102</v>
      </c>
      <c r="H48" s="5">
        <v>4</v>
      </c>
      <c r="I48" s="5">
        <v>9.5512820512820511</v>
      </c>
      <c r="J48" s="6">
        <f t="shared" si="0"/>
        <v>3355</v>
      </c>
      <c r="L48" s="15"/>
      <c r="M48" s="15"/>
      <c r="N48" s="15"/>
      <c r="O48" s="15"/>
      <c r="P48" s="15"/>
      <c r="Q48" s="15"/>
      <c r="R48" s="15"/>
      <c r="S48" s="15"/>
      <c r="T48" s="15"/>
    </row>
    <row r="49" spans="1:20" ht="15.95" customHeight="1" x14ac:dyDescent="0.25">
      <c r="A49" s="14" t="s">
        <v>75</v>
      </c>
      <c r="B49" s="5">
        <v>346.85714285714283</v>
      </c>
      <c r="C49" s="5">
        <v>0</v>
      </c>
      <c r="D49" s="5">
        <v>220.14285714285714</v>
      </c>
      <c r="E49" s="5">
        <v>0</v>
      </c>
      <c r="F49" s="5">
        <v>0</v>
      </c>
      <c r="G49" s="5">
        <v>50</v>
      </c>
      <c r="H49" s="5">
        <v>0</v>
      </c>
      <c r="I49" s="5">
        <v>0</v>
      </c>
      <c r="J49" s="6">
        <f t="shared" si="0"/>
        <v>617</v>
      </c>
      <c r="L49" s="15"/>
      <c r="M49" s="15"/>
      <c r="N49" s="15"/>
      <c r="O49" s="15"/>
      <c r="P49" s="15"/>
      <c r="Q49" s="15"/>
      <c r="R49" s="15"/>
      <c r="S49" s="15"/>
      <c r="T49" s="15"/>
    </row>
    <row r="50" spans="1:20" ht="15.95" customHeight="1" x14ac:dyDescent="0.25">
      <c r="A50" s="14" t="s">
        <v>76</v>
      </c>
      <c r="B50" s="5">
        <v>0</v>
      </c>
      <c r="C50" s="5">
        <v>442.86745503818679</v>
      </c>
      <c r="D50" s="5">
        <v>86</v>
      </c>
      <c r="E50" s="5">
        <v>560.24858339492482</v>
      </c>
      <c r="F50" s="5">
        <v>1002.8839615668884</v>
      </c>
      <c r="G50" s="5">
        <v>0</v>
      </c>
      <c r="H50" s="5">
        <v>0</v>
      </c>
      <c r="I50" s="5">
        <v>10</v>
      </c>
      <c r="J50" s="6">
        <f t="shared" si="0"/>
        <v>2102</v>
      </c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5.95" customHeight="1" x14ac:dyDescent="0.25">
      <c r="A51" s="14" t="s">
        <v>77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6">
        <f t="shared" si="0"/>
        <v>0</v>
      </c>
      <c r="L51" s="15"/>
      <c r="M51" s="15"/>
      <c r="N51" s="15"/>
      <c r="O51" s="15"/>
      <c r="P51" s="15"/>
      <c r="Q51" s="15"/>
      <c r="R51" s="15"/>
      <c r="S51" s="15"/>
      <c r="T51" s="15"/>
    </row>
    <row r="52" spans="1:20" ht="15.95" customHeight="1" x14ac:dyDescent="0.25">
      <c r="A52" s="14" t="s">
        <v>24</v>
      </c>
      <c r="B52" s="5">
        <v>1470.6545819059324</v>
      </c>
      <c r="C52" s="5">
        <v>188.00421491149652</v>
      </c>
      <c r="D52" s="5">
        <v>495.70096158083072</v>
      </c>
      <c r="E52" s="5">
        <v>903.23561398266747</v>
      </c>
      <c r="F52" s="5">
        <v>3350.7021870916292</v>
      </c>
      <c r="G52" s="5">
        <v>17657.343796887828</v>
      </c>
      <c r="H52" s="5">
        <v>18641.28388125747</v>
      </c>
      <c r="I52" s="5">
        <v>179.07476238215142</v>
      </c>
      <c r="J52" s="6">
        <f t="shared" si="0"/>
        <v>42886.000000000007</v>
      </c>
      <c r="L52" s="15"/>
      <c r="M52" s="15"/>
      <c r="N52" s="15"/>
      <c r="O52" s="15"/>
      <c r="P52" s="15"/>
      <c r="Q52" s="15"/>
      <c r="R52" s="15"/>
      <c r="S52" s="15"/>
      <c r="T52" s="15"/>
    </row>
    <row r="53" spans="1:20" ht="15.95" customHeight="1" x14ac:dyDescent="0.25">
      <c r="A53" s="14" t="s">
        <v>25</v>
      </c>
      <c r="B53" s="5">
        <v>977.82447647494359</v>
      </c>
      <c r="C53" s="5">
        <v>8241.7079252920375</v>
      </c>
      <c r="D53" s="5">
        <v>107.30456166456754</v>
      </c>
      <c r="E53" s="5">
        <v>2248.4951382242866</v>
      </c>
      <c r="F53" s="5">
        <v>4866.6055003431147</v>
      </c>
      <c r="G53" s="5">
        <v>1290.3332214628851</v>
      </c>
      <c r="H53" s="5">
        <v>1264.2905814443507</v>
      </c>
      <c r="I53" s="5">
        <v>11599.438595093814</v>
      </c>
      <c r="J53" s="6">
        <f t="shared" si="0"/>
        <v>30596</v>
      </c>
      <c r="L53" s="15"/>
      <c r="M53" s="15"/>
      <c r="N53" s="15"/>
      <c r="O53" s="15"/>
      <c r="P53" s="15"/>
      <c r="Q53" s="15"/>
      <c r="R53" s="15"/>
      <c r="S53" s="15"/>
      <c r="T53" s="15"/>
    </row>
    <row r="54" spans="1:20" ht="15.95" customHeight="1" x14ac:dyDescent="0.25">
      <c r="A54" s="14" t="s">
        <v>26</v>
      </c>
      <c r="B54" s="5">
        <v>2652.08250841977</v>
      </c>
      <c r="C54" s="5">
        <v>7578.5937961632562</v>
      </c>
      <c r="D54" s="5">
        <v>2581.0984107550694</v>
      </c>
      <c r="E54" s="5">
        <v>3926.634393200703</v>
      </c>
      <c r="F54" s="5">
        <v>7787.8054670517977</v>
      </c>
      <c r="G54" s="5">
        <v>6278.8705307260452</v>
      </c>
      <c r="H54" s="5">
        <v>3953.8186637784174</v>
      </c>
      <c r="I54" s="5">
        <v>1481.0962299049429</v>
      </c>
      <c r="J54" s="6">
        <f t="shared" si="0"/>
        <v>36240</v>
      </c>
      <c r="L54" s="15"/>
      <c r="M54" s="15"/>
      <c r="N54" s="15"/>
      <c r="O54" s="15"/>
      <c r="P54" s="15"/>
      <c r="Q54" s="15"/>
      <c r="R54" s="15"/>
      <c r="S54" s="15"/>
      <c r="T54" s="15"/>
    </row>
    <row r="55" spans="1:20" ht="15.95" customHeight="1" x14ac:dyDescent="0.25">
      <c r="A55" s="14" t="s">
        <v>43</v>
      </c>
      <c r="B55" s="5">
        <v>588.48329639758219</v>
      </c>
      <c r="C55" s="5">
        <v>15.203160270880362</v>
      </c>
      <c r="D55" s="5">
        <v>2577.1477543802021</v>
      </c>
      <c r="E55" s="5">
        <v>1.7086834733893557</v>
      </c>
      <c r="F55" s="5">
        <v>246.03146117793239</v>
      </c>
      <c r="G55" s="5">
        <v>3304.6491194653663</v>
      </c>
      <c r="H55" s="5">
        <v>2316.600086412659</v>
      </c>
      <c r="I55" s="5">
        <v>1581.1764384219887</v>
      </c>
      <c r="J55" s="6">
        <f t="shared" si="0"/>
        <v>10631</v>
      </c>
      <c r="L55" s="15"/>
      <c r="M55" s="15"/>
      <c r="N55" s="15"/>
      <c r="O55" s="15"/>
      <c r="P55" s="15"/>
      <c r="Q55" s="15"/>
      <c r="R55" s="15"/>
      <c r="S55" s="15"/>
      <c r="T55" s="15"/>
    </row>
    <row r="56" spans="1:20" ht="15.95" customHeight="1" x14ac:dyDescent="0.25">
      <c r="A56" s="14" t="s">
        <v>27</v>
      </c>
      <c r="B56" s="5">
        <v>1.2408759124087592</v>
      </c>
      <c r="C56" s="5">
        <v>18</v>
      </c>
      <c r="D56" s="5">
        <v>0.86486486486486491</v>
      </c>
      <c r="E56" s="5">
        <v>68</v>
      </c>
      <c r="F56" s="5">
        <v>40</v>
      </c>
      <c r="G56" s="5">
        <v>6.7297297297297298</v>
      </c>
      <c r="H56" s="5">
        <v>1.5510948905109487</v>
      </c>
      <c r="I56" s="5">
        <v>604.61343460248577</v>
      </c>
      <c r="J56" s="6">
        <f t="shared" si="0"/>
        <v>741.00000000000011</v>
      </c>
      <c r="L56" s="15"/>
      <c r="M56" s="15"/>
      <c r="N56" s="15"/>
      <c r="O56" s="15"/>
      <c r="P56" s="15"/>
      <c r="Q56" s="15"/>
      <c r="R56" s="15"/>
      <c r="S56" s="15"/>
      <c r="T56" s="15"/>
    </row>
    <row r="57" spans="1:20" ht="15.95" customHeight="1" x14ac:dyDescent="0.25">
      <c r="A57" s="14" t="s">
        <v>28</v>
      </c>
      <c r="B57" s="5">
        <v>1209.4427503455488</v>
      </c>
      <c r="C57" s="5">
        <v>29086.451842776853</v>
      </c>
      <c r="D57" s="5">
        <v>24.346902370437448</v>
      </c>
      <c r="E57" s="5">
        <v>591.5278000431797</v>
      </c>
      <c r="F57" s="5">
        <v>12155.845083426979</v>
      </c>
      <c r="G57" s="5">
        <v>0</v>
      </c>
      <c r="H57" s="5">
        <v>0</v>
      </c>
      <c r="I57" s="5">
        <v>169.38562103700255</v>
      </c>
      <c r="J57" s="6">
        <f t="shared" si="0"/>
        <v>43237</v>
      </c>
      <c r="L57" s="15"/>
      <c r="M57" s="15"/>
      <c r="N57" s="15"/>
      <c r="O57" s="15"/>
      <c r="P57" s="15"/>
      <c r="Q57" s="15"/>
      <c r="R57" s="15"/>
      <c r="S57" s="15"/>
      <c r="T57" s="15"/>
    </row>
    <row r="58" spans="1:20" ht="15.95" customHeight="1" x14ac:dyDescent="0.25">
      <c r="A58" s="14" t="s">
        <v>44</v>
      </c>
      <c r="B58" s="5">
        <v>2018.7597890146262</v>
      </c>
      <c r="C58" s="5">
        <v>883.98416619292072</v>
      </c>
      <c r="D58" s="5">
        <v>2255.4065051329835</v>
      </c>
      <c r="E58" s="5">
        <v>1743.6020733503476</v>
      </c>
      <c r="F58" s="5">
        <v>1090.8129493141755</v>
      </c>
      <c r="G58" s="5">
        <v>2314.9413245817977</v>
      </c>
      <c r="H58" s="5">
        <v>5568.9620427658738</v>
      </c>
      <c r="I58" s="5">
        <v>950.53114964727376</v>
      </c>
      <c r="J58" s="6">
        <f t="shared" si="0"/>
        <v>16827</v>
      </c>
      <c r="L58" s="15"/>
      <c r="M58" s="15"/>
      <c r="N58" s="15"/>
      <c r="O58" s="15"/>
      <c r="P58" s="15"/>
      <c r="Q58" s="15"/>
      <c r="R58" s="15"/>
      <c r="S58" s="15"/>
      <c r="T58" s="15"/>
    </row>
    <row r="59" spans="1:20" ht="15.95" customHeight="1" x14ac:dyDescent="0.25">
      <c r="A59" s="14" t="s">
        <v>45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63</v>
      </c>
      <c r="H59" s="5">
        <v>29</v>
      </c>
      <c r="I59" s="5">
        <v>12</v>
      </c>
      <c r="J59" s="6">
        <f t="shared" si="0"/>
        <v>104</v>
      </c>
      <c r="L59" s="15"/>
      <c r="M59" s="15"/>
      <c r="N59" s="15"/>
      <c r="O59" s="15"/>
      <c r="P59" s="15"/>
      <c r="Q59" s="15"/>
      <c r="R59" s="15"/>
      <c r="S59" s="15"/>
      <c r="T59" s="15"/>
    </row>
    <row r="60" spans="1:20" ht="15.95" customHeight="1" x14ac:dyDescent="0.25">
      <c r="A60" s="14" t="s">
        <v>29</v>
      </c>
      <c r="B60" s="5">
        <v>89</v>
      </c>
      <c r="C60" s="5">
        <v>0</v>
      </c>
      <c r="D60" s="5">
        <v>7</v>
      </c>
      <c r="E60" s="5">
        <v>31</v>
      </c>
      <c r="F60" s="5">
        <v>12</v>
      </c>
      <c r="G60" s="5">
        <v>0</v>
      </c>
      <c r="H60" s="5">
        <v>0</v>
      </c>
      <c r="I60" s="5">
        <v>24</v>
      </c>
      <c r="J60" s="6">
        <f t="shared" si="0"/>
        <v>163</v>
      </c>
      <c r="L60" s="15"/>
      <c r="M60" s="15"/>
      <c r="N60" s="15"/>
      <c r="O60" s="15"/>
      <c r="P60" s="15"/>
      <c r="Q60" s="15"/>
      <c r="R60" s="15"/>
      <c r="S60" s="15"/>
      <c r="T60" s="15"/>
    </row>
    <row r="61" spans="1:20" ht="15.95" customHeight="1" x14ac:dyDescent="0.25">
      <c r="A61" s="14" t="s">
        <v>78</v>
      </c>
      <c r="B61" s="5">
        <v>201.43535799117745</v>
      </c>
      <c r="C61" s="5">
        <v>292.79395241865546</v>
      </c>
      <c r="D61" s="5">
        <v>40</v>
      </c>
      <c r="E61" s="5">
        <v>2.4228028503562942</v>
      </c>
      <c r="F61" s="5">
        <v>1311.811069637673</v>
      </c>
      <c r="G61" s="5">
        <v>0</v>
      </c>
      <c r="H61" s="5">
        <v>20</v>
      </c>
      <c r="I61" s="5">
        <v>14.536817102137764</v>
      </c>
      <c r="J61" s="6">
        <f t="shared" si="0"/>
        <v>1883</v>
      </c>
      <c r="L61" s="15"/>
      <c r="M61" s="15"/>
      <c r="N61" s="15"/>
      <c r="O61" s="15"/>
      <c r="P61" s="15"/>
      <c r="Q61" s="15"/>
      <c r="R61" s="15"/>
      <c r="S61" s="15"/>
      <c r="T61" s="15"/>
    </row>
    <row r="62" spans="1:20" ht="15.95" customHeight="1" x14ac:dyDescent="0.25">
      <c r="A62" s="14" t="s">
        <v>79</v>
      </c>
      <c r="B62" s="5">
        <v>118.81818181818181</v>
      </c>
      <c r="C62" s="5">
        <v>240.72375366568915</v>
      </c>
      <c r="D62" s="5">
        <v>6</v>
      </c>
      <c r="E62" s="5">
        <v>119.53137829912023</v>
      </c>
      <c r="F62" s="5">
        <v>53.378299120234608</v>
      </c>
      <c r="G62" s="5">
        <v>1.5483870967741935</v>
      </c>
      <c r="H62" s="5">
        <v>0</v>
      </c>
      <c r="I62" s="5">
        <v>3</v>
      </c>
      <c r="J62" s="6">
        <f t="shared" si="0"/>
        <v>542.99999999999989</v>
      </c>
      <c r="L62" s="15"/>
      <c r="M62" s="15"/>
      <c r="N62" s="15"/>
      <c r="O62" s="15"/>
      <c r="P62" s="15"/>
      <c r="Q62" s="15"/>
      <c r="R62" s="15"/>
      <c r="S62" s="15"/>
      <c r="T62" s="15"/>
    </row>
    <row r="63" spans="1:20" ht="15.95" customHeight="1" x14ac:dyDescent="0.25">
      <c r="A63" s="14" t="s">
        <v>80</v>
      </c>
      <c r="B63" s="5">
        <v>2</v>
      </c>
      <c r="C63" s="5">
        <v>7.4337349397590362</v>
      </c>
      <c r="D63" s="5">
        <v>177.56626506024097</v>
      </c>
      <c r="E63" s="5">
        <v>44</v>
      </c>
      <c r="F63" s="5">
        <v>50</v>
      </c>
      <c r="G63" s="5">
        <v>92</v>
      </c>
      <c r="H63" s="5">
        <v>8</v>
      </c>
      <c r="I63" s="5">
        <v>3</v>
      </c>
      <c r="J63" s="6">
        <f t="shared" si="0"/>
        <v>384</v>
      </c>
      <c r="L63" s="15"/>
      <c r="M63" s="15"/>
      <c r="N63" s="15"/>
      <c r="O63" s="15"/>
      <c r="P63" s="15"/>
      <c r="Q63" s="15"/>
      <c r="R63" s="15"/>
      <c r="S63" s="15"/>
      <c r="T63" s="15"/>
    </row>
    <row r="64" spans="1:20" ht="15.95" customHeight="1" x14ac:dyDescent="0.25">
      <c r="A64" s="14" t="s">
        <v>81</v>
      </c>
      <c r="B64" s="5">
        <v>74</v>
      </c>
      <c r="C64" s="5">
        <v>0</v>
      </c>
      <c r="D64" s="5">
        <v>0</v>
      </c>
      <c r="E64" s="5">
        <v>42</v>
      </c>
      <c r="F64" s="5">
        <v>60</v>
      </c>
      <c r="G64" s="5">
        <v>0</v>
      </c>
      <c r="H64" s="5">
        <v>10</v>
      </c>
      <c r="I64" s="5">
        <v>0</v>
      </c>
      <c r="J64" s="6">
        <f t="shared" si="0"/>
        <v>186</v>
      </c>
      <c r="L64" s="15"/>
      <c r="M64" s="15"/>
      <c r="N64" s="15"/>
      <c r="O64" s="15"/>
      <c r="P64" s="15"/>
      <c r="Q64" s="15"/>
      <c r="R64" s="15"/>
      <c r="S64" s="15"/>
      <c r="T64" s="15"/>
    </row>
    <row r="65" spans="1:20" ht="15.95" customHeight="1" x14ac:dyDescent="0.25">
      <c r="A65" s="14" t="s">
        <v>82</v>
      </c>
      <c r="B65" s="5">
        <v>0</v>
      </c>
      <c r="C65" s="5">
        <v>0</v>
      </c>
      <c r="D65" s="5">
        <v>595.85185185185185</v>
      </c>
      <c r="E65" s="5">
        <v>0</v>
      </c>
      <c r="F65" s="5">
        <v>1982.7552334943639</v>
      </c>
      <c r="G65" s="5">
        <v>5368.3929146537839</v>
      </c>
      <c r="H65" s="5">
        <v>640</v>
      </c>
      <c r="I65" s="5">
        <v>235</v>
      </c>
      <c r="J65" s="6">
        <f t="shared" si="0"/>
        <v>8822</v>
      </c>
      <c r="L65" s="15"/>
      <c r="M65" s="15"/>
      <c r="N65" s="15"/>
      <c r="O65" s="15"/>
      <c r="P65" s="15"/>
      <c r="Q65" s="15"/>
      <c r="R65" s="15"/>
      <c r="S65" s="15"/>
      <c r="T65" s="15"/>
    </row>
    <row r="66" spans="1:20" ht="15.95" customHeight="1" x14ac:dyDescent="0.25">
      <c r="A66" s="14" t="s">
        <v>83</v>
      </c>
      <c r="B66" s="5">
        <v>1290.865548220896</v>
      </c>
      <c r="C66" s="5">
        <v>663.89562006873734</v>
      </c>
      <c r="D66" s="5">
        <v>5758.9057738502188</v>
      </c>
      <c r="E66" s="5">
        <v>77</v>
      </c>
      <c r="F66" s="5">
        <v>2141.3853891424455</v>
      </c>
      <c r="G66" s="5">
        <v>2318.3008641450629</v>
      </c>
      <c r="H66" s="5">
        <v>415.21209164064373</v>
      </c>
      <c r="I66" s="5">
        <v>363.43471293199553</v>
      </c>
      <c r="J66" s="6">
        <f t="shared" si="0"/>
        <v>13029</v>
      </c>
      <c r="L66" s="15"/>
      <c r="M66" s="15"/>
      <c r="N66" s="15"/>
      <c r="O66" s="15"/>
      <c r="P66" s="15"/>
      <c r="Q66" s="15"/>
      <c r="R66" s="15"/>
      <c r="S66" s="15"/>
      <c r="T66" s="15"/>
    </row>
    <row r="67" spans="1:20" ht="15.95" customHeight="1" x14ac:dyDescent="0.25">
      <c r="A67" s="14" t="s">
        <v>84</v>
      </c>
      <c r="B67" s="5">
        <v>182.51351351351352</v>
      </c>
      <c r="C67" s="5">
        <v>15</v>
      </c>
      <c r="D67" s="5">
        <v>297.18918918918916</v>
      </c>
      <c r="E67" s="5">
        <v>4.5405405405405403</v>
      </c>
      <c r="F67" s="5">
        <v>65</v>
      </c>
      <c r="G67" s="5">
        <v>445.75675675675677</v>
      </c>
      <c r="H67" s="5">
        <v>0</v>
      </c>
      <c r="I67" s="5">
        <v>180</v>
      </c>
      <c r="J67" s="6">
        <f t="shared" si="0"/>
        <v>1190</v>
      </c>
      <c r="L67" s="15"/>
      <c r="M67" s="15"/>
      <c r="N67" s="15"/>
      <c r="O67" s="15"/>
      <c r="P67" s="15"/>
      <c r="Q67" s="15"/>
      <c r="R67" s="15"/>
      <c r="S67" s="15"/>
      <c r="T67" s="15"/>
    </row>
    <row r="68" spans="1:20" ht="15.95" customHeight="1" x14ac:dyDescent="0.25">
      <c r="A68" s="14" t="s">
        <v>85</v>
      </c>
      <c r="B68" s="5">
        <v>29</v>
      </c>
      <c r="C68" s="5">
        <v>20</v>
      </c>
      <c r="D68" s="5">
        <v>0</v>
      </c>
      <c r="E68" s="5">
        <v>108</v>
      </c>
      <c r="F68" s="5">
        <v>17</v>
      </c>
      <c r="G68" s="5">
        <v>0</v>
      </c>
      <c r="H68" s="5">
        <v>0</v>
      </c>
      <c r="I68" s="5">
        <v>7</v>
      </c>
      <c r="J68" s="6">
        <f t="shared" si="0"/>
        <v>181</v>
      </c>
      <c r="L68" s="15"/>
      <c r="M68" s="15"/>
      <c r="N68" s="15"/>
      <c r="O68" s="15"/>
      <c r="P68" s="15"/>
      <c r="Q68" s="15"/>
      <c r="R68" s="15"/>
      <c r="S68" s="15"/>
      <c r="T68" s="15"/>
    </row>
    <row r="69" spans="1:20" ht="15.95" customHeight="1" x14ac:dyDescent="0.25">
      <c r="A69" s="14" t="s">
        <v>30</v>
      </c>
      <c r="B69" s="5">
        <v>12815.471783429875</v>
      </c>
      <c r="C69" s="5">
        <v>8404.1047546834598</v>
      </c>
      <c r="D69" s="5">
        <v>59126.681351256244</v>
      </c>
      <c r="E69" s="5">
        <v>10245.02285167909</v>
      </c>
      <c r="F69" s="5">
        <v>6117.3711978803467</v>
      </c>
      <c r="G69" s="5">
        <v>9344.7225704026696</v>
      </c>
      <c r="H69" s="5">
        <v>9697.2952347842511</v>
      </c>
      <c r="I69" s="5">
        <v>1364.3302558840785</v>
      </c>
      <c r="J69" s="6">
        <f t="shared" si="0"/>
        <v>117115.00000000001</v>
      </c>
      <c r="L69" s="15"/>
      <c r="M69" s="15"/>
      <c r="N69" s="15"/>
      <c r="O69" s="15"/>
      <c r="P69" s="15"/>
      <c r="Q69" s="15"/>
      <c r="R69" s="15"/>
      <c r="S69" s="15"/>
      <c r="T69" s="15"/>
    </row>
    <row r="70" spans="1:20" ht="15.95" customHeight="1" x14ac:dyDescent="0.25">
      <c r="A70" s="14" t="s">
        <v>46</v>
      </c>
      <c r="B70" s="5">
        <v>46015.508284208328</v>
      </c>
      <c r="C70" s="5">
        <v>65845.334886104043</v>
      </c>
      <c r="D70" s="5">
        <v>16442.576456361588</v>
      </c>
      <c r="E70" s="5">
        <v>63695.907826367977</v>
      </c>
      <c r="F70" s="5">
        <v>8247.3173642440997</v>
      </c>
      <c r="G70" s="5">
        <v>28717.714199578513</v>
      </c>
      <c r="H70" s="5">
        <v>35875.20407060998</v>
      </c>
      <c r="I70" s="5">
        <v>9290.4369125254689</v>
      </c>
      <c r="J70" s="6">
        <f t="shared" si="0"/>
        <v>274130</v>
      </c>
      <c r="L70" s="15"/>
      <c r="M70" s="15"/>
      <c r="N70" s="15"/>
      <c r="O70" s="15"/>
      <c r="P70" s="15"/>
      <c r="Q70" s="15"/>
      <c r="R70" s="15"/>
      <c r="S70" s="15"/>
      <c r="T70" s="15"/>
    </row>
    <row r="71" spans="1:20" ht="15.95" customHeight="1" thickBot="1" x14ac:dyDescent="0.25">
      <c r="A71" s="40" t="s">
        <v>1</v>
      </c>
      <c r="B71" s="32">
        <f t="shared" ref="B71:J71" si="1">SUM(B9:B70)</f>
        <v>226713.15021779083</v>
      </c>
      <c r="C71" s="32">
        <f t="shared" si="1"/>
        <v>1814594.6896543603</v>
      </c>
      <c r="D71" s="32">
        <f t="shared" si="1"/>
        <v>936412.32083488849</v>
      </c>
      <c r="E71" s="32">
        <f t="shared" si="1"/>
        <v>847117.04154877062</v>
      </c>
      <c r="F71" s="32">
        <f t="shared" si="1"/>
        <v>264053.12840711075</v>
      </c>
      <c r="G71" s="32">
        <f t="shared" si="1"/>
        <v>294128.29416208674</v>
      </c>
      <c r="H71" s="32">
        <f t="shared" si="1"/>
        <v>1250724.6745380273</v>
      </c>
      <c r="I71" s="32">
        <f t="shared" si="1"/>
        <v>244067.7006369638</v>
      </c>
      <c r="J71" s="33">
        <f t="shared" si="1"/>
        <v>5877810.9999999991</v>
      </c>
      <c r="L71" s="15"/>
      <c r="M71" s="15"/>
      <c r="N71" s="15"/>
      <c r="O71" s="15"/>
      <c r="P71" s="15"/>
      <c r="Q71" s="15"/>
      <c r="R71" s="15"/>
      <c r="S71" s="15"/>
      <c r="T71" s="15"/>
    </row>
    <row r="72" spans="1:20" s="70" customFormat="1" ht="11.25" x14ac:dyDescent="0.2">
      <c r="A72" s="65" t="s">
        <v>147</v>
      </c>
      <c r="B72" s="65"/>
      <c r="C72" s="65"/>
      <c r="D72" s="65"/>
      <c r="E72" s="65"/>
      <c r="F72" s="66"/>
      <c r="G72" s="65"/>
      <c r="H72" s="65"/>
      <c r="I72" s="65"/>
      <c r="J72" s="65"/>
    </row>
    <row r="73" spans="1:20" s="70" customFormat="1" ht="11.25" x14ac:dyDescent="0.2">
      <c r="A73" s="66" t="s">
        <v>141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20" s="70" customFormat="1" ht="11.25" x14ac:dyDescent="0.2">
      <c r="A74" s="69" t="s">
        <v>148</v>
      </c>
    </row>
    <row r="75" spans="1:20" s="15" customFormat="1" x14ac:dyDescent="0.2"/>
    <row r="76" spans="1:2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20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2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:20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:20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:20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:20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:20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:20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:20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:20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:20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0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0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0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20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:20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:20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:20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:20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:20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:20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1:20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1:20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1:20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1:20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1:20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1:20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1:20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1:20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1:20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1:20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1:20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1:20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1:20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1:20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1:20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1:20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1:20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1:20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1:20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1:20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1:20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1:20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1:20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1:20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1:20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1:20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1:20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1:20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spans="1:20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spans="1:20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spans="1:20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:20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1:20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1:20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1:20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1:20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1:20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1:20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1:20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1:20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1:20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1:20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1:20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1:20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1:20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1:20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spans="1:20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spans="1:20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spans="1:20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L236" s="15"/>
      <c r="M236" s="15"/>
      <c r="N236" s="15"/>
      <c r="O236" s="15"/>
      <c r="P236" s="15"/>
      <c r="Q236" s="15"/>
      <c r="R236" s="15"/>
      <c r="S236" s="15"/>
      <c r="T236" s="15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"/>
  <sheetViews>
    <sheetView zoomScaleNormal="100" workbookViewId="0">
      <selection activeCell="A6" sqref="A6:J6"/>
    </sheetView>
  </sheetViews>
  <sheetFormatPr baseColWidth="10" defaultRowHeight="12.75" x14ac:dyDescent="0.2"/>
  <cols>
    <col min="1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8" max="16138" width="16" customWidth="1"/>
  </cols>
  <sheetData>
    <row r="1" spans="1:32" s="15" customFormat="1" x14ac:dyDescent="0.2"/>
    <row r="2" spans="1:32" s="15" customFormat="1" x14ac:dyDescent="0.2"/>
    <row r="3" spans="1:32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2" ht="15.75" x14ac:dyDescent="0.25">
      <c r="A6" s="109" t="s">
        <v>127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82"/>
      <c r="L7" s="82"/>
      <c r="M7" s="82"/>
      <c r="N7" s="82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6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15.95" customHeight="1" x14ac:dyDescent="0.2">
      <c r="A10" s="53" t="s">
        <v>89</v>
      </c>
      <c r="B10" s="5">
        <v>30339</v>
      </c>
      <c r="C10" s="5">
        <v>1087367</v>
      </c>
      <c r="D10" s="5">
        <v>591145</v>
      </c>
      <c r="E10" s="5">
        <v>487987</v>
      </c>
      <c r="F10" s="5">
        <v>40174</v>
      </c>
      <c r="G10" s="5">
        <v>2563</v>
      </c>
      <c r="H10" s="5">
        <v>119620</v>
      </c>
      <c r="I10" s="5">
        <v>53898</v>
      </c>
      <c r="J10" s="6">
        <f>SUM(B10:I10)</f>
        <v>2413093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15.95" customHeight="1" x14ac:dyDescent="0.2">
      <c r="A11" s="53" t="s">
        <v>90</v>
      </c>
      <c r="B11" s="5">
        <v>57701</v>
      </c>
      <c r="C11" s="5">
        <v>23853</v>
      </c>
      <c r="D11" s="5">
        <v>35704</v>
      </c>
      <c r="E11" s="5">
        <v>19815</v>
      </c>
      <c r="F11" s="5">
        <v>50868</v>
      </c>
      <c r="G11" s="5">
        <v>47692</v>
      </c>
      <c r="H11" s="5">
        <v>167429</v>
      </c>
      <c r="I11" s="5">
        <v>20722</v>
      </c>
      <c r="J11" s="6">
        <f>SUM(B11:I11)</f>
        <v>423784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15.95" customHeight="1" x14ac:dyDescent="0.2">
      <c r="A12" s="53" t="s">
        <v>91</v>
      </c>
      <c r="B12" s="5">
        <v>2799</v>
      </c>
      <c r="C12" s="5">
        <v>0</v>
      </c>
      <c r="D12" s="5">
        <v>10631</v>
      </c>
      <c r="E12" s="5">
        <v>0</v>
      </c>
      <c r="F12" s="5">
        <v>44</v>
      </c>
      <c r="G12" s="5">
        <v>36845</v>
      </c>
      <c r="H12" s="5">
        <v>462</v>
      </c>
      <c r="I12" s="5">
        <v>3098</v>
      </c>
      <c r="J12" s="6">
        <f t="shared" ref="J12:J44" si="0">SUM(B12:I12)</f>
        <v>53879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ht="15.95" customHeight="1" x14ac:dyDescent="0.2">
      <c r="A13" s="53" t="s">
        <v>92</v>
      </c>
      <c r="B13" s="5">
        <v>17</v>
      </c>
      <c r="C13" s="5">
        <v>26</v>
      </c>
      <c r="D13" s="5">
        <v>44</v>
      </c>
      <c r="E13" s="5">
        <v>7</v>
      </c>
      <c r="F13" s="5">
        <v>221</v>
      </c>
      <c r="G13" s="5">
        <v>217</v>
      </c>
      <c r="H13" s="5">
        <v>437</v>
      </c>
      <c r="I13" s="5">
        <v>0</v>
      </c>
      <c r="J13" s="6">
        <f t="shared" si="0"/>
        <v>969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ht="15.95" customHeight="1" x14ac:dyDescent="0.2">
      <c r="A14" s="53" t="s">
        <v>93</v>
      </c>
      <c r="B14" s="5">
        <v>275</v>
      </c>
      <c r="C14" s="5">
        <v>292</v>
      </c>
      <c r="D14" s="5">
        <v>8737</v>
      </c>
      <c r="E14" s="5">
        <v>27</v>
      </c>
      <c r="F14" s="5">
        <v>391</v>
      </c>
      <c r="G14" s="5">
        <v>145</v>
      </c>
      <c r="H14" s="5">
        <v>28401</v>
      </c>
      <c r="I14" s="5">
        <v>819</v>
      </c>
      <c r="J14" s="6">
        <f t="shared" si="0"/>
        <v>39087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ht="15.95" customHeight="1" x14ac:dyDescent="0.2">
      <c r="A15" s="53" t="s">
        <v>94</v>
      </c>
      <c r="B15" s="5">
        <v>19377</v>
      </c>
      <c r="C15" s="5">
        <v>4694</v>
      </c>
      <c r="D15" s="5">
        <v>21936</v>
      </c>
      <c r="E15" s="5">
        <v>42900</v>
      </c>
      <c r="F15" s="5">
        <v>32115</v>
      </c>
      <c r="G15" s="5">
        <v>63988</v>
      </c>
      <c r="H15" s="5">
        <v>252846</v>
      </c>
      <c r="I15" s="5">
        <v>55324</v>
      </c>
      <c r="J15" s="6">
        <f t="shared" si="0"/>
        <v>493180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95" customHeight="1" x14ac:dyDescent="0.2">
      <c r="A16" s="53" t="s">
        <v>95</v>
      </c>
      <c r="B16" s="5">
        <v>2899</v>
      </c>
      <c r="C16" s="5">
        <v>3160</v>
      </c>
      <c r="D16" s="5">
        <v>10324</v>
      </c>
      <c r="E16" s="5">
        <v>4313</v>
      </c>
      <c r="F16" s="5">
        <v>4243</v>
      </c>
      <c r="G16" s="5">
        <v>45301</v>
      </c>
      <c r="H16" s="5">
        <v>33070</v>
      </c>
      <c r="I16" s="5">
        <v>14190</v>
      </c>
      <c r="J16" s="6">
        <f t="shared" si="0"/>
        <v>117500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95" customHeight="1" x14ac:dyDescent="0.2">
      <c r="A17" s="53" t="s">
        <v>96</v>
      </c>
      <c r="B17" s="5">
        <v>248</v>
      </c>
      <c r="C17" s="5">
        <v>4</v>
      </c>
      <c r="D17" s="5">
        <v>83</v>
      </c>
      <c r="E17" s="5">
        <v>108</v>
      </c>
      <c r="F17" s="5">
        <v>487</v>
      </c>
      <c r="G17" s="5">
        <v>5090</v>
      </c>
      <c r="H17" s="5">
        <v>8498</v>
      </c>
      <c r="I17" s="5">
        <v>5</v>
      </c>
      <c r="J17" s="6">
        <f t="shared" si="0"/>
        <v>14523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95" customHeight="1" x14ac:dyDescent="0.2">
      <c r="A18" s="53" t="s">
        <v>97</v>
      </c>
      <c r="B18" s="5">
        <v>4181</v>
      </c>
      <c r="C18" s="5">
        <v>1694</v>
      </c>
      <c r="D18" s="5">
        <v>12352</v>
      </c>
      <c r="E18" s="5">
        <v>1527</v>
      </c>
      <c r="F18" s="5">
        <v>33744</v>
      </c>
      <c r="G18" s="5">
        <v>60387</v>
      </c>
      <c r="H18" s="5">
        <v>139494</v>
      </c>
      <c r="I18" s="5">
        <v>3343</v>
      </c>
      <c r="J18" s="6">
        <f t="shared" si="0"/>
        <v>256722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95" customHeight="1" x14ac:dyDescent="0.2">
      <c r="A19" s="53" t="s">
        <v>98</v>
      </c>
      <c r="B19" s="5">
        <v>11496</v>
      </c>
      <c r="C19" s="5">
        <v>9214</v>
      </c>
      <c r="D19" s="5">
        <v>2232</v>
      </c>
      <c r="E19" s="5">
        <v>14039</v>
      </c>
      <c r="F19" s="5">
        <v>9495</v>
      </c>
      <c r="G19" s="5">
        <v>5182</v>
      </c>
      <c r="H19" s="5">
        <v>33884</v>
      </c>
      <c r="I19" s="5">
        <v>2532</v>
      </c>
      <c r="J19" s="6">
        <f t="shared" si="0"/>
        <v>88074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15.95" customHeight="1" x14ac:dyDescent="0.2">
      <c r="A20" s="53" t="s">
        <v>99</v>
      </c>
      <c r="B20" s="5">
        <v>114</v>
      </c>
      <c r="C20" s="5">
        <v>13573</v>
      </c>
      <c r="D20" s="5">
        <v>160</v>
      </c>
      <c r="E20" s="5">
        <v>905</v>
      </c>
      <c r="F20" s="5">
        <v>17976</v>
      </c>
      <c r="G20" s="5">
        <v>11700</v>
      </c>
      <c r="H20" s="5">
        <v>97</v>
      </c>
      <c r="I20" s="5">
        <v>6059</v>
      </c>
      <c r="J20" s="6">
        <f t="shared" si="0"/>
        <v>50584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ht="15.95" customHeight="1" x14ac:dyDescent="0.2">
      <c r="A21" s="53" t="s">
        <v>100</v>
      </c>
      <c r="B21" s="5">
        <v>0</v>
      </c>
      <c r="C21" s="5">
        <v>40</v>
      </c>
      <c r="D21" s="5">
        <v>203</v>
      </c>
      <c r="E21" s="5">
        <v>43736</v>
      </c>
      <c r="F21" s="5">
        <v>11555</v>
      </c>
      <c r="G21" s="5">
        <v>7026</v>
      </c>
      <c r="H21" s="5">
        <v>346</v>
      </c>
      <c r="I21" s="5">
        <v>1063</v>
      </c>
      <c r="J21" s="6">
        <f t="shared" si="0"/>
        <v>63969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ht="15.95" customHeight="1" x14ac:dyDescent="0.2">
      <c r="A22" s="53" t="s">
        <v>101</v>
      </c>
      <c r="B22" s="5">
        <v>4569</v>
      </c>
      <c r="C22" s="5">
        <v>34314</v>
      </c>
      <c r="D22" s="5">
        <v>2399</v>
      </c>
      <c r="E22" s="5">
        <v>9037</v>
      </c>
      <c r="F22" s="5">
        <v>24149</v>
      </c>
      <c r="G22" s="5">
        <v>10951</v>
      </c>
      <c r="H22" s="5">
        <v>169</v>
      </c>
      <c r="I22" s="5">
        <v>6811</v>
      </c>
      <c r="J22" s="6">
        <f t="shared" si="0"/>
        <v>92399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ht="15.95" customHeight="1" x14ac:dyDescent="0.2">
      <c r="A23" s="53" t="s">
        <v>102</v>
      </c>
      <c r="B23" s="5">
        <v>65001</v>
      </c>
      <c r="C23" s="5">
        <v>21784</v>
      </c>
      <c r="D23" s="5">
        <v>45914</v>
      </c>
      <c r="E23" s="5">
        <v>60972</v>
      </c>
      <c r="F23" s="5">
        <v>40752</v>
      </c>
      <c r="G23" s="5">
        <v>10858</v>
      </c>
      <c r="H23" s="5">
        <v>26647</v>
      </c>
      <c r="I23" s="5">
        <v>13553</v>
      </c>
      <c r="J23" s="6">
        <f t="shared" si="0"/>
        <v>285481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ht="15.95" customHeight="1" x14ac:dyDescent="0.2">
      <c r="A24" s="53" t="s">
        <v>103</v>
      </c>
      <c r="B24" s="5">
        <v>4089</v>
      </c>
      <c r="C24" s="5">
        <v>1861</v>
      </c>
      <c r="D24" s="5">
        <v>8054</v>
      </c>
      <c r="E24" s="5">
        <v>2015</v>
      </c>
      <c r="F24" s="5">
        <v>8310</v>
      </c>
      <c r="G24" s="5">
        <v>6413</v>
      </c>
      <c r="H24" s="5">
        <v>5648</v>
      </c>
      <c r="I24" s="5">
        <v>700</v>
      </c>
      <c r="J24" s="6">
        <f t="shared" si="0"/>
        <v>37090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ht="15.95" customHeight="1" x14ac:dyDescent="0.2">
      <c r="A25" s="53" t="s">
        <v>104</v>
      </c>
      <c r="B25" s="5">
        <v>19</v>
      </c>
      <c r="C25" s="5">
        <v>0</v>
      </c>
      <c r="D25" s="5">
        <v>0</v>
      </c>
      <c r="E25" s="5">
        <v>15367</v>
      </c>
      <c r="F25" s="5">
        <v>510</v>
      </c>
      <c r="G25" s="5">
        <v>24</v>
      </c>
      <c r="H25" s="5">
        <v>0</v>
      </c>
      <c r="I25" s="5">
        <v>120</v>
      </c>
      <c r="J25" s="6">
        <f t="shared" si="0"/>
        <v>16040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ht="15.95" customHeight="1" x14ac:dyDescent="0.2">
      <c r="A26" s="53" t="s">
        <v>105</v>
      </c>
      <c r="B26" s="5">
        <v>3786</v>
      </c>
      <c r="C26" s="5">
        <v>9087</v>
      </c>
      <c r="D26" s="5">
        <v>3571</v>
      </c>
      <c r="E26" s="5">
        <v>6086</v>
      </c>
      <c r="F26" s="5">
        <v>14330</v>
      </c>
      <c r="G26" s="5">
        <v>3145</v>
      </c>
      <c r="H26" s="5">
        <v>3566</v>
      </c>
      <c r="I26" s="5">
        <v>6466</v>
      </c>
      <c r="J26" s="6">
        <f t="shared" si="0"/>
        <v>50037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15.95" customHeight="1" x14ac:dyDescent="0.2">
      <c r="A27" s="53" t="s">
        <v>106</v>
      </c>
      <c r="B27" s="5">
        <v>1643</v>
      </c>
      <c r="C27" s="5">
        <v>307</v>
      </c>
      <c r="D27" s="5">
        <v>2100</v>
      </c>
      <c r="E27" s="5">
        <v>1551</v>
      </c>
      <c r="F27" s="5">
        <v>2783</v>
      </c>
      <c r="G27" s="5">
        <v>1481</v>
      </c>
      <c r="H27" s="5">
        <v>3697</v>
      </c>
      <c r="I27" s="5">
        <v>102</v>
      </c>
      <c r="J27" s="6">
        <f t="shared" si="0"/>
        <v>13664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ht="15.95" customHeight="1" x14ac:dyDescent="0.2">
      <c r="A28" s="53" t="s">
        <v>107</v>
      </c>
      <c r="B28" s="5">
        <v>1370</v>
      </c>
      <c r="C28" s="5">
        <v>9</v>
      </c>
      <c r="D28" s="5">
        <v>8173</v>
      </c>
      <c r="E28" s="5">
        <v>4299</v>
      </c>
      <c r="F28" s="5">
        <v>18573</v>
      </c>
      <c r="G28" s="5">
        <v>3067</v>
      </c>
      <c r="H28" s="5">
        <v>18852</v>
      </c>
      <c r="I28" s="5">
        <v>19</v>
      </c>
      <c r="J28" s="6">
        <f t="shared" si="0"/>
        <v>54362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15.95" customHeight="1" x14ac:dyDescent="0.2">
      <c r="A29" s="53" t="s">
        <v>108</v>
      </c>
      <c r="B29" s="5">
        <v>1030</v>
      </c>
      <c r="C29" s="5">
        <v>518</v>
      </c>
      <c r="D29" s="5">
        <v>2850</v>
      </c>
      <c r="E29" s="5">
        <v>2277</v>
      </c>
      <c r="F29" s="5">
        <v>4972</v>
      </c>
      <c r="G29" s="5">
        <v>684</v>
      </c>
      <c r="H29" s="5">
        <v>2085</v>
      </c>
      <c r="I29" s="5">
        <v>98</v>
      </c>
      <c r="J29" s="6">
        <f t="shared" si="0"/>
        <v>14514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ht="15.95" customHeight="1" x14ac:dyDescent="0.2">
      <c r="A30" s="53" t="s">
        <v>109</v>
      </c>
      <c r="B30" s="5">
        <v>162</v>
      </c>
      <c r="C30" s="5">
        <v>55</v>
      </c>
      <c r="D30" s="5">
        <v>21</v>
      </c>
      <c r="E30" s="5">
        <v>7009</v>
      </c>
      <c r="F30" s="5">
        <v>2340</v>
      </c>
      <c r="G30" s="5">
        <v>532</v>
      </c>
      <c r="H30" s="5">
        <v>88</v>
      </c>
      <c r="I30" s="5">
        <v>16</v>
      </c>
      <c r="J30" s="6">
        <f t="shared" si="0"/>
        <v>10223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ht="15.95" customHeight="1" x14ac:dyDescent="0.2">
      <c r="A31" s="53" t="s">
        <v>110</v>
      </c>
      <c r="B31" s="5">
        <v>110</v>
      </c>
      <c r="C31" s="5">
        <v>0</v>
      </c>
      <c r="D31" s="5">
        <v>639</v>
      </c>
      <c r="E31" s="5">
        <v>977</v>
      </c>
      <c r="F31" s="5">
        <v>377</v>
      </c>
      <c r="G31" s="5">
        <v>174</v>
      </c>
      <c r="H31" s="5">
        <v>84</v>
      </c>
      <c r="I31" s="5">
        <v>0</v>
      </c>
      <c r="J31" s="6">
        <f t="shared" si="0"/>
        <v>2361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ht="15.95" customHeight="1" x14ac:dyDescent="0.2">
      <c r="A32" s="53" t="s">
        <v>111</v>
      </c>
      <c r="B32" s="5">
        <v>1366</v>
      </c>
      <c r="C32" s="5">
        <v>148</v>
      </c>
      <c r="D32" s="5">
        <v>407</v>
      </c>
      <c r="E32" s="5">
        <v>1409</v>
      </c>
      <c r="F32" s="5">
        <v>7268</v>
      </c>
      <c r="G32" s="5">
        <v>518</v>
      </c>
      <c r="H32" s="5">
        <v>272</v>
      </c>
      <c r="I32" s="5">
        <v>244</v>
      </c>
      <c r="J32" s="6">
        <f t="shared" si="0"/>
        <v>11632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ht="15.95" customHeight="1" x14ac:dyDescent="0.2">
      <c r="A33" s="53" t="s">
        <v>112</v>
      </c>
      <c r="B33" s="5">
        <v>14000</v>
      </c>
      <c r="C33" s="5">
        <v>0</v>
      </c>
      <c r="D33" s="5">
        <v>7000</v>
      </c>
      <c r="E33" s="5">
        <v>0</v>
      </c>
      <c r="F33" s="5">
        <v>5000</v>
      </c>
      <c r="G33" s="5">
        <v>10049</v>
      </c>
      <c r="H33" s="5">
        <v>32600</v>
      </c>
      <c r="I33" s="5">
        <v>0</v>
      </c>
      <c r="J33" s="6">
        <f t="shared" si="0"/>
        <v>68649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ht="15.95" customHeight="1" x14ac:dyDescent="0.2">
      <c r="A34" s="53" t="s">
        <v>113</v>
      </c>
      <c r="B34" s="5">
        <v>40</v>
      </c>
      <c r="C34" s="5">
        <v>16</v>
      </c>
      <c r="D34" s="5">
        <v>44</v>
      </c>
      <c r="E34" s="5">
        <v>8768</v>
      </c>
      <c r="F34" s="5">
        <v>6181</v>
      </c>
      <c r="G34" s="5">
        <v>2422</v>
      </c>
      <c r="H34" s="5">
        <v>136</v>
      </c>
      <c r="I34" s="5">
        <v>123</v>
      </c>
      <c r="J34" s="6">
        <f t="shared" si="0"/>
        <v>17730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ht="15.95" customHeight="1" x14ac:dyDescent="0.2">
      <c r="A35" s="53" t="s">
        <v>114</v>
      </c>
      <c r="B35" s="5">
        <v>5293</v>
      </c>
      <c r="C35" s="5">
        <v>327</v>
      </c>
      <c r="D35" s="5">
        <v>1280</v>
      </c>
      <c r="E35" s="5">
        <v>731</v>
      </c>
      <c r="F35" s="5">
        <v>5872</v>
      </c>
      <c r="G35" s="5">
        <v>4168</v>
      </c>
      <c r="H35" s="5">
        <v>4152</v>
      </c>
      <c r="I35" s="5">
        <v>241</v>
      </c>
      <c r="J35" s="6">
        <f t="shared" si="0"/>
        <v>22064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ht="15.95" customHeight="1" x14ac:dyDescent="0.2">
      <c r="A36" s="53" t="s">
        <v>115</v>
      </c>
      <c r="B36" s="5">
        <v>73</v>
      </c>
      <c r="C36" s="5">
        <v>1497</v>
      </c>
      <c r="D36" s="5">
        <v>108</v>
      </c>
      <c r="E36" s="5">
        <v>755</v>
      </c>
      <c r="F36" s="5">
        <v>3216</v>
      </c>
      <c r="G36" s="5">
        <v>99</v>
      </c>
      <c r="H36" s="5">
        <v>126</v>
      </c>
      <c r="I36" s="5">
        <v>258</v>
      </c>
      <c r="J36" s="6">
        <f t="shared" si="0"/>
        <v>6132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ht="15.95" customHeight="1" x14ac:dyDescent="0.2">
      <c r="A37" s="53" t="s">
        <v>116</v>
      </c>
      <c r="B37" s="5">
        <v>2213</v>
      </c>
      <c r="C37" s="5">
        <v>1194</v>
      </c>
      <c r="D37" s="5">
        <v>5630</v>
      </c>
      <c r="E37" s="5">
        <v>1543</v>
      </c>
      <c r="F37" s="5">
        <v>3144</v>
      </c>
      <c r="G37" s="5">
        <v>6339</v>
      </c>
      <c r="H37" s="5">
        <v>2262</v>
      </c>
      <c r="I37" s="5">
        <v>248</v>
      </c>
      <c r="J37" s="6">
        <f t="shared" si="0"/>
        <v>22573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ht="15.95" customHeight="1" x14ac:dyDescent="0.2">
      <c r="A38" s="53" t="s">
        <v>117</v>
      </c>
      <c r="B38" s="5">
        <v>751</v>
      </c>
      <c r="C38" s="5">
        <v>121</v>
      </c>
      <c r="D38" s="5">
        <v>17292</v>
      </c>
      <c r="E38" s="5">
        <v>0</v>
      </c>
      <c r="F38" s="5">
        <v>19</v>
      </c>
      <c r="G38" s="5">
        <v>5482</v>
      </c>
      <c r="H38" s="5">
        <v>4411</v>
      </c>
      <c r="I38" s="5">
        <v>2031</v>
      </c>
      <c r="J38" s="6">
        <f t="shared" si="0"/>
        <v>30107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ht="15.95" customHeight="1" x14ac:dyDescent="0.2">
      <c r="A39" s="53" t="s">
        <v>118</v>
      </c>
      <c r="B39" s="5">
        <v>4524</v>
      </c>
      <c r="C39" s="5">
        <v>20</v>
      </c>
      <c r="D39" s="5">
        <v>479</v>
      </c>
      <c r="E39" s="5">
        <v>1329</v>
      </c>
      <c r="F39" s="5">
        <v>1953</v>
      </c>
      <c r="G39" s="5">
        <v>516</v>
      </c>
      <c r="H39" s="5">
        <v>105</v>
      </c>
      <c r="I39" s="5">
        <v>685</v>
      </c>
      <c r="J39" s="6">
        <f t="shared" si="0"/>
        <v>9611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5.95" customHeight="1" x14ac:dyDescent="0.2">
      <c r="A40" s="53" t="s">
        <v>119</v>
      </c>
      <c r="B40" s="5">
        <v>3402</v>
      </c>
      <c r="C40" s="5">
        <v>6901</v>
      </c>
      <c r="D40" s="5">
        <v>25</v>
      </c>
      <c r="E40" s="5">
        <v>201</v>
      </c>
      <c r="F40" s="5">
        <v>2836</v>
      </c>
      <c r="G40" s="5">
        <v>3</v>
      </c>
      <c r="H40" s="5">
        <v>6</v>
      </c>
      <c r="I40" s="5">
        <v>206</v>
      </c>
      <c r="J40" s="6">
        <f t="shared" si="0"/>
        <v>13580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5.95" customHeight="1" x14ac:dyDescent="0.2">
      <c r="A41" s="53" t="s">
        <v>120</v>
      </c>
      <c r="B41" s="5">
        <v>8</v>
      </c>
      <c r="C41" s="5">
        <v>0</v>
      </c>
      <c r="D41" s="5">
        <v>0</v>
      </c>
      <c r="E41" s="5">
        <v>5</v>
      </c>
      <c r="F41" s="5">
        <v>0</v>
      </c>
      <c r="G41" s="5">
        <v>0</v>
      </c>
      <c r="H41" s="5">
        <v>40</v>
      </c>
      <c r="I41" s="5">
        <v>0</v>
      </c>
      <c r="J41" s="6">
        <f t="shared" si="0"/>
        <v>53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5.95" customHeight="1" x14ac:dyDescent="0.2">
      <c r="A42" s="53" t="s">
        <v>121</v>
      </c>
      <c r="B42" s="5">
        <v>3118</v>
      </c>
      <c r="C42" s="5">
        <v>785</v>
      </c>
      <c r="D42" s="5">
        <v>12469</v>
      </c>
      <c r="E42" s="5">
        <v>2048</v>
      </c>
      <c r="F42" s="5">
        <v>10000</v>
      </c>
      <c r="G42" s="5">
        <v>10666</v>
      </c>
      <c r="H42" s="5">
        <v>3187</v>
      </c>
      <c r="I42" s="5">
        <v>1370</v>
      </c>
      <c r="J42" s="6">
        <f t="shared" si="0"/>
        <v>43643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5.95" customHeight="1" x14ac:dyDescent="0.2">
      <c r="A43" s="53" t="s">
        <v>122</v>
      </c>
      <c r="B43" s="5">
        <v>19858</v>
      </c>
      <c r="C43" s="5">
        <v>13147</v>
      </c>
      <c r="D43" s="5">
        <v>20316</v>
      </c>
      <c r="E43" s="5">
        <v>19903</v>
      </c>
      <c r="F43" s="5">
        <v>40196</v>
      </c>
      <c r="G43" s="5">
        <v>18871</v>
      </c>
      <c r="H43" s="5">
        <v>19196</v>
      </c>
      <c r="I43" s="5">
        <v>4802</v>
      </c>
      <c r="J43" s="6">
        <f t="shared" si="0"/>
        <v>156289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ht="15.95" customHeight="1" x14ac:dyDescent="0.2">
      <c r="A44" s="53" t="s">
        <v>123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6">
        <f t="shared" si="0"/>
        <v>0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ht="15.95" customHeight="1" thickBot="1" x14ac:dyDescent="0.25">
      <c r="A45" s="40" t="s">
        <v>1</v>
      </c>
      <c r="B45" s="32">
        <f>SUM(B10:B44)</f>
        <v>265871</v>
      </c>
      <c r="C45" s="32">
        <f t="shared" ref="C45:J45" si="1">SUM(C10:C44)</f>
        <v>1236008</v>
      </c>
      <c r="D45" s="32">
        <f t="shared" si="1"/>
        <v>832322</v>
      </c>
      <c r="E45" s="32">
        <f t="shared" si="1"/>
        <v>761646</v>
      </c>
      <c r="F45" s="32">
        <f t="shared" si="1"/>
        <v>404094</v>
      </c>
      <c r="G45" s="32">
        <f t="shared" si="1"/>
        <v>382598</v>
      </c>
      <c r="H45" s="32">
        <f t="shared" si="1"/>
        <v>911913</v>
      </c>
      <c r="I45" s="32">
        <f t="shared" si="1"/>
        <v>199146</v>
      </c>
      <c r="J45" s="33">
        <f t="shared" si="1"/>
        <v>4993598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s="80" customFormat="1" ht="11.25" x14ac:dyDescent="0.2">
      <c r="A46" s="69" t="s">
        <v>152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</row>
    <row r="47" spans="1:32" s="80" customFormat="1" ht="11.25" x14ac:dyDescent="0.2">
      <c r="A47" s="65" t="s">
        <v>125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</row>
    <row r="48" spans="1:32" s="80" customFormat="1" ht="11.25" x14ac:dyDescent="0.2">
      <c r="A48" s="65" t="s">
        <v>126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</row>
    <row r="49" spans="1:3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x14ac:dyDescent="0.2">
      <c r="A55" s="15" t="s">
        <v>62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ht="20.100000000000001" customHeight="1" x14ac:dyDescent="0.2"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1:32" ht="20.100000000000001" customHeight="1" x14ac:dyDescent="0.2"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1:32" ht="20.100000000000001" customHeight="1" x14ac:dyDescent="0.2"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1:32" ht="20.100000000000001" customHeight="1" x14ac:dyDescent="0.2"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1:32" ht="20.100000000000001" customHeight="1" x14ac:dyDescent="0.2"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1:32" ht="20.100000000000001" customHeight="1" x14ac:dyDescent="0.2"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1:32" ht="20.100000000000001" customHeight="1" x14ac:dyDescent="0.2"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1:32" ht="20.100000000000001" customHeight="1" x14ac:dyDescent="0.2"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1:32" ht="20.100000000000001" customHeight="1" x14ac:dyDescent="0.2"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1:32" ht="20.100000000000001" customHeight="1" x14ac:dyDescent="0.2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1:32" ht="20.100000000000001" customHeight="1" x14ac:dyDescent="0.2"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1:32" ht="20.100000000000001" customHeight="1" x14ac:dyDescent="0.2"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1:32" ht="20.100000000000001" customHeight="1" x14ac:dyDescent="0.2"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1:32" ht="20.100000000000001" customHeight="1" x14ac:dyDescent="0.2"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1:32" ht="20.100000000000001" customHeight="1" x14ac:dyDescent="0.2"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1:32" ht="20.100000000000001" customHeight="1" x14ac:dyDescent="0.2"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1:32" ht="20.100000000000001" customHeight="1" x14ac:dyDescent="0.2"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1:32" ht="20.100000000000001" customHeight="1" x14ac:dyDescent="0.2"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1:32" ht="20.100000000000001" customHeight="1" x14ac:dyDescent="0.2"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1:32" ht="20.100000000000001" customHeight="1" x14ac:dyDescent="0.2"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1:32" ht="20.100000000000001" customHeight="1" x14ac:dyDescent="0.2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1:32" ht="20.100000000000001" customHeight="1" x14ac:dyDescent="0.2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11:32" ht="20.100000000000001" customHeight="1" x14ac:dyDescent="0.2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1:32" ht="20.100000000000001" customHeight="1" x14ac:dyDescent="0.2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1:32" x14ac:dyDescent="0.2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1:32" x14ac:dyDescent="0.2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1:32" x14ac:dyDescent="0.2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1:32" x14ac:dyDescent="0.2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1:32" x14ac:dyDescent="0.2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1:32" x14ac:dyDescent="0.2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1:32" x14ac:dyDescent="0.2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1:32" x14ac:dyDescent="0.2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1:32" x14ac:dyDescent="0.2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11:32" x14ac:dyDescent="0.2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11:32" x14ac:dyDescent="0.2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11:32" ht="20.100000000000001" customHeight="1" x14ac:dyDescent="0.2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11:32" ht="20.100000000000001" customHeight="1" x14ac:dyDescent="0.2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1:32" ht="20.100000000000001" customHeight="1" x14ac:dyDescent="0.2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1:32" ht="20.100000000000001" customHeight="1" x14ac:dyDescent="0.2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1:32" ht="20.100000000000001" customHeight="1" x14ac:dyDescent="0.2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11:32" ht="20.100000000000001" customHeight="1" x14ac:dyDescent="0.2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11:32" ht="20.100000000000001" customHeight="1" x14ac:dyDescent="0.2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1:32" ht="20.100000000000001" customHeight="1" x14ac:dyDescent="0.2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1:32" ht="20.100000000000001" customHeight="1" x14ac:dyDescent="0.2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11:32" ht="20.100000000000001" customHeight="1" x14ac:dyDescent="0.2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11:32" ht="20.100000000000001" customHeight="1" x14ac:dyDescent="0.2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1:32" ht="20.100000000000001" customHeight="1" x14ac:dyDescent="0.2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1:32" ht="20.100000000000001" customHeight="1" x14ac:dyDescent="0.2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1:32" ht="20.100000000000001" customHeight="1" x14ac:dyDescent="0.2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11:32" ht="20.100000000000001" customHeight="1" x14ac:dyDescent="0.2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11:32" ht="20.100000000000001" customHeight="1" x14ac:dyDescent="0.2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11:32" ht="20.100000000000001" customHeight="1" x14ac:dyDescent="0.2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1:32" ht="20.100000000000001" customHeight="1" x14ac:dyDescent="0.2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1:32" ht="20.100000000000001" customHeight="1" x14ac:dyDescent="0.2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1:32" ht="20.100000000000001" customHeight="1" x14ac:dyDescent="0.2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1:32" ht="20.100000000000001" customHeight="1" x14ac:dyDescent="0.2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11:32" ht="20.100000000000001" customHeight="1" x14ac:dyDescent="0.2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11:32" ht="20.100000000000001" customHeight="1" x14ac:dyDescent="0.2"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1:32" ht="20.100000000000001" customHeight="1" x14ac:dyDescent="0.2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11:32" ht="20.100000000000001" customHeight="1" x14ac:dyDescent="0.2"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11:32" ht="20.100000000000001" customHeight="1" x14ac:dyDescent="0.2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11:32" ht="20.100000000000001" customHeight="1" x14ac:dyDescent="0.2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11:32" ht="20.100000000000001" customHeight="1" x14ac:dyDescent="0.2"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11:32" ht="20.100000000000001" customHeight="1" x14ac:dyDescent="0.2"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11:32" ht="20.100000000000001" customHeight="1" x14ac:dyDescent="0.2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O84"/>
  <sheetViews>
    <sheetView workbookViewId="0">
      <selection activeCell="J71" sqref="J71"/>
    </sheetView>
  </sheetViews>
  <sheetFormatPr baseColWidth="10" defaultColWidth="17.7109375" defaultRowHeight="15.75" x14ac:dyDescent="0.25"/>
  <cols>
    <col min="1" max="10" width="15.7109375" style="56" customWidth="1"/>
    <col min="11" max="11" width="17.7109375" style="54"/>
    <col min="12" max="12" width="17.7109375" style="55"/>
    <col min="13" max="15" width="17.7109375" style="54"/>
    <col min="16" max="16384" width="17.7109375" style="56"/>
  </cols>
  <sheetData>
    <row r="1" spans="1:13" s="54" customFormat="1" x14ac:dyDescent="0.25">
      <c r="L1" s="55"/>
    </row>
    <row r="2" spans="1:13" s="54" customFormat="1" x14ac:dyDescent="0.25">
      <c r="A2" s="54" t="s">
        <v>62</v>
      </c>
      <c r="L2" s="55"/>
    </row>
    <row r="3" spans="1:13" s="54" customFormat="1" x14ac:dyDescent="0.25">
      <c r="L3" s="55"/>
    </row>
    <row r="4" spans="1:13" s="54" customForma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L4" s="55"/>
    </row>
    <row r="5" spans="1:13" s="54" customFormat="1" x14ac:dyDescent="0.25">
      <c r="A5" s="109" t="s">
        <v>86</v>
      </c>
      <c r="B5" s="109"/>
      <c r="C5" s="109"/>
      <c r="D5" s="109"/>
      <c r="E5" s="109"/>
      <c r="F5" s="109"/>
      <c r="G5" s="109"/>
      <c r="H5" s="109"/>
      <c r="I5" s="109"/>
      <c r="J5" s="109"/>
      <c r="L5" s="55"/>
    </row>
    <row r="6" spans="1:13" s="54" customFormat="1" x14ac:dyDescent="0.25">
      <c r="A6" s="109" t="s">
        <v>65</v>
      </c>
      <c r="B6" s="109"/>
      <c r="C6" s="109"/>
      <c r="D6" s="109"/>
      <c r="E6" s="109"/>
      <c r="F6" s="109"/>
      <c r="G6" s="109"/>
      <c r="H6" s="109"/>
      <c r="I6" s="109"/>
      <c r="J6" s="109"/>
      <c r="L6" s="55"/>
    </row>
    <row r="7" spans="1:13" s="54" customFormat="1" ht="6" customHeight="1" thickBot="1" x14ac:dyDescent="0.3">
      <c r="L7" s="55"/>
    </row>
    <row r="8" spans="1:13" ht="19.5" customHeight="1" x14ac:dyDescent="0.25">
      <c r="A8" s="86" t="s">
        <v>0</v>
      </c>
      <c r="B8" s="87" t="s">
        <v>49</v>
      </c>
      <c r="C8" s="87" t="s">
        <v>50</v>
      </c>
      <c r="D8" s="87" t="s">
        <v>51</v>
      </c>
      <c r="E8" s="87" t="s">
        <v>52</v>
      </c>
      <c r="F8" s="87" t="s">
        <v>53</v>
      </c>
      <c r="G8" s="87" t="s">
        <v>54</v>
      </c>
      <c r="H8" s="87" t="s">
        <v>55</v>
      </c>
      <c r="I8" s="87" t="s">
        <v>56</v>
      </c>
      <c r="J8" s="88" t="s">
        <v>1</v>
      </c>
    </row>
    <row r="9" spans="1:13" ht="20.100000000000001" customHeight="1" x14ac:dyDescent="0.25">
      <c r="A9" s="53" t="s">
        <v>144</v>
      </c>
      <c r="B9" s="57">
        <v>31920.08875629483</v>
      </c>
      <c r="C9" s="57">
        <v>1539532.2591535652</v>
      </c>
      <c r="D9" s="57">
        <v>688552.8727627527</v>
      </c>
      <c r="E9" s="57">
        <v>456104.43579673319</v>
      </c>
      <c r="F9" s="57">
        <v>57879.078639895306</v>
      </c>
      <c r="G9" s="57">
        <v>0</v>
      </c>
      <c r="H9" s="57">
        <v>136715.71489096654</v>
      </c>
      <c r="I9" s="57">
        <v>89032.549999792085</v>
      </c>
      <c r="J9" s="58">
        <f>SUM(B9:I9)</f>
        <v>2999737</v>
      </c>
      <c r="K9" s="59"/>
      <c r="M9" s="59"/>
    </row>
    <row r="10" spans="1:13" ht="20.100000000000001" customHeight="1" x14ac:dyDescent="0.25">
      <c r="A10" s="53" t="s">
        <v>32</v>
      </c>
      <c r="B10" s="57">
        <v>30972.463844498809</v>
      </c>
      <c r="C10" s="57">
        <v>19418.802957319567</v>
      </c>
      <c r="D10" s="57">
        <v>28265.948891990836</v>
      </c>
      <c r="E10" s="57">
        <v>17342.109853883543</v>
      </c>
      <c r="F10" s="57">
        <v>25530.905594199568</v>
      </c>
      <c r="G10" s="57">
        <v>55040.425604145516</v>
      </c>
      <c r="H10" s="57">
        <v>210534.84456487902</v>
      </c>
      <c r="I10" s="57">
        <v>30992.498689083175</v>
      </c>
      <c r="J10" s="58">
        <f t="shared" ref="J10:J70" si="0">SUM(B10:I10)</f>
        <v>418098</v>
      </c>
      <c r="K10" s="59"/>
      <c r="M10" s="59"/>
    </row>
    <row r="11" spans="1:13" ht="20.100000000000001" customHeight="1" x14ac:dyDescent="0.25">
      <c r="A11" s="53" t="s">
        <v>2</v>
      </c>
      <c r="B11" s="57">
        <v>0</v>
      </c>
      <c r="C11" s="57">
        <v>0</v>
      </c>
      <c r="D11" s="57">
        <v>513</v>
      </c>
      <c r="E11" s="57">
        <v>397.64705882352939</v>
      </c>
      <c r="F11" s="57">
        <v>0</v>
      </c>
      <c r="G11" s="57">
        <v>4434.3529411764703</v>
      </c>
      <c r="H11" s="57">
        <v>0</v>
      </c>
      <c r="I11" s="57">
        <v>0</v>
      </c>
      <c r="J11" s="58">
        <f t="shared" si="0"/>
        <v>5345</v>
      </c>
      <c r="K11" s="59"/>
      <c r="M11" s="59"/>
    </row>
    <row r="12" spans="1:13" ht="20.100000000000001" customHeight="1" x14ac:dyDescent="0.25">
      <c r="A12" s="53" t="s">
        <v>3</v>
      </c>
      <c r="B12" s="57">
        <v>143.53486201080887</v>
      </c>
      <c r="C12" s="57">
        <v>4029.3144916369474</v>
      </c>
      <c r="D12" s="57">
        <v>748.19252428281345</v>
      </c>
      <c r="E12" s="57">
        <v>154.14930289747306</v>
      </c>
      <c r="F12" s="57">
        <v>244.19910858630172</v>
      </c>
      <c r="G12" s="57">
        <v>351.32537789258356</v>
      </c>
      <c r="H12" s="57">
        <v>233.78358540005615</v>
      </c>
      <c r="I12" s="57">
        <v>1572.5007472930156</v>
      </c>
      <c r="J12" s="58">
        <f t="shared" si="0"/>
        <v>7477</v>
      </c>
      <c r="K12" s="59"/>
      <c r="M12" s="59"/>
    </row>
    <row r="13" spans="1:13" ht="20.100000000000001" customHeight="1" x14ac:dyDescent="0.25">
      <c r="A13" s="53" t="s">
        <v>33</v>
      </c>
      <c r="B13" s="57">
        <v>308.75745829674588</v>
      </c>
      <c r="C13" s="57">
        <v>444.78732413712498</v>
      </c>
      <c r="D13" s="57">
        <v>12312.379184846348</v>
      </c>
      <c r="E13" s="57">
        <v>86.379688731958723</v>
      </c>
      <c r="F13" s="57">
        <v>36.455330093013124</v>
      </c>
      <c r="G13" s="57">
        <v>131.94667144807622</v>
      </c>
      <c r="H13" s="57">
        <v>53031.890334109528</v>
      </c>
      <c r="I13" s="57">
        <v>5282.4040083372101</v>
      </c>
      <c r="J13" s="58">
        <f t="shared" si="0"/>
        <v>71635</v>
      </c>
      <c r="K13" s="59"/>
      <c r="M13" s="59"/>
    </row>
    <row r="14" spans="1:13" ht="20.100000000000001" customHeight="1" x14ac:dyDescent="0.25">
      <c r="A14" s="53" t="s">
        <v>34</v>
      </c>
      <c r="B14" s="57">
        <v>11326.045584893665</v>
      </c>
      <c r="C14" s="57">
        <v>2779.7174486571053</v>
      </c>
      <c r="D14" s="57">
        <v>5980.5593781234493</v>
      </c>
      <c r="E14" s="57">
        <v>24470.882679530383</v>
      </c>
      <c r="F14" s="57">
        <v>21468.635988968374</v>
      </c>
      <c r="G14" s="57">
        <v>23028.873648241242</v>
      </c>
      <c r="H14" s="57">
        <v>187517.63960665339</v>
      </c>
      <c r="I14" s="57">
        <v>12895.64566493237</v>
      </c>
      <c r="J14" s="58">
        <f t="shared" si="0"/>
        <v>289468</v>
      </c>
      <c r="K14" s="59"/>
      <c r="M14" s="59"/>
    </row>
    <row r="15" spans="1:13" ht="20.100000000000001" customHeight="1" x14ac:dyDescent="0.25">
      <c r="A15" s="53" t="s">
        <v>4</v>
      </c>
      <c r="B15" s="57">
        <v>442.08640695843525</v>
      </c>
      <c r="C15" s="57">
        <v>907.28934253542479</v>
      </c>
      <c r="D15" s="57">
        <v>6539.3949285282179</v>
      </c>
      <c r="E15" s="57">
        <v>823.372549547576</v>
      </c>
      <c r="F15" s="57">
        <v>2889.3690093202622</v>
      </c>
      <c r="G15" s="57">
        <v>92754.13596952206</v>
      </c>
      <c r="H15" s="57">
        <v>89340.664940401562</v>
      </c>
      <c r="I15" s="57">
        <v>106147.68685318647</v>
      </c>
      <c r="J15" s="58">
        <f t="shared" si="0"/>
        <v>299844</v>
      </c>
      <c r="K15" s="59"/>
      <c r="M15" s="59"/>
    </row>
    <row r="16" spans="1:13" ht="20.100000000000001" customHeight="1" x14ac:dyDescent="0.25">
      <c r="A16" s="53" t="s">
        <v>5</v>
      </c>
      <c r="B16" s="57">
        <v>28.460286207246526</v>
      </c>
      <c r="C16" s="57">
        <v>0</v>
      </c>
      <c r="D16" s="57">
        <v>641.56563348817849</v>
      </c>
      <c r="E16" s="57">
        <v>1.7491525423728813</v>
      </c>
      <c r="F16" s="57">
        <v>186.53222152814709</v>
      </c>
      <c r="G16" s="57">
        <v>2867.9615694149079</v>
      </c>
      <c r="H16" s="57">
        <v>4932.877968597686</v>
      </c>
      <c r="I16" s="57">
        <v>920.85316822146137</v>
      </c>
      <c r="J16" s="58">
        <f t="shared" si="0"/>
        <v>9580</v>
      </c>
      <c r="K16" s="59"/>
      <c r="M16" s="59"/>
    </row>
    <row r="17" spans="1:15" ht="20.100000000000001" customHeight="1" x14ac:dyDescent="0.25">
      <c r="A17" s="53" t="s">
        <v>35</v>
      </c>
      <c r="B17" s="57">
        <v>7105.6987746726754</v>
      </c>
      <c r="C17" s="57">
        <v>1141.1407139713899</v>
      </c>
      <c r="D17" s="57">
        <v>11337.716893381024</v>
      </c>
      <c r="E17" s="57">
        <v>1154.5409854193108</v>
      </c>
      <c r="F17" s="57">
        <v>17766.209994106812</v>
      </c>
      <c r="G17" s="57">
        <v>31000.041653404784</v>
      </c>
      <c r="H17" s="57">
        <v>171928.0673411059</v>
      </c>
      <c r="I17" s="57">
        <v>3084.5836439381246</v>
      </c>
      <c r="J17" s="58">
        <f t="shared" si="0"/>
        <v>244518</v>
      </c>
      <c r="K17" s="59"/>
      <c r="M17" s="59"/>
    </row>
    <row r="18" spans="1:15" ht="20.100000000000001" customHeight="1" x14ac:dyDescent="0.25">
      <c r="A18" s="53" t="s">
        <v>68</v>
      </c>
      <c r="B18" s="57">
        <v>1181.9703505023242</v>
      </c>
      <c r="C18" s="57">
        <v>0</v>
      </c>
      <c r="D18" s="57">
        <v>11.933333333333334</v>
      </c>
      <c r="E18" s="57">
        <v>1090.0963161643424</v>
      </c>
      <c r="F18" s="57">
        <v>0</v>
      </c>
      <c r="G18" s="57">
        <v>0</v>
      </c>
      <c r="H18" s="57">
        <v>0</v>
      </c>
      <c r="I18" s="57">
        <v>0</v>
      </c>
      <c r="J18" s="58">
        <f t="shared" si="0"/>
        <v>2284</v>
      </c>
      <c r="K18" s="59"/>
      <c r="M18" s="59"/>
    </row>
    <row r="19" spans="1:15" s="61" customFormat="1" ht="20.100000000000001" customHeight="1" x14ac:dyDescent="0.25">
      <c r="A19" s="53" t="s">
        <v>6</v>
      </c>
      <c r="B19" s="57">
        <v>15838.9720673584</v>
      </c>
      <c r="C19" s="57">
        <v>16138.583476898155</v>
      </c>
      <c r="D19" s="57">
        <v>2443.2272359583403</v>
      </c>
      <c r="E19" s="57">
        <v>29323.896532874056</v>
      </c>
      <c r="F19" s="57">
        <v>4671.5915309761367</v>
      </c>
      <c r="G19" s="57">
        <v>4254.4271065171279</v>
      </c>
      <c r="H19" s="57">
        <v>38420.614590304773</v>
      </c>
      <c r="I19" s="57">
        <v>3439.6874591130081</v>
      </c>
      <c r="J19" s="58">
        <f t="shared" si="0"/>
        <v>114531</v>
      </c>
      <c r="K19" s="59"/>
      <c r="L19" s="55"/>
      <c r="M19" s="59"/>
      <c r="N19" s="60"/>
      <c r="O19" s="60"/>
    </row>
    <row r="20" spans="1:15" s="61" customFormat="1" ht="20.100000000000001" customHeight="1" x14ac:dyDescent="0.25">
      <c r="A20" s="53" t="s">
        <v>7</v>
      </c>
      <c r="B20" s="57">
        <v>1057.6898994433384</v>
      </c>
      <c r="C20" s="57">
        <v>11126.38357067954</v>
      </c>
      <c r="D20" s="57">
        <v>584.12777344834251</v>
      </c>
      <c r="E20" s="57">
        <v>1737.7258468002594</v>
      </c>
      <c r="F20" s="57">
        <v>15269.393681501444</v>
      </c>
      <c r="G20" s="57">
        <v>7147.5186611620884</v>
      </c>
      <c r="H20" s="57">
        <v>203.75710058910559</v>
      </c>
      <c r="I20" s="57">
        <v>20649.403466375883</v>
      </c>
      <c r="J20" s="58">
        <f t="shared" si="0"/>
        <v>57776</v>
      </c>
      <c r="K20" s="59"/>
      <c r="L20" s="55"/>
      <c r="M20" s="59"/>
      <c r="N20" s="60"/>
      <c r="O20" s="60"/>
    </row>
    <row r="21" spans="1:15" s="61" customFormat="1" ht="20.100000000000001" customHeight="1" x14ac:dyDescent="0.25">
      <c r="A21" s="53" t="s">
        <v>8</v>
      </c>
      <c r="B21" s="57">
        <v>0</v>
      </c>
      <c r="C21" s="57">
        <v>0</v>
      </c>
      <c r="D21" s="57">
        <v>27.132400430570506</v>
      </c>
      <c r="E21" s="57">
        <v>46530.554364457792</v>
      </c>
      <c r="F21" s="57">
        <v>207.16962810542734</v>
      </c>
      <c r="G21" s="57">
        <v>977.96999999999991</v>
      </c>
      <c r="H21" s="57">
        <v>952.17360700621043</v>
      </c>
      <c r="I21" s="57">
        <v>0</v>
      </c>
      <c r="J21" s="58">
        <f t="shared" si="0"/>
        <v>48695</v>
      </c>
      <c r="K21" s="59"/>
      <c r="L21" s="55"/>
      <c r="M21" s="59"/>
      <c r="N21" s="60"/>
      <c r="O21" s="60"/>
    </row>
    <row r="22" spans="1:15" s="61" customFormat="1" ht="20.100000000000001" customHeight="1" x14ac:dyDescent="0.25">
      <c r="A22" s="53" t="s">
        <v>36</v>
      </c>
      <c r="B22" s="57">
        <v>5979.3463772882242</v>
      </c>
      <c r="C22" s="57">
        <v>12160.88795418566</v>
      </c>
      <c r="D22" s="57">
        <v>1685.5541971807002</v>
      </c>
      <c r="E22" s="57">
        <v>10163.474276528885</v>
      </c>
      <c r="F22" s="57">
        <v>17004.447017399278</v>
      </c>
      <c r="G22" s="57">
        <v>9814.0755570227939</v>
      </c>
      <c r="H22" s="57">
        <v>935.01703361272939</v>
      </c>
      <c r="I22" s="57">
        <v>5859.1975867817318</v>
      </c>
      <c r="J22" s="58">
        <f t="shared" si="0"/>
        <v>63602</v>
      </c>
      <c r="K22" s="59"/>
      <c r="L22" s="55"/>
      <c r="M22" s="59"/>
      <c r="N22" s="60"/>
      <c r="O22" s="60"/>
    </row>
    <row r="23" spans="1:15" s="61" customFormat="1" ht="20.100000000000001" customHeight="1" x14ac:dyDescent="0.25">
      <c r="A23" s="53" t="s">
        <v>9</v>
      </c>
      <c r="B23" s="57">
        <v>57170.097728045213</v>
      </c>
      <c r="C23" s="57">
        <v>39880.387523083249</v>
      </c>
      <c r="D23" s="57">
        <v>41737.666777641796</v>
      </c>
      <c r="E23" s="57">
        <v>99081.535160205778</v>
      </c>
      <c r="F23" s="57">
        <v>29176.916108770845</v>
      </c>
      <c r="G23" s="57">
        <v>10462.944080136438</v>
      </c>
      <c r="H23" s="57">
        <v>26574.849035468204</v>
      </c>
      <c r="I23" s="57">
        <v>18731.603586648478</v>
      </c>
      <c r="J23" s="58">
        <f t="shared" si="0"/>
        <v>322815.99999999994</v>
      </c>
      <c r="K23" s="59"/>
      <c r="L23" s="55"/>
      <c r="M23" s="59"/>
      <c r="N23" s="60"/>
      <c r="O23" s="60"/>
    </row>
    <row r="24" spans="1:15" s="61" customFormat="1" ht="20.100000000000001" customHeight="1" x14ac:dyDescent="0.25">
      <c r="A24" s="53" t="s">
        <v>69</v>
      </c>
      <c r="B24" s="57">
        <v>0</v>
      </c>
      <c r="C24" s="57">
        <v>717.89210296406077</v>
      </c>
      <c r="D24" s="57">
        <v>2.8941436367732232</v>
      </c>
      <c r="E24" s="57">
        <v>1.7785393624403438</v>
      </c>
      <c r="F24" s="57">
        <v>1126.755080624074</v>
      </c>
      <c r="G24" s="57">
        <v>22.591943957968475</v>
      </c>
      <c r="H24" s="57">
        <v>0</v>
      </c>
      <c r="I24" s="57">
        <v>936.08818945468306</v>
      </c>
      <c r="J24" s="58">
        <f t="shared" si="0"/>
        <v>2808</v>
      </c>
      <c r="K24" s="59"/>
      <c r="L24" s="55"/>
      <c r="M24" s="59"/>
      <c r="N24" s="60"/>
      <c r="O24" s="60"/>
    </row>
    <row r="25" spans="1:15" s="61" customFormat="1" ht="20.100000000000001" customHeight="1" x14ac:dyDescent="0.25">
      <c r="A25" s="53" t="s">
        <v>37</v>
      </c>
      <c r="B25" s="57">
        <v>8803.6522357476697</v>
      </c>
      <c r="C25" s="57">
        <v>1776.3701842539108</v>
      </c>
      <c r="D25" s="57">
        <v>9055.9826452746966</v>
      </c>
      <c r="E25" s="57">
        <v>5324.0028745859663</v>
      </c>
      <c r="F25" s="57">
        <v>4125.0359285561926</v>
      </c>
      <c r="G25" s="57">
        <v>5811.5326199358769</v>
      </c>
      <c r="H25" s="57">
        <v>10295.455847018535</v>
      </c>
      <c r="I25" s="57">
        <v>611.2575590269696</v>
      </c>
      <c r="J25" s="58">
        <f t="shared" si="0"/>
        <v>45803.289894399823</v>
      </c>
      <c r="K25" s="59"/>
      <c r="L25" s="55"/>
      <c r="M25" s="59"/>
      <c r="N25" s="60"/>
      <c r="O25" s="60"/>
    </row>
    <row r="26" spans="1:15" s="61" customFormat="1" ht="20.100000000000001" customHeight="1" x14ac:dyDescent="0.25">
      <c r="A26" s="53" t="s">
        <v>10</v>
      </c>
      <c r="B26" s="57">
        <v>0</v>
      </c>
      <c r="C26" s="57">
        <v>0</v>
      </c>
      <c r="D26" s="57">
        <v>0</v>
      </c>
      <c r="E26" s="57">
        <v>4711.2000000000007</v>
      </c>
      <c r="F26" s="57">
        <v>0</v>
      </c>
      <c r="G26" s="57">
        <v>0</v>
      </c>
      <c r="H26" s="57">
        <v>0</v>
      </c>
      <c r="I26" s="57">
        <v>0</v>
      </c>
      <c r="J26" s="58">
        <f t="shared" si="0"/>
        <v>4711.2000000000007</v>
      </c>
      <c r="K26" s="59"/>
      <c r="L26" s="55"/>
      <c r="M26" s="59"/>
      <c r="N26" s="60"/>
      <c r="O26" s="60"/>
    </row>
    <row r="27" spans="1:15" s="61" customFormat="1" ht="20.100000000000001" customHeight="1" x14ac:dyDescent="0.25">
      <c r="A27" s="53" t="s">
        <v>11</v>
      </c>
      <c r="B27" s="57">
        <v>5760.1931328237861</v>
      </c>
      <c r="C27" s="57">
        <v>11692.082412752341</v>
      </c>
      <c r="D27" s="57">
        <v>5918.5650974185673</v>
      </c>
      <c r="E27" s="57">
        <v>9609.122714592655</v>
      </c>
      <c r="F27" s="57">
        <v>19615.712836937179</v>
      </c>
      <c r="G27" s="57">
        <v>5580.3859263709019</v>
      </c>
      <c r="H27" s="57">
        <v>12258.072763006778</v>
      </c>
      <c r="I27" s="57">
        <v>8089.3565018655818</v>
      </c>
      <c r="J27" s="58">
        <f t="shared" si="0"/>
        <v>78523.491385767789</v>
      </c>
      <c r="K27" s="59"/>
      <c r="L27" s="55"/>
      <c r="M27" s="59"/>
      <c r="N27" s="60"/>
      <c r="O27" s="60"/>
    </row>
    <row r="28" spans="1:15" s="61" customFormat="1" ht="20.100000000000001" customHeight="1" x14ac:dyDescent="0.25">
      <c r="A28" s="53" t="s">
        <v>12</v>
      </c>
      <c r="B28" s="57">
        <v>1437.312184976689</v>
      </c>
      <c r="C28" s="57">
        <v>552.05489053657004</v>
      </c>
      <c r="D28" s="57">
        <v>1481.8151777409857</v>
      </c>
      <c r="E28" s="57">
        <v>2934.6440055867733</v>
      </c>
      <c r="F28" s="57">
        <v>1172.6629484074163</v>
      </c>
      <c r="G28" s="57">
        <v>2462.9324585884124</v>
      </c>
      <c r="H28" s="57">
        <v>11493.285427682127</v>
      </c>
      <c r="I28" s="57">
        <v>269.2929064810254</v>
      </c>
      <c r="J28" s="58">
        <f t="shared" si="0"/>
        <v>21804</v>
      </c>
      <c r="K28" s="59"/>
      <c r="L28" s="55"/>
      <c r="M28" s="59"/>
      <c r="N28" s="60"/>
      <c r="O28" s="60"/>
    </row>
    <row r="29" spans="1:15" s="61" customFormat="1" ht="20.100000000000001" customHeight="1" x14ac:dyDescent="0.25">
      <c r="A29" s="53" t="s">
        <v>13</v>
      </c>
      <c r="B29" s="57">
        <v>4531.2618817975253</v>
      </c>
      <c r="C29" s="57">
        <v>0</v>
      </c>
      <c r="D29" s="57">
        <v>2683.2773131085173</v>
      </c>
      <c r="E29" s="57">
        <v>7816.5189246314003</v>
      </c>
      <c r="F29" s="57">
        <v>12318.809594756722</v>
      </c>
      <c r="G29" s="57">
        <v>3329.1922642018703</v>
      </c>
      <c r="H29" s="57">
        <v>35552.79967928613</v>
      </c>
      <c r="I29" s="57">
        <v>15.140342217834814</v>
      </c>
      <c r="J29" s="58">
        <f t="shared" si="0"/>
        <v>66247</v>
      </c>
      <c r="K29" s="59"/>
      <c r="L29" s="55"/>
      <c r="M29" s="59"/>
      <c r="N29" s="60"/>
      <c r="O29" s="60"/>
    </row>
    <row r="30" spans="1:15" s="61" customFormat="1" ht="20.100000000000001" customHeight="1" x14ac:dyDescent="0.25">
      <c r="A30" s="53" t="s">
        <v>14</v>
      </c>
      <c r="B30" s="57">
        <v>663.62683068443425</v>
      </c>
      <c r="C30" s="57">
        <v>61.795139035576533</v>
      </c>
      <c r="D30" s="57">
        <v>213.01968567944675</v>
      </c>
      <c r="E30" s="57">
        <v>1361.446796514299</v>
      </c>
      <c r="F30" s="57">
        <v>5563.3331181076474</v>
      </c>
      <c r="G30" s="57">
        <v>281.1093084078787</v>
      </c>
      <c r="H30" s="57">
        <v>85.994506387816941</v>
      </c>
      <c r="I30" s="57">
        <v>98.674615182900041</v>
      </c>
      <c r="J30" s="58">
        <f t="shared" si="0"/>
        <v>8328.9999999999982</v>
      </c>
      <c r="K30" s="59"/>
      <c r="L30" s="55"/>
      <c r="M30" s="59"/>
      <c r="N30" s="60"/>
      <c r="O30" s="60"/>
    </row>
    <row r="31" spans="1:15" s="61" customFormat="1" ht="20.100000000000001" customHeight="1" x14ac:dyDescent="0.25">
      <c r="A31" s="53" t="s">
        <v>15</v>
      </c>
      <c r="B31" s="57">
        <v>810.4845582192911</v>
      </c>
      <c r="C31" s="57">
        <v>24.294978923727811</v>
      </c>
      <c r="D31" s="57">
        <v>6.6250782919521853</v>
      </c>
      <c r="E31" s="57">
        <v>16613.515334899344</v>
      </c>
      <c r="F31" s="57">
        <v>716.78768557607793</v>
      </c>
      <c r="G31" s="57">
        <v>2.1128575688757367</v>
      </c>
      <c r="H31" s="57">
        <v>32.319382789068847</v>
      </c>
      <c r="I31" s="57">
        <v>74.660123731661258</v>
      </c>
      <c r="J31" s="58">
        <f t="shared" si="0"/>
        <v>18280.799999999996</v>
      </c>
      <c r="K31" s="59"/>
      <c r="L31" s="55"/>
      <c r="M31" s="59"/>
      <c r="N31" s="60"/>
      <c r="O31" s="60"/>
    </row>
    <row r="32" spans="1:15" s="61" customFormat="1" ht="20.100000000000001" customHeight="1" x14ac:dyDescent="0.25">
      <c r="A32" s="53" t="s">
        <v>16</v>
      </c>
      <c r="B32" s="57">
        <v>80.089687237096257</v>
      </c>
      <c r="C32" s="57">
        <v>3.0585365853658537</v>
      </c>
      <c r="D32" s="57">
        <v>0</v>
      </c>
      <c r="E32" s="57">
        <v>10702.429938742322</v>
      </c>
      <c r="F32" s="57">
        <v>979.67695974996877</v>
      </c>
      <c r="G32" s="57">
        <v>86.229679952526311</v>
      </c>
      <c r="H32" s="57">
        <v>40.107880659551135</v>
      </c>
      <c r="I32" s="57">
        <v>47.407317073170731</v>
      </c>
      <c r="J32" s="58">
        <f t="shared" si="0"/>
        <v>11939</v>
      </c>
      <c r="K32" s="59"/>
      <c r="L32" s="55"/>
      <c r="M32" s="59"/>
      <c r="N32" s="60"/>
      <c r="O32" s="60"/>
    </row>
    <row r="33" spans="1:15" s="61" customFormat="1" ht="20.100000000000001" customHeight="1" x14ac:dyDescent="0.25">
      <c r="A33" s="53" t="s">
        <v>17</v>
      </c>
      <c r="B33" s="57">
        <v>2.4984358706986445</v>
      </c>
      <c r="C33" s="57">
        <v>0</v>
      </c>
      <c r="D33" s="57">
        <v>86.507961671246392</v>
      </c>
      <c r="E33" s="57">
        <v>5464.8391622206263</v>
      </c>
      <c r="F33" s="57">
        <v>57.020688173067789</v>
      </c>
      <c r="G33" s="57">
        <v>53.315622402856718</v>
      </c>
      <c r="H33" s="57">
        <v>5.4285714285714288</v>
      </c>
      <c r="I33" s="57">
        <v>1.3895582329317269</v>
      </c>
      <c r="J33" s="58">
        <f t="shared" si="0"/>
        <v>5670.9999999999991</v>
      </c>
      <c r="K33" s="59"/>
      <c r="L33" s="55"/>
      <c r="M33" s="59"/>
      <c r="N33" s="60"/>
      <c r="O33" s="60"/>
    </row>
    <row r="34" spans="1:15" s="61" customFormat="1" ht="20.100000000000001" customHeight="1" x14ac:dyDescent="0.25">
      <c r="A34" s="53" t="s">
        <v>18</v>
      </c>
      <c r="B34" s="57">
        <v>330.81360441496577</v>
      </c>
      <c r="C34" s="57">
        <v>78.376398497545608</v>
      </c>
      <c r="D34" s="57">
        <v>179.61951357555279</v>
      </c>
      <c r="E34" s="57">
        <v>333.97848742660017</v>
      </c>
      <c r="F34" s="57">
        <v>9993.0093116443477</v>
      </c>
      <c r="G34" s="57">
        <v>533.51697193660777</v>
      </c>
      <c r="H34" s="57">
        <v>3694.1530346661375</v>
      </c>
      <c r="I34" s="57">
        <v>349.5326778382431</v>
      </c>
      <c r="J34" s="58">
        <f t="shared" si="0"/>
        <v>15492.999999999998</v>
      </c>
      <c r="K34" s="59"/>
      <c r="L34" s="55"/>
      <c r="M34" s="59"/>
      <c r="N34" s="60"/>
      <c r="O34" s="60"/>
    </row>
    <row r="35" spans="1:15" s="61" customFormat="1" ht="20.100000000000001" customHeight="1" x14ac:dyDescent="0.25">
      <c r="A35" s="53" t="s">
        <v>66</v>
      </c>
      <c r="B35" s="57">
        <v>971.81758501273998</v>
      </c>
      <c r="C35" s="57">
        <v>71.543367934782609</v>
      </c>
      <c r="D35" s="57">
        <v>14034.698707937776</v>
      </c>
      <c r="E35" s="57">
        <v>5583.6879529964881</v>
      </c>
      <c r="F35" s="57">
        <v>16988.338765790446</v>
      </c>
      <c r="G35" s="57">
        <v>10.236401905674562</v>
      </c>
      <c r="H35" s="57">
        <v>42466.885199402961</v>
      </c>
      <c r="I35" s="57">
        <v>230.79201901912711</v>
      </c>
      <c r="J35" s="58">
        <f t="shared" si="0"/>
        <v>80357.999999999985</v>
      </c>
      <c r="K35" s="59"/>
      <c r="L35" s="55"/>
      <c r="M35" s="59"/>
      <c r="N35" s="60"/>
      <c r="O35" s="60"/>
    </row>
    <row r="36" spans="1:15" s="61" customFormat="1" ht="19.5" customHeight="1" x14ac:dyDescent="0.25">
      <c r="A36" s="53" t="s">
        <v>19</v>
      </c>
      <c r="B36" s="57">
        <v>0</v>
      </c>
      <c r="C36" s="57">
        <v>235.13194444444446</v>
      </c>
      <c r="D36" s="57">
        <v>292.51108156028369</v>
      </c>
      <c r="E36" s="57">
        <v>13364.227118840481</v>
      </c>
      <c r="F36" s="57">
        <v>519.73611608357305</v>
      </c>
      <c r="G36" s="57">
        <v>530.29609286848029</v>
      </c>
      <c r="H36" s="57">
        <v>1142.9057883737346</v>
      </c>
      <c r="I36" s="57">
        <v>18.191857829002124</v>
      </c>
      <c r="J36" s="58">
        <f t="shared" si="0"/>
        <v>16103</v>
      </c>
      <c r="K36" s="59"/>
      <c r="L36" s="55"/>
      <c r="M36" s="59"/>
      <c r="N36" s="60"/>
      <c r="O36" s="60"/>
    </row>
    <row r="37" spans="1:15" s="61" customFormat="1" ht="19.5" customHeight="1" x14ac:dyDescent="0.25">
      <c r="A37" s="53" t="s">
        <v>20</v>
      </c>
      <c r="B37" s="57">
        <v>8.8572108973137738</v>
      </c>
      <c r="C37" s="57">
        <v>0</v>
      </c>
      <c r="D37" s="57">
        <v>0</v>
      </c>
      <c r="E37" s="57">
        <v>4718.0237458146521</v>
      </c>
      <c r="F37" s="57">
        <v>171.92816436940444</v>
      </c>
      <c r="G37" s="57">
        <v>33.060861086379504</v>
      </c>
      <c r="H37" s="57">
        <v>814.59415912133431</v>
      </c>
      <c r="I37" s="57">
        <v>148.73585871091603</v>
      </c>
      <c r="J37" s="58">
        <f t="shared" si="0"/>
        <v>5895.2</v>
      </c>
      <c r="K37" s="59"/>
      <c r="L37" s="55"/>
      <c r="M37" s="59"/>
      <c r="N37" s="60"/>
      <c r="O37" s="60"/>
    </row>
    <row r="38" spans="1:15" s="61" customFormat="1" ht="19.5" customHeight="1" x14ac:dyDescent="0.25">
      <c r="A38" s="53" t="s">
        <v>39</v>
      </c>
      <c r="B38" s="57">
        <v>294.18298860907521</v>
      </c>
      <c r="C38" s="57">
        <v>0</v>
      </c>
      <c r="D38" s="57">
        <v>0.94957983193277296</v>
      </c>
      <c r="E38" s="57">
        <v>1067.8166759090841</v>
      </c>
      <c r="F38" s="57">
        <v>17.950000000000003</v>
      </c>
      <c r="G38" s="57">
        <v>0</v>
      </c>
      <c r="H38" s="57">
        <v>0</v>
      </c>
      <c r="I38" s="57">
        <v>9.1007556499078319</v>
      </c>
      <c r="J38" s="58">
        <f t="shared" si="0"/>
        <v>1390</v>
      </c>
      <c r="K38" s="59"/>
      <c r="L38" s="55"/>
      <c r="M38" s="59"/>
      <c r="N38" s="60"/>
      <c r="O38" s="60"/>
    </row>
    <row r="39" spans="1:15" s="61" customFormat="1" ht="20.100000000000001" customHeight="1" x14ac:dyDescent="0.25">
      <c r="A39" s="53" t="s">
        <v>40</v>
      </c>
      <c r="B39" s="57">
        <v>0</v>
      </c>
      <c r="C39" s="57">
        <v>0</v>
      </c>
      <c r="D39" s="57">
        <v>0</v>
      </c>
      <c r="E39" s="57">
        <v>6887.7830925040471</v>
      </c>
      <c r="F39" s="57">
        <v>87.077688480673558</v>
      </c>
      <c r="G39" s="57">
        <v>0</v>
      </c>
      <c r="H39" s="57">
        <v>2.1392190152801356</v>
      </c>
      <c r="I39" s="57">
        <v>0</v>
      </c>
      <c r="J39" s="58">
        <f t="shared" si="0"/>
        <v>6977.0000000000009</v>
      </c>
      <c r="K39" s="59"/>
      <c r="L39" s="55"/>
      <c r="M39" s="59"/>
      <c r="N39" s="60"/>
      <c r="O39" s="60"/>
    </row>
    <row r="40" spans="1:15" s="61" customFormat="1" ht="20.100000000000001" customHeight="1" x14ac:dyDescent="0.25">
      <c r="A40" s="53" t="s">
        <v>21</v>
      </c>
      <c r="B40" s="57">
        <v>0</v>
      </c>
      <c r="C40" s="57">
        <v>0</v>
      </c>
      <c r="D40" s="57">
        <v>0</v>
      </c>
      <c r="E40" s="57">
        <v>1899</v>
      </c>
      <c r="F40" s="57">
        <v>0</v>
      </c>
      <c r="G40" s="57">
        <v>0</v>
      </c>
      <c r="H40" s="57">
        <v>0</v>
      </c>
      <c r="I40" s="57">
        <v>0</v>
      </c>
      <c r="J40" s="58">
        <f t="shared" si="0"/>
        <v>1899</v>
      </c>
      <c r="K40" s="59"/>
      <c r="L40" s="55"/>
      <c r="M40" s="59"/>
      <c r="N40" s="60"/>
      <c r="O40" s="60"/>
    </row>
    <row r="41" spans="1:15" s="61" customFormat="1" ht="20.100000000000001" customHeight="1" x14ac:dyDescent="0.25">
      <c r="A41" s="53" t="s">
        <v>41</v>
      </c>
      <c r="B41" s="57">
        <v>2123.8498931976283</v>
      </c>
      <c r="C41" s="57">
        <v>371.8135733558762</v>
      </c>
      <c r="D41" s="57">
        <v>1117.9744685682115</v>
      </c>
      <c r="E41" s="57">
        <v>282.62132851219889</v>
      </c>
      <c r="F41" s="57">
        <v>1247.9024892679959</v>
      </c>
      <c r="G41" s="57">
        <v>1450.5767735715126</v>
      </c>
      <c r="H41" s="57">
        <v>1964.6112779263569</v>
      </c>
      <c r="I41" s="57">
        <v>1881.6501956002201</v>
      </c>
      <c r="J41" s="58">
        <f t="shared" si="0"/>
        <v>10441</v>
      </c>
      <c r="K41" s="59"/>
      <c r="L41" s="55"/>
      <c r="M41" s="59"/>
      <c r="N41" s="60"/>
      <c r="O41" s="60"/>
    </row>
    <row r="42" spans="1:15" s="61" customFormat="1" ht="20.100000000000001" customHeight="1" x14ac:dyDescent="0.25">
      <c r="A42" s="53" t="s">
        <v>22</v>
      </c>
      <c r="B42" s="57">
        <v>0</v>
      </c>
      <c r="C42" s="57">
        <v>0</v>
      </c>
      <c r="D42" s="57">
        <v>0</v>
      </c>
      <c r="E42" s="57">
        <v>2701</v>
      </c>
      <c r="F42" s="57">
        <v>0</v>
      </c>
      <c r="G42" s="57">
        <v>0</v>
      </c>
      <c r="H42" s="57">
        <v>0</v>
      </c>
      <c r="I42" s="57">
        <v>0</v>
      </c>
      <c r="J42" s="58">
        <f t="shared" si="0"/>
        <v>2701</v>
      </c>
      <c r="K42" s="59"/>
      <c r="L42" s="55"/>
      <c r="M42" s="59"/>
      <c r="N42" s="60"/>
      <c r="O42" s="60"/>
    </row>
    <row r="43" spans="1:15" s="61" customFormat="1" ht="20.100000000000001" customHeight="1" x14ac:dyDescent="0.25">
      <c r="A43" s="53" t="s">
        <v>23</v>
      </c>
      <c r="B43" s="57">
        <v>1223.0812936854604</v>
      </c>
      <c r="C43" s="57">
        <v>0</v>
      </c>
      <c r="D43" s="57">
        <v>1044.8821238962355</v>
      </c>
      <c r="E43" s="57">
        <v>189.33019470858127</v>
      </c>
      <c r="F43" s="57">
        <v>0</v>
      </c>
      <c r="G43" s="57">
        <v>0</v>
      </c>
      <c r="H43" s="57">
        <v>263.70638770972306</v>
      </c>
      <c r="I43" s="57">
        <v>0</v>
      </c>
      <c r="J43" s="58">
        <f t="shared" si="0"/>
        <v>2721</v>
      </c>
      <c r="K43" s="59"/>
      <c r="L43" s="55"/>
      <c r="M43" s="59"/>
      <c r="N43" s="60"/>
      <c r="O43" s="60"/>
    </row>
    <row r="44" spans="1:15" s="61" customFormat="1" ht="20.100000000000001" customHeight="1" x14ac:dyDescent="0.25">
      <c r="A44" s="53" t="s">
        <v>70</v>
      </c>
      <c r="B44" s="57">
        <v>423.09272365198382</v>
      </c>
      <c r="C44" s="57">
        <v>0</v>
      </c>
      <c r="D44" s="57">
        <v>127.73361104760575</v>
      </c>
      <c r="E44" s="57">
        <v>2980.1736653004104</v>
      </c>
      <c r="F44" s="57">
        <v>0</v>
      </c>
      <c r="G44" s="57">
        <v>0</v>
      </c>
      <c r="H44" s="57">
        <v>0</v>
      </c>
      <c r="I44" s="57">
        <v>0</v>
      </c>
      <c r="J44" s="58">
        <f t="shared" si="0"/>
        <v>3531</v>
      </c>
      <c r="K44" s="59"/>
      <c r="L44" s="55"/>
      <c r="M44" s="59"/>
      <c r="N44" s="60"/>
      <c r="O44" s="60"/>
    </row>
    <row r="45" spans="1:15" s="61" customFormat="1" ht="20.100000000000001" customHeight="1" x14ac:dyDescent="0.25">
      <c r="A45" s="53" t="s">
        <v>71</v>
      </c>
      <c r="B45" s="57">
        <v>0</v>
      </c>
      <c r="C45" s="57">
        <v>0</v>
      </c>
      <c r="D45" s="57">
        <v>0</v>
      </c>
      <c r="E45" s="57">
        <v>65</v>
      </c>
      <c r="F45" s="57">
        <v>0</v>
      </c>
      <c r="G45" s="57">
        <v>0</v>
      </c>
      <c r="H45" s="57">
        <v>0</v>
      </c>
      <c r="I45" s="57">
        <v>0</v>
      </c>
      <c r="J45" s="58">
        <f t="shared" si="0"/>
        <v>65</v>
      </c>
      <c r="K45" s="59"/>
      <c r="L45" s="55"/>
      <c r="M45" s="59"/>
      <c r="N45" s="60"/>
      <c r="O45" s="60"/>
    </row>
    <row r="46" spans="1:15" s="61" customFormat="1" ht="20.100000000000001" customHeight="1" x14ac:dyDescent="0.25">
      <c r="A46" s="53" t="s">
        <v>72</v>
      </c>
      <c r="B46" s="57">
        <v>39.401140456182475</v>
      </c>
      <c r="C46" s="57">
        <v>0</v>
      </c>
      <c r="D46" s="57">
        <v>60.372340425531917</v>
      </c>
      <c r="E46" s="57">
        <v>1538.2265191182855</v>
      </c>
      <c r="F46" s="57">
        <v>0</v>
      </c>
      <c r="G46" s="57">
        <v>0</v>
      </c>
      <c r="H46" s="57">
        <v>0</v>
      </c>
      <c r="I46" s="57">
        <v>0</v>
      </c>
      <c r="J46" s="58">
        <f t="shared" si="0"/>
        <v>1638</v>
      </c>
      <c r="K46" s="59"/>
      <c r="L46" s="55"/>
      <c r="M46" s="59"/>
      <c r="N46" s="60"/>
      <c r="O46" s="60"/>
    </row>
    <row r="47" spans="1:15" s="61" customFormat="1" ht="20.100000000000001" customHeight="1" x14ac:dyDescent="0.25">
      <c r="A47" s="53" t="s">
        <v>73</v>
      </c>
      <c r="B47" s="57">
        <v>163.41098639289453</v>
      </c>
      <c r="C47" s="57">
        <v>0</v>
      </c>
      <c r="D47" s="57">
        <v>0</v>
      </c>
      <c r="E47" s="57">
        <v>2678.5890136071052</v>
      </c>
      <c r="F47" s="57">
        <v>0</v>
      </c>
      <c r="G47" s="57">
        <v>0</v>
      </c>
      <c r="H47" s="57">
        <v>0</v>
      </c>
      <c r="I47" s="57">
        <v>0</v>
      </c>
      <c r="J47" s="58">
        <f t="shared" si="0"/>
        <v>2842</v>
      </c>
      <c r="K47" s="59"/>
      <c r="L47" s="55"/>
      <c r="M47" s="59"/>
      <c r="N47" s="60"/>
      <c r="O47" s="60"/>
    </row>
    <row r="48" spans="1:15" s="61" customFormat="1" ht="20.100000000000001" customHeight="1" x14ac:dyDescent="0.25">
      <c r="A48" s="53" t="s">
        <v>74</v>
      </c>
      <c r="B48" s="57">
        <v>5.6853932584269664</v>
      </c>
      <c r="C48" s="57">
        <v>0</v>
      </c>
      <c r="D48" s="57">
        <v>0</v>
      </c>
      <c r="E48" s="57">
        <v>3618.0926959125841</v>
      </c>
      <c r="F48" s="57">
        <v>166.61007671147917</v>
      </c>
      <c r="G48" s="57">
        <v>5.0600706713780914</v>
      </c>
      <c r="H48" s="57">
        <v>116.47357159734777</v>
      </c>
      <c r="I48" s="57">
        <v>19.078191848783895</v>
      </c>
      <c r="J48" s="58">
        <f t="shared" si="0"/>
        <v>3930.9999999999995</v>
      </c>
      <c r="K48" s="59"/>
      <c r="L48" s="55"/>
      <c r="M48" s="59"/>
      <c r="N48" s="60"/>
      <c r="O48" s="60"/>
    </row>
    <row r="49" spans="1:15" s="61" customFormat="1" ht="20.100000000000001" customHeight="1" x14ac:dyDescent="0.25">
      <c r="A49" s="53" t="s">
        <v>75</v>
      </c>
      <c r="B49" s="57">
        <v>143</v>
      </c>
      <c r="C49" s="57">
        <v>0</v>
      </c>
      <c r="D49" s="57">
        <v>684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f t="shared" si="0"/>
        <v>827</v>
      </c>
      <c r="K49" s="59"/>
      <c r="L49" s="55"/>
      <c r="M49" s="59"/>
      <c r="N49" s="60"/>
      <c r="O49" s="60"/>
    </row>
    <row r="50" spans="1:15" s="61" customFormat="1" ht="20.100000000000001" customHeight="1" x14ac:dyDescent="0.25">
      <c r="A50" s="53" t="s">
        <v>76</v>
      </c>
      <c r="B50" s="57">
        <v>252.2633831521739</v>
      </c>
      <c r="C50" s="57">
        <v>738.70162049474527</v>
      </c>
      <c r="D50" s="57">
        <v>40.922230710466003</v>
      </c>
      <c r="E50" s="57">
        <v>449.55283712219432</v>
      </c>
      <c r="F50" s="57">
        <v>607.71572372264416</v>
      </c>
      <c r="G50" s="57">
        <v>0</v>
      </c>
      <c r="H50" s="57">
        <v>0</v>
      </c>
      <c r="I50" s="57">
        <v>291.8442047977764</v>
      </c>
      <c r="J50" s="58">
        <f t="shared" si="0"/>
        <v>2381</v>
      </c>
      <c r="K50" s="59"/>
      <c r="L50" s="55"/>
      <c r="M50" s="59"/>
      <c r="N50" s="60"/>
      <c r="O50" s="60"/>
    </row>
    <row r="51" spans="1:15" s="61" customFormat="1" ht="20.100000000000001" customHeight="1" x14ac:dyDescent="0.25">
      <c r="A51" s="53" t="s">
        <v>77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f t="shared" si="0"/>
        <v>0</v>
      </c>
      <c r="K51" s="59"/>
      <c r="L51" s="55"/>
      <c r="M51" s="59"/>
      <c r="N51" s="60"/>
      <c r="O51" s="60"/>
    </row>
    <row r="52" spans="1:15" s="61" customFormat="1" ht="20.100000000000001" customHeight="1" x14ac:dyDescent="0.25">
      <c r="A52" s="53" t="s">
        <v>24</v>
      </c>
      <c r="B52" s="57">
        <v>11350.148663031221</v>
      </c>
      <c r="C52" s="57">
        <v>300.72299718950757</v>
      </c>
      <c r="D52" s="57">
        <v>1297.1539610598543</v>
      </c>
      <c r="E52" s="57">
        <v>4334.2335761157192</v>
      </c>
      <c r="F52" s="57">
        <v>6582.984673275866</v>
      </c>
      <c r="G52" s="57">
        <v>7087.7558936149735</v>
      </c>
      <c r="H52" s="57">
        <v>20214.864888131833</v>
      </c>
      <c r="I52" s="57">
        <v>267.13534758102725</v>
      </c>
      <c r="J52" s="58">
        <f t="shared" si="0"/>
        <v>51434.999999999993</v>
      </c>
      <c r="K52" s="59"/>
      <c r="L52" s="55"/>
      <c r="M52" s="59"/>
      <c r="N52" s="60"/>
      <c r="O52" s="60"/>
    </row>
    <row r="53" spans="1:15" s="61" customFormat="1" ht="20.100000000000001" customHeight="1" x14ac:dyDescent="0.25">
      <c r="A53" s="53" t="s">
        <v>25</v>
      </c>
      <c r="B53" s="57">
        <v>1933.3662167103441</v>
      </c>
      <c r="C53" s="57">
        <v>10675.296160259742</v>
      </c>
      <c r="D53" s="57">
        <v>738.7615162076961</v>
      </c>
      <c r="E53" s="57">
        <v>1626.303637715117</v>
      </c>
      <c r="F53" s="57">
        <v>7709.4441172037305</v>
      </c>
      <c r="G53" s="57">
        <v>1060.71010211007</v>
      </c>
      <c r="H53" s="57">
        <v>4422.2068724658848</v>
      </c>
      <c r="I53" s="57">
        <v>17675.911377327415</v>
      </c>
      <c r="J53" s="58">
        <f t="shared" si="0"/>
        <v>45842</v>
      </c>
      <c r="K53" s="59"/>
      <c r="L53" s="55"/>
      <c r="M53" s="59"/>
      <c r="N53" s="60"/>
      <c r="O53" s="60"/>
    </row>
    <row r="54" spans="1:15" s="61" customFormat="1" ht="20.100000000000001" customHeight="1" x14ac:dyDescent="0.25">
      <c r="A54" s="53" t="s">
        <v>26</v>
      </c>
      <c r="B54" s="57">
        <v>4395.1628558979046</v>
      </c>
      <c r="C54" s="57">
        <v>1743.4334623680925</v>
      </c>
      <c r="D54" s="57">
        <v>4434.2555361301747</v>
      </c>
      <c r="E54" s="57">
        <v>2989.8566649519903</v>
      </c>
      <c r="F54" s="57">
        <v>3177.8733903219781</v>
      </c>
      <c r="G54" s="57">
        <v>9062.6792090978324</v>
      </c>
      <c r="H54" s="57">
        <v>5935.7695371391364</v>
      </c>
      <c r="I54" s="57">
        <v>2337.9693440928904</v>
      </c>
      <c r="J54" s="58">
        <f t="shared" si="0"/>
        <v>34077</v>
      </c>
      <c r="K54" s="59"/>
      <c r="L54" s="55"/>
      <c r="M54" s="59"/>
      <c r="N54" s="60"/>
      <c r="O54" s="60"/>
    </row>
    <row r="55" spans="1:15" s="61" customFormat="1" ht="20.100000000000001" customHeight="1" x14ac:dyDescent="0.25">
      <c r="A55" s="53" t="s">
        <v>43</v>
      </c>
      <c r="B55" s="57">
        <v>596.97961336876369</v>
      </c>
      <c r="C55" s="57">
        <v>0</v>
      </c>
      <c r="D55" s="57">
        <v>1737.8963624903399</v>
      </c>
      <c r="E55" s="57">
        <v>2.861244019138756</v>
      </c>
      <c r="F55" s="57">
        <v>237.41938144050846</v>
      </c>
      <c r="G55" s="57">
        <v>6920.9047900898886</v>
      </c>
      <c r="H55" s="57">
        <v>1091.4881573291023</v>
      </c>
      <c r="I55" s="57">
        <v>885.45045126225796</v>
      </c>
      <c r="J55" s="58">
        <f t="shared" si="0"/>
        <v>11473</v>
      </c>
      <c r="K55" s="59"/>
      <c r="L55" s="55"/>
      <c r="M55" s="59"/>
      <c r="N55" s="60"/>
      <c r="O55" s="60"/>
    </row>
    <row r="56" spans="1:15" s="61" customFormat="1" ht="20.100000000000001" customHeight="1" x14ac:dyDescent="0.25">
      <c r="A56" s="53" t="s">
        <v>27</v>
      </c>
      <c r="B56" s="57">
        <v>24.006761603748469</v>
      </c>
      <c r="C56" s="57">
        <v>188.28771026931332</v>
      </c>
      <c r="D56" s="57">
        <v>16.185152273276188</v>
      </c>
      <c r="E56" s="57">
        <v>155.31545265704111</v>
      </c>
      <c r="F56" s="57">
        <v>127.3446425157702</v>
      </c>
      <c r="G56" s="57">
        <v>2.6375321336760922</v>
      </c>
      <c r="H56" s="57">
        <v>15.64872765582011</v>
      </c>
      <c r="I56" s="57">
        <v>364.57402089135451</v>
      </c>
      <c r="J56" s="58">
        <f t="shared" si="0"/>
        <v>894</v>
      </c>
      <c r="K56" s="59"/>
      <c r="L56" s="55"/>
      <c r="M56" s="59"/>
      <c r="N56" s="60"/>
      <c r="O56" s="60"/>
    </row>
    <row r="57" spans="1:15" s="61" customFormat="1" ht="20.100000000000001" customHeight="1" x14ac:dyDescent="0.25">
      <c r="A57" s="53" t="s">
        <v>28</v>
      </c>
      <c r="B57" s="57">
        <v>1942.3714569503582</v>
      </c>
      <c r="C57" s="57">
        <v>18668.865065026002</v>
      </c>
      <c r="D57" s="57">
        <v>14.348171368861024</v>
      </c>
      <c r="E57" s="57">
        <v>289.46548087705003</v>
      </c>
      <c r="F57" s="57">
        <v>24292.112342595607</v>
      </c>
      <c r="G57" s="57">
        <v>0</v>
      </c>
      <c r="H57" s="57">
        <v>162.51804651991802</v>
      </c>
      <c r="I57" s="57">
        <v>579.31943666220593</v>
      </c>
      <c r="J57" s="58">
        <f t="shared" si="0"/>
        <v>45948.999999999993</v>
      </c>
      <c r="K57" s="59"/>
      <c r="L57" s="55"/>
      <c r="M57" s="59"/>
      <c r="N57" s="60"/>
      <c r="O57" s="60"/>
    </row>
    <row r="58" spans="1:15" s="61" customFormat="1" ht="20.100000000000001" customHeight="1" x14ac:dyDescent="0.25">
      <c r="A58" s="53" t="s">
        <v>44</v>
      </c>
      <c r="B58" s="57">
        <v>2201.9312905167217</v>
      </c>
      <c r="C58" s="57">
        <v>665.76463484483361</v>
      </c>
      <c r="D58" s="57">
        <v>1679.3620350983915</v>
      </c>
      <c r="E58" s="57">
        <v>4559.0429374371624</v>
      </c>
      <c r="F58" s="57">
        <v>4296.4547454618623</v>
      </c>
      <c r="G58" s="57">
        <v>965.48538197443975</v>
      </c>
      <c r="H58" s="57">
        <v>5548.6239681879042</v>
      </c>
      <c r="I58" s="57">
        <v>985.33500647868607</v>
      </c>
      <c r="J58" s="58">
        <f t="shared" si="0"/>
        <v>20902</v>
      </c>
      <c r="K58" s="59"/>
      <c r="L58" s="55"/>
      <c r="M58" s="59"/>
      <c r="N58" s="60"/>
      <c r="O58" s="60"/>
    </row>
    <row r="59" spans="1:15" s="61" customFormat="1" ht="20.100000000000001" customHeight="1" x14ac:dyDescent="0.25">
      <c r="A59" s="53" t="s">
        <v>45</v>
      </c>
      <c r="B59" s="57">
        <v>31</v>
      </c>
      <c r="C59" s="57">
        <v>0</v>
      </c>
      <c r="D59" s="57">
        <v>0</v>
      </c>
      <c r="E59" s="57">
        <v>65</v>
      </c>
      <c r="F59" s="57">
        <v>0</v>
      </c>
      <c r="G59" s="57">
        <v>0</v>
      </c>
      <c r="H59" s="57">
        <v>0</v>
      </c>
      <c r="I59" s="57">
        <v>0</v>
      </c>
      <c r="J59" s="58">
        <f t="shared" si="0"/>
        <v>96</v>
      </c>
      <c r="K59" s="59"/>
      <c r="L59" s="55"/>
      <c r="M59" s="59"/>
      <c r="N59" s="60"/>
      <c r="O59" s="60"/>
    </row>
    <row r="60" spans="1:15" s="61" customFormat="1" ht="20.100000000000001" customHeight="1" x14ac:dyDescent="0.25">
      <c r="A60" s="53" t="s">
        <v>29</v>
      </c>
      <c r="B60" s="57">
        <v>175</v>
      </c>
      <c r="C60" s="57">
        <v>71</v>
      </c>
      <c r="D60" s="57">
        <v>0</v>
      </c>
      <c r="E60" s="57">
        <v>0</v>
      </c>
      <c r="F60" s="57">
        <v>41</v>
      </c>
      <c r="G60" s="57">
        <v>0</v>
      </c>
      <c r="H60" s="57">
        <v>0</v>
      </c>
      <c r="I60" s="57">
        <v>7</v>
      </c>
      <c r="J60" s="58">
        <f t="shared" si="0"/>
        <v>294</v>
      </c>
      <c r="K60" s="59"/>
      <c r="L60" s="55"/>
      <c r="M60" s="59"/>
      <c r="N60" s="60"/>
      <c r="O60" s="60"/>
    </row>
    <row r="61" spans="1:15" s="61" customFormat="1" ht="20.100000000000001" customHeight="1" x14ac:dyDescent="0.25">
      <c r="A61" s="53" t="s">
        <v>78</v>
      </c>
      <c r="B61" s="57">
        <v>1062.2673416950438</v>
      </c>
      <c r="C61" s="57">
        <v>422.90286548612437</v>
      </c>
      <c r="D61" s="57">
        <v>0.15990990990990991</v>
      </c>
      <c r="E61" s="57">
        <v>5.9134375153088721</v>
      </c>
      <c r="F61" s="57">
        <v>283.75644539361281</v>
      </c>
      <c r="G61" s="57">
        <v>0</v>
      </c>
      <c r="H61" s="57">
        <v>0</v>
      </c>
      <c r="I61" s="57">
        <v>0</v>
      </c>
      <c r="J61" s="58">
        <f t="shared" si="0"/>
        <v>1775</v>
      </c>
      <c r="K61" s="59"/>
      <c r="L61" s="55"/>
      <c r="M61" s="59"/>
      <c r="N61" s="60"/>
      <c r="O61" s="60"/>
    </row>
    <row r="62" spans="1:15" s="61" customFormat="1" ht="20.100000000000001" customHeight="1" x14ac:dyDescent="0.25">
      <c r="A62" s="53" t="s">
        <v>79</v>
      </c>
      <c r="B62" s="57">
        <v>46.738396106817156</v>
      </c>
      <c r="C62" s="57">
        <v>7.0339558573853989</v>
      </c>
      <c r="D62" s="57">
        <v>0</v>
      </c>
      <c r="E62" s="57">
        <v>339.02928641115267</v>
      </c>
      <c r="F62" s="57">
        <v>133.26256562554204</v>
      </c>
      <c r="G62" s="57">
        <v>0</v>
      </c>
      <c r="H62" s="57">
        <v>0</v>
      </c>
      <c r="I62" s="57">
        <v>4.9357959991027549</v>
      </c>
      <c r="J62" s="58">
        <f t="shared" si="0"/>
        <v>531</v>
      </c>
      <c r="K62" s="59"/>
      <c r="L62" s="55"/>
      <c r="M62" s="59"/>
      <c r="N62" s="60"/>
      <c r="O62" s="60"/>
    </row>
    <row r="63" spans="1:15" s="61" customFormat="1" ht="20.100000000000001" customHeight="1" x14ac:dyDescent="0.25">
      <c r="A63" s="53" t="s">
        <v>80</v>
      </c>
      <c r="B63" s="57">
        <v>184.69725784566901</v>
      </c>
      <c r="C63" s="57">
        <v>72.684931506849324</v>
      </c>
      <c r="D63" s="57">
        <v>7.1641791044776122</v>
      </c>
      <c r="E63" s="57">
        <v>0</v>
      </c>
      <c r="F63" s="57">
        <v>38.232876712328768</v>
      </c>
      <c r="G63" s="57">
        <v>49.138563049853374</v>
      </c>
      <c r="H63" s="57">
        <v>79</v>
      </c>
      <c r="I63" s="57">
        <v>1.0821917808219177</v>
      </c>
      <c r="J63" s="58">
        <f t="shared" si="0"/>
        <v>432.00000000000006</v>
      </c>
      <c r="K63" s="59"/>
      <c r="L63" s="55"/>
      <c r="M63" s="59"/>
      <c r="N63" s="60"/>
      <c r="O63" s="60"/>
    </row>
    <row r="64" spans="1:15" s="61" customFormat="1" ht="20.100000000000001" customHeight="1" x14ac:dyDescent="0.25">
      <c r="A64" s="53" t="s">
        <v>81</v>
      </c>
      <c r="B64" s="57">
        <v>57.275080906148865</v>
      </c>
      <c r="C64" s="57">
        <v>0</v>
      </c>
      <c r="D64" s="57">
        <v>0</v>
      </c>
      <c r="E64" s="57">
        <v>30.135922330097088</v>
      </c>
      <c r="F64" s="57">
        <v>114</v>
      </c>
      <c r="G64" s="57">
        <v>0</v>
      </c>
      <c r="H64" s="57">
        <v>112.58899676375405</v>
      </c>
      <c r="I64" s="57">
        <v>0</v>
      </c>
      <c r="J64" s="58">
        <f t="shared" si="0"/>
        <v>314</v>
      </c>
      <c r="K64" s="59"/>
      <c r="L64" s="55"/>
      <c r="M64" s="59"/>
      <c r="N64" s="60"/>
      <c r="O64" s="60"/>
    </row>
    <row r="65" spans="1:15" s="61" customFormat="1" ht="20.100000000000001" customHeight="1" x14ac:dyDescent="0.25">
      <c r="A65" s="53" t="s">
        <v>82</v>
      </c>
      <c r="B65" s="57">
        <v>578.12542387521717</v>
      </c>
      <c r="C65" s="57">
        <v>10.81437125748503</v>
      </c>
      <c r="D65" s="57">
        <v>367.34248139961647</v>
      </c>
      <c r="E65" s="57">
        <v>0</v>
      </c>
      <c r="F65" s="57">
        <v>3680.3354770573824</v>
      </c>
      <c r="G65" s="57">
        <v>2344.3538366709317</v>
      </c>
      <c r="H65" s="57">
        <v>3525.4745175237986</v>
      </c>
      <c r="I65" s="57">
        <v>40.553892215568865</v>
      </c>
      <c r="J65" s="58">
        <f t="shared" si="0"/>
        <v>10547</v>
      </c>
      <c r="K65" s="59"/>
      <c r="L65" s="55"/>
      <c r="M65" s="59"/>
      <c r="N65" s="60"/>
      <c r="O65" s="60"/>
    </row>
    <row r="66" spans="1:15" s="61" customFormat="1" ht="20.100000000000001" customHeight="1" x14ac:dyDescent="0.25">
      <c r="A66" s="53" t="s">
        <v>83</v>
      </c>
      <c r="B66" s="57">
        <v>870.76066104702682</v>
      </c>
      <c r="C66" s="57">
        <v>507.29047600941834</v>
      </c>
      <c r="D66" s="57">
        <v>8532.3708485201569</v>
      </c>
      <c r="E66" s="57">
        <v>89.132971869534543</v>
      </c>
      <c r="F66" s="57">
        <v>731.12623341920005</v>
      </c>
      <c r="G66" s="57">
        <v>1247.6837857655298</v>
      </c>
      <c r="H66" s="57">
        <v>213.77472257847819</v>
      </c>
      <c r="I66" s="57">
        <v>734.86030079065495</v>
      </c>
      <c r="J66" s="58">
        <f t="shared" si="0"/>
        <v>12927</v>
      </c>
      <c r="K66" s="59"/>
      <c r="L66" s="55"/>
      <c r="M66" s="59"/>
      <c r="N66" s="60"/>
      <c r="O66" s="60"/>
    </row>
    <row r="67" spans="1:15" s="61" customFormat="1" ht="20.100000000000001" customHeight="1" x14ac:dyDescent="0.25">
      <c r="A67" s="53" t="s">
        <v>84</v>
      </c>
      <c r="B67" s="57">
        <v>536.57880343676391</v>
      </c>
      <c r="C67" s="57">
        <v>467.93338261512372</v>
      </c>
      <c r="D67" s="57">
        <v>99.749063506214952</v>
      </c>
      <c r="E67" s="57">
        <v>79.368212055346547</v>
      </c>
      <c r="F67" s="57">
        <v>336.98016896001428</v>
      </c>
      <c r="G67" s="57">
        <v>2.3250000000000002</v>
      </c>
      <c r="H67" s="57">
        <v>65.829815708644148</v>
      </c>
      <c r="I67" s="57">
        <v>70.235553717892472</v>
      </c>
      <c r="J67" s="58">
        <f t="shared" si="0"/>
        <v>1659</v>
      </c>
      <c r="K67" s="59"/>
      <c r="L67" s="55"/>
      <c r="M67" s="59"/>
      <c r="N67" s="60"/>
      <c r="O67" s="60"/>
    </row>
    <row r="68" spans="1:15" s="61" customFormat="1" ht="20.100000000000001" customHeight="1" x14ac:dyDescent="0.25">
      <c r="A68" s="53" t="s">
        <v>85</v>
      </c>
      <c r="B68" s="57">
        <v>30.081985624438452</v>
      </c>
      <c r="C68" s="57">
        <v>75.91801437556154</v>
      </c>
      <c r="D68" s="57">
        <v>57</v>
      </c>
      <c r="E68" s="57">
        <v>0</v>
      </c>
      <c r="F68" s="57">
        <v>0</v>
      </c>
      <c r="G68" s="57">
        <v>0</v>
      </c>
      <c r="H68" s="57">
        <v>0</v>
      </c>
      <c r="I68" s="57">
        <v>115</v>
      </c>
      <c r="J68" s="58">
        <f t="shared" si="0"/>
        <v>278</v>
      </c>
      <c r="K68" s="59"/>
      <c r="L68" s="55"/>
      <c r="M68" s="59"/>
      <c r="N68" s="60"/>
      <c r="O68" s="60"/>
    </row>
    <row r="69" spans="1:15" s="61" customFormat="1" ht="20.100000000000001" customHeight="1" x14ac:dyDescent="0.25">
      <c r="A69" s="53" t="s">
        <v>30</v>
      </c>
      <c r="B69" s="57">
        <v>29387.915227643269</v>
      </c>
      <c r="C69" s="57">
        <v>5592.7209560565725</v>
      </c>
      <c r="D69" s="57">
        <v>18888.36739700806</v>
      </c>
      <c r="E69" s="57">
        <v>2421.117480892091</v>
      </c>
      <c r="F69" s="57">
        <v>14216.121600149245</v>
      </c>
      <c r="G69" s="57">
        <v>5972.2011432497447</v>
      </c>
      <c r="H69" s="57">
        <v>18731.90115341518</v>
      </c>
      <c r="I69" s="57">
        <v>3377.6550415858301</v>
      </c>
      <c r="J69" s="58">
        <f t="shared" si="0"/>
        <v>98587.999999999985</v>
      </c>
      <c r="K69" s="59"/>
      <c r="L69" s="55"/>
      <c r="M69" s="59"/>
      <c r="N69" s="60"/>
      <c r="O69" s="60"/>
    </row>
    <row r="70" spans="1:15" s="61" customFormat="1" ht="20.25" customHeight="1" x14ac:dyDescent="0.25">
      <c r="A70" s="53" t="s">
        <v>46</v>
      </c>
      <c r="B70" s="57">
        <v>54635.83401093167</v>
      </c>
      <c r="C70" s="57">
        <v>36527.611133734143</v>
      </c>
      <c r="D70" s="57">
        <v>25914.163576756077</v>
      </c>
      <c r="E70" s="57">
        <v>54120.349507670631</v>
      </c>
      <c r="F70" s="57">
        <v>15797.603130578438</v>
      </c>
      <c r="G70" s="57">
        <v>26668.981841883557</v>
      </c>
      <c r="H70" s="57">
        <v>52736.503616622351</v>
      </c>
      <c r="I70" s="57">
        <v>13902.953181823119</v>
      </c>
      <c r="J70" s="58">
        <f t="shared" si="0"/>
        <v>280304</v>
      </c>
      <c r="K70" s="59"/>
      <c r="L70" s="55"/>
      <c r="M70" s="59"/>
      <c r="N70" s="60"/>
      <c r="O70" s="60"/>
    </row>
    <row r="71" spans="1:15" s="61" customFormat="1" ht="20.25" customHeight="1" thickBot="1" x14ac:dyDescent="0.3">
      <c r="A71" s="40" t="s">
        <v>1</v>
      </c>
      <c r="B71" s="62">
        <f t="shared" ref="B71:I71" si="1">SUM(B9:B70)</f>
        <v>301584.02859374788</v>
      </c>
      <c r="C71" s="62">
        <f t="shared" si="1"/>
        <v>1739880.9492233049</v>
      </c>
      <c r="D71" s="62">
        <f t="shared" si="1"/>
        <v>902197.90286659577</v>
      </c>
      <c r="E71" s="62">
        <f t="shared" si="1"/>
        <v>872466.27699656633</v>
      </c>
      <c r="F71" s="62">
        <f t="shared" si="1"/>
        <v>349603.01882112084</v>
      </c>
      <c r="G71" s="62">
        <f t="shared" si="1"/>
        <v>323843.0057731517</v>
      </c>
      <c r="H71" s="62">
        <f t="shared" si="1"/>
        <v>1154407.020315208</v>
      </c>
      <c r="I71" s="62">
        <f t="shared" si="1"/>
        <v>353050.77869047242</v>
      </c>
      <c r="J71" s="63">
        <f>SUM(J9:J70)</f>
        <v>5997032.9812801685</v>
      </c>
      <c r="K71" s="64"/>
      <c r="L71" s="55"/>
      <c r="M71" s="60"/>
      <c r="N71" s="60"/>
      <c r="O71" s="60"/>
    </row>
    <row r="72" spans="1:15" s="60" customFormat="1" ht="15.75" customHeight="1" x14ac:dyDescent="0.25">
      <c r="A72" s="65" t="s">
        <v>145</v>
      </c>
      <c r="B72" s="65"/>
      <c r="C72" s="65"/>
      <c r="D72" s="65"/>
      <c r="E72" s="65"/>
      <c r="F72" s="65" t="s">
        <v>156</v>
      </c>
      <c r="G72" s="65"/>
      <c r="H72" s="89"/>
      <c r="I72" s="89"/>
      <c r="J72" s="89"/>
      <c r="K72" s="64"/>
      <c r="L72" s="55"/>
    </row>
    <row r="73" spans="1:15" s="60" customFormat="1" ht="12" customHeight="1" x14ac:dyDescent="0.25">
      <c r="A73" s="65" t="s">
        <v>146</v>
      </c>
      <c r="B73" s="65"/>
      <c r="C73" s="65"/>
      <c r="D73" s="65"/>
      <c r="E73" s="65"/>
      <c r="F73" s="65"/>
      <c r="G73" s="65"/>
      <c r="H73" s="89"/>
      <c r="I73" s="89"/>
      <c r="J73" s="89"/>
      <c r="K73" s="64"/>
      <c r="L73" s="55"/>
    </row>
    <row r="74" spans="1:15" s="60" customFormat="1" ht="20.25" customHeight="1" x14ac:dyDescent="0.25">
      <c r="A74" s="68"/>
      <c r="B74" s="67"/>
      <c r="C74" s="67"/>
      <c r="D74" s="67"/>
      <c r="E74" s="67"/>
      <c r="F74" s="67"/>
      <c r="G74" s="67"/>
      <c r="H74" s="67"/>
      <c r="I74" s="67"/>
      <c r="J74" s="67"/>
      <c r="L74" s="55"/>
    </row>
    <row r="75" spans="1:15" s="54" customFormat="1" x14ac:dyDescent="0.25">
      <c r="B75" s="59"/>
      <c r="C75" s="59"/>
      <c r="D75" s="59"/>
      <c r="E75" s="59"/>
      <c r="F75" s="59"/>
      <c r="G75" s="59"/>
      <c r="H75" s="59"/>
      <c r="I75" s="59"/>
      <c r="J75" s="59"/>
      <c r="L75" s="55"/>
    </row>
    <row r="76" spans="1:15" s="54" customFormat="1" x14ac:dyDescent="0.25">
      <c r="L76" s="55"/>
    </row>
    <row r="77" spans="1:15" s="54" customFormat="1" x14ac:dyDescent="0.25">
      <c r="J77" s="71"/>
      <c r="L77" s="55"/>
    </row>
    <row r="78" spans="1:15" s="54" customFormat="1" x14ac:dyDescent="0.25">
      <c r="L78" s="55"/>
    </row>
    <row r="79" spans="1:15" s="54" customFormat="1" x14ac:dyDescent="0.25">
      <c r="L79" s="55"/>
    </row>
    <row r="80" spans="1:15" s="54" customFormat="1" x14ac:dyDescent="0.25">
      <c r="L80" s="55"/>
    </row>
    <row r="81" spans="12:12" s="54" customFormat="1" x14ac:dyDescent="0.25">
      <c r="L81" s="55"/>
    </row>
    <row r="82" spans="12:12" s="54" customFormat="1" x14ac:dyDescent="0.25">
      <c r="L82" s="55"/>
    </row>
    <row r="83" spans="12:12" s="54" customFormat="1" x14ac:dyDescent="0.25">
      <c r="L83" s="55"/>
    </row>
    <row r="84" spans="12:12" s="54" customFormat="1" x14ac:dyDescent="0.25">
      <c r="L84" s="55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85"/>
  <sheetViews>
    <sheetView zoomScaleNormal="100" workbookViewId="0">
      <selection activeCell="K5" sqref="K5"/>
    </sheetView>
  </sheetViews>
  <sheetFormatPr baseColWidth="10" defaultColWidth="17.7109375" defaultRowHeight="15.75" x14ac:dyDescent="0.25"/>
  <cols>
    <col min="1" max="10" width="15.7109375" style="56" customWidth="1"/>
    <col min="11" max="11" width="15.7109375" style="54" customWidth="1"/>
    <col min="12" max="12" width="15.7109375" style="55" customWidth="1"/>
    <col min="13" max="15" width="17.7109375" style="54"/>
    <col min="16" max="16384" width="17.7109375" style="56"/>
  </cols>
  <sheetData>
    <row r="1" spans="1:13" s="54" customFormat="1" x14ac:dyDescent="0.25">
      <c r="L1" s="55"/>
    </row>
    <row r="2" spans="1:13" s="54" customFormat="1" x14ac:dyDescent="0.25">
      <c r="A2" s="54" t="s">
        <v>62</v>
      </c>
      <c r="L2" s="55"/>
    </row>
    <row r="3" spans="1:13" s="54" customFormat="1" x14ac:dyDescent="0.25">
      <c r="L3" s="55"/>
    </row>
    <row r="4" spans="1:13" s="54" customFormat="1" x14ac:dyDescent="0.25">
      <c r="L4" s="55"/>
    </row>
    <row r="5" spans="1:13" s="54" customFormat="1" x14ac:dyDescent="0.25">
      <c r="A5" s="109" t="s">
        <v>139</v>
      </c>
      <c r="B5" s="109"/>
      <c r="C5" s="109"/>
      <c r="D5" s="109"/>
      <c r="E5" s="109"/>
      <c r="F5" s="109"/>
      <c r="G5" s="109"/>
      <c r="H5" s="109"/>
      <c r="I5" s="109"/>
      <c r="J5" s="109"/>
      <c r="L5" s="55"/>
    </row>
    <row r="6" spans="1:13" s="54" customFormat="1" x14ac:dyDescent="0.25">
      <c r="A6" s="109" t="s">
        <v>65</v>
      </c>
      <c r="B6" s="109"/>
      <c r="C6" s="109"/>
      <c r="D6" s="109"/>
      <c r="E6" s="109"/>
      <c r="F6" s="109"/>
      <c r="G6" s="109"/>
      <c r="H6" s="109"/>
      <c r="I6" s="109"/>
      <c r="J6" s="109"/>
      <c r="L6" s="55"/>
    </row>
    <row r="7" spans="1:13" s="54" customFormat="1" ht="6" customHeight="1" thickBot="1" x14ac:dyDescent="0.3">
      <c r="L7" s="55"/>
    </row>
    <row r="8" spans="1:13" ht="19.5" customHeight="1" x14ac:dyDescent="0.25">
      <c r="A8" s="37" t="s">
        <v>0</v>
      </c>
      <c r="B8" s="38" t="s">
        <v>49</v>
      </c>
      <c r="C8" s="38" t="s">
        <v>50</v>
      </c>
      <c r="D8" s="38" t="s">
        <v>51</v>
      </c>
      <c r="E8" s="38" t="s">
        <v>52</v>
      </c>
      <c r="F8" s="38" t="s">
        <v>53</v>
      </c>
      <c r="G8" s="38" t="s">
        <v>54</v>
      </c>
      <c r="H8" s="38" t="s">
        <v>55</v>
      </c>
      <c r="I8" s="38" t="s">
        <v>56</v>
      </c>
      <c r="J8" s="39" t="s">
        <v>1</v>
      </c>
    </row>
    <row r="9" spans="1:13" ht="20.100000000000001" customHeight="1" x14ac:dyDescent="0.25">
      <c r="A9" s="53" t="s">
        <v>144</v>
      </c>
      <c r="B9" s="57">
        <v>30713.794091197029</v>
      </c>
      <c r="C9" s="57">
        <v>1570591.0726401519</v>
      </c>
      <c r="D9" s="57">
        <v>700120.76707796892</v>
      </c>
      <c r="E9" s="57">
        <v>483649.24641760392</v>
      </c>
      <c r="F9" s="57">
        <v>49763.339918182945</v>
      </c>
      <c r="G9" s="57">
        <v>0</v>
      </c>
      <c r="H9" s="57">
        <v>153592.98398626293</v>
      </c>
      <c r="I9" s="57">
        <v>83391.795868632398</v>
      </c>
      <c r="J9" s="58">
        <f>SUM(B9:I9)</f>
        <v>3071823</v>
      </c>
      <c r="K9" s="59"/>
      <c r="M9" s="59"/>
    </row>
    <row r="10" spans="1:13" ht="20.100000000000001" customHeight="1" x14ac:dyDescent="0.25">
      <c r="A10" s="53" t="s">
        <v>32</v>
      </c>
      <c r="B10" s="57">
        <v>29602.958132800763</v>
      </c>
      <c r="C10" s="57">
        <v>16972.815800449447</v>
      </c>
      <c r="D10" s="57">
        <v>25824.928462960939</v>
      </c>
      <c r="E10" s="57">
        <v>16273.561557886826</v>
      </c>
      <c r="F10" s="57">
        <v>23171.352650644934</v>
      </c>
      <c r="G10" s="57">
        <v>51459.101252134948</v>
      </c>
      <c r="H10" s="57">
        <v>178373.64369923191</v>
      </c>
      <c r="I10" s="57">
        <v>28534.923525674487</v>
      </c>
      <c r="J10" s="58">
        <f t="shared" ref="J10:J70" si="0">SUM(B10:I10)</f>
        <v>370213.28508178424</v>
      </c>
      <c r="K10" s="59"/>
      <c r="M10" s="59"/>
    </row>
    <row r="11" spans="1:13" ht="20.100000000000001" customHeight="1" x14ac:dyDescent="0.25">
      <c r="A11" s="53" t="s">
        <v>2</v>
      </c>
      <c r="B11" s="57">
        <v>0</v>
      </c>
      <c r="C11" s="57">
        <v>0</v>
      </c>
      <c r="D11" s="57">
        <v>968</v>
      </c>
      <c r="E11" s="57">
        <v>650.76470588235293</v>
      </c>
      <c r="F11" s="57">
        <v>0</v>
      </c>
      <c r="G11" s="57">
        <v>1366.2352941176471</v>
      </c>
      <c r="H11" s="57">
        <v>0</v>
      </c>
      <c r="I11" s="57">
        <v>0</v>
      </c>
      <c r="J11" s="58">
        <f t="shared" si="0"/>
        <v>2985</v>
      </c>
      <c r="K11" s="59"/>
      <c r="M11" s="59"/>
    </row>
    <row r="12" spans="1:13" ht="20.100000000000001" customHeight="1" x14ac:dyDescent="0.25">
      <c r="A12" s="53" t="s">
        <v>3</v>
      </c>
      <c r="B12" s="57">
        <v>316.28292641015594</v>
      </c>
      <c r="C12" s="57">
        <v>1799.4722032649834</v>
      </c>
      <c r="D12" s="57">
        <v>775.42796063332742</v>
      </c>
      <c r="E12" s="57">
        <v>438.47616830599281</v>
      </c>
      <c r="F12" s="57">
        <v>644.44944371935412</v>
      </c>
      <c r="G12" s="57">
        <v>267.63575926697553</v>
      </c>
      <c r="H12" s="57">
        <v>260.74841861559116</v>
      </c>
      <c r="I12" s="57">
        <v>952.15161896260167</v>
      </c>
      <c r="J12" s="58">
        <f t="shared" si="0"/>
        <v>5454.6444991789831</v>
      </c>
      <c r="K12" s="59"/>
      <c r="M12" s="59"/>
    </row>
    <row r="13" spans="1:13" ht="20.100000000000001" customHeight="1" x14ac:dyDescent="0.25">
      <c r="A13" s="53" t="s">
        <v>33</v>
      </c>
      <c r="B13" s="57">
        <v>203.35405806944064</v>
      </c>
      <c r="C13" s="57">
        <v>364.30823120562809</v>
      </c>
      <c r="D13" s="57">
        <v>12740.291210939211</v>
      </c>
      <c r="E13" s="57">
        <v>85.135230140866952</v>
      </c>
      <c r="F13" s="57">
        <v>47.629135936708849</v>
      </c>
      <c r="G13" s="57">
        <v>234.02494961374077</v>
      </c>
      <c r="H13" s="57">
        <v>50437.934625251095</v>
      </c>
      <c r="I13" s="57">
        <v>4899.5834090301296</v>
      </c>
      <c r="J13" s="58">
        <f t="shared" si="0"/>
        <v>69012.260850186824</v>
      </c>
      <c r="K13" s="59"/>
      <c r="M13" s="59"/>
    </row>
    <row r="14" spans="1:13" ht="20.100000000000001" customHeight="1" x14ac:dyDescent="0.25">
      <c r="A14" s="53" t="s">
        <v>34</v>
      </c>
      <c r="B14" s="57">
        <v>11443.195997822131</v>
      </c>
      <c r="C14" s="57">
        <v>3102.9098794969668</v>
      </c>
      <c r="D14" s="57">
        <v>7641.8353626198623</v>
      </c>
      <c r="E14" s="57">
        <v>27252.82758077437</v>
      </c>
      <c r="F14" s="57">
        <v>23834.220923820903</v>
      </c>
      <c r="G14" s="57">
        <v>26069.802126839211</v>
      </c>
      <c r="H14" s="57">
        <v>161456.02395067178</v>
      </c>
      <c r="I14" s="57">
        <v>13555.194582099071</v>
      </c>
      <c r="J14" s="58">
        <f t="shared" si="0"/>
        <v>274356.0104041443</v>
      </c>
      <c r="K14" s="59"/>
      <c r="M14" s="59"/>
    </row>
    <row r="15" spans="1:13" ht="20.100000000000001" customHeight="1" x14ac:dyDescent="0.25">
      <c r="A15" s="53" t="s">
        <v>4</v>
      </c>
      <c r="B15" s="57">
        <v>437.6438718264294</v>
      </c>
      <c r="C15" s="57">
        <v>833.53034454179749</v>
      </c>
      <c r="D15" s="57">
        <v>5297.7022265813439</v>
      </c>
      <c r="E15" s="57">
        <v>676.13091685449683</v>
      </c>
      <c r="F15" s="57">
        <v>2949.900619951482</v>
      </c>
      <c r="G15" s="57">
        <v>75899.06165747148</v>
      </c>
      <c r="H15" s="57">
        <v>68455.703135680989</v>
      </c>
      <c r="I15" s="57">
        <v>121538.96109988027</v>
      </c>
      <c r="J15" s="58">
        <f t="shared" si="0"/>
        <v>276088.63387278828</v>
      </c>
      <c r="K15" s="59"/>
      <c r="M15" s="59"/>
    </row>
    <row r="16" spans="1:13" ht="20.100000000000001" customHeight="1" x14ac:dyDescent="0.25">
      <c r="A16" s="53" t="s">
        <v>5</v>
      </c>
      <c r="B16" s="57">
        <v>21.749720897188674</v>
      </c>
      <c r="C16" s="57">
        <v>0</v>
      </c>
      <c r="D16" s="57">
        <v>592.05842388659653</v>
      </c>
      <c r="E16" s="57">
        <v>0.84745762711864403</v>
      </c>
      <c r="F16" s="57">
        <v>167.83404302805053</v>
      </c>
      <c r="G16" s="57">
        <v>1269.1354753850931</v>
      </c>
      <c r="H16" s="57">
        <v>2879.2330955070561</v>
      </c>
      <c r="I16" s="57">
        <v>693.14178366889678</v>
      </c>
      <c r="J16" s="58">
        <f t="shared" si="0"/>
        <v>5624.0000000000009</v>
      </c>
      <c r="K16" s="59"/>
      <c r="M16" s="59"/>
    </row>
    <row r="17" spans="1:15" ht="20.100000000000001" customHeight="1" x14ac:dyDescent="0.25">
      <c r="A17" s="53" t="s">
        <v>35</v>
      </c>
      <c r="B17" s="57">
        <v>10924.566540510219</v>
      </c>
      <c r="C17" s="57">
        <v>1444.6089312970601</v>
      </c>
      <c r="D17" s="57">
        <v>8059.2611274389619</v>
      </c>
      <c r="E17" s="57">
        <v>1466.5206576632672</v>
      </c>
      <c r="F17" s="57">
        <v>28913.128835453648</v>
      </c>
      <c r="G17" s="57">
        <v>25033.474488033124</v>
      </c>
      <c r="H17" s="57">
        <v>130614.55885517334</v>
      </c>
      <c r="I17" s="57">
        <v>3227.5426785391501</v>
      </c>
      <c r="J17" s="58">
        <f t="shared" si="0"/>
        <v>209683.66211410877</v>
      </c>
      <c r="K17" s="59"/>
      <c r="M17" s="59"/>
    </row>
    <row r="18" spans="1:15" ht="20.100000000000001" customHeight="1" x14ac:dyDescent="0.25">
      <c r="A18" s="53" t="s">
        <v>68</v>
      </c>
      <c r="B18" s="57">
        <v>882.88011545624215</v>
      </c>
      <c r="C18" s="57">
        <v>0</v>
      </c>
      <c r="D18" s="57">
        <v>18.733333333333334</v>
      </c>
      <c r="E18" s="57">
        <v>621.19905121042461</v>
      </c>
      <c r="F18" s="57">
        <v>0</v>
      </c>
      <c r="G18" s="57">
        <v>0</v>
      </c>
      <c r="H18" s="57">
        <v>0</v>
      </c>
      <c r="I18" s="57">
        <v>0</v>
      </c>
      <c r="J18" s="58">
        <f t="shared" si="0"/>
        <v>1522.8125</v>
      </c>
      <c r="K18" s="59"/>
      <c r="M18" s="59"/>
    </row>
    <row r="19" spans="1:15" s="61" customFormat="1" ht="20.100000000000001" customHeight="1" x14ac:dyDescent="0.25">
      <c r="A19" s="53" t="s">
        <v>6</v>
      </c>
      <c r="B19" s="57">
        <v>14554.406133160062</v>
      </c>
      <c r="C19" s="57">
        <v>15385.102568287766</v>
      </c>
      <c r="D19" s="57">
        <v>2278.5345725315919</v>
      </c>
      <c r="E19" s="57">
        <v>26908.105890236093</v>
      </c>
      <c r="F19" s="57">
        <v>4301.3462013307426</v>
      </c>
      <c r="G19" s="57">
        <v>3735.5181973565814</v>
      </c>
      <c r="H19" s="57">
        <v>34280.813391349722</v>
      </c>
      <c r="I19" s="57">
        <v>3164.7829236233938</v>
      </c>
      <c r="J19" s="58">
        <f t="shared" si="0"/>
        <v>104608.60987787595</v>
      </c>
      <c r="K19" s="59"/>
      <c r="L19" s="55"/>
      <c r="M19" s="59"/>
      <c r="N19" s="60"/>
      <c r="O19" s="60"/>
    </row>
    <row r="20" spans="1:15" s="61" customFormat="1" ht="20.100000000000001" customHeight="1" x14ac:dyDescent="0.25">
      <c r="A20" s="53" t="s">
        <v>7</v>
      </c>
      <c r="B20" s="57">
        <v>910.7990895360291</v>
      </c>
      <c r="C20" s="57">
        <v>9944.295649367843</v>
      </c>
      <c r="D20" s="57">
        <v>539.22904975990707</v>
      </c>
      <c r="E20" s="57">
        <v>1570.1895794089833</v>
      </c>
      <c r="F20" s="57">
        <v>14389.094975524949</v>
      </c>
      <c r="G20" s="57">
        <v>6411.73603369802</v>
      </c>
      <c r="H20" s="57">
        <v>211.86619627798376</v>
      </c>
      <c r="I20" s="57">
        <v>17268.062213376044</v>
      </c>
      <c r="J20" s="58">
        <f t="shared" si="0"/>
        <v>51245.272786949761</v>
      </c>
      <c r="K20" s="59"/>
      <c r="L20" s="55"/>
      <c r="M20" s="59"/>
      <c r="N20" s="60"/>
      <c r="O20" s="60"/>
    </row>
    <row r="21" spans="1:15" s="61" customFormat="1" ht="20.100000000000001" customHeight="1" x14ac:dyDescent="0.25">
      <c r="A21" s="53" t="s">
        <v>8</v>
      </c>
      <c r="B21" s="57">
        <v>0</v>
      </c>
      <c r="C21" s="57">
        <v>0</v>
      </c>
      <c r="D21" s="57">
        <v>22.294940796555416</v>
      </c>
      <c r="E21" s="57">
        <v>38247.73210451199</v>
      </c>
      <c r="F21" s="57">
        <v>181.94999994179418</v>
      </c>
      <c r="G21" s="57">
        <v>1047.27</v>
      </c>
      <c r="H21" s="57">
        <v>488.08902200446664</v>
      </c>
      <c r="I21" s="57">
        <v>0</v>
      </c>
      <c r="J21" s="58">
        <f t="shared" si="0"/>
        <v>39987.336067254808</v>
      </c>
      <c r="K21" s="59"/>
      <c r="L21" s="55"/>
      <c r="M21" s="59"/>
      <c r="N21" s="60"/>
      <c r="O21" s="60"/>
    </row>
    <row r="22" spans="1:15" s="61" customFormat="1" ht="20.100000000000001" customHeight="1" x14ac:dyDescent="0.25">
      <c r="A22" s="53" t="s">
        <v>36</v>
      </c>
      <c r="B22" s="57">
        <v>6613.0345175756966</v>
      </c>
      <c r="C22" s="57">
        <v>12957.257665929039</v>
      </c>
      <c r="D22" s="57">
        <v>1831.3275053875088</v>
      </c>
      <c r="E22" s="57">
        <v>10682.663266979727</v>
      </c>
      <c r="F22" s="57">
        <v>17181.06943441632</v>
      </c>
      <c r="G22" s="57">
        <v>10204.658328919411</v>
      </c>
      <c r="H22" s="57">
        <v>1152.63748819426</v>
      </c>
      <c r="I22" s="57">
        <v>5987.3517925980477</v>
      </c>
      <c r="J22" s="58">
        <f t="shared" si="0"/>
        <v>66610</v>
      </c>
      <c r="K22" s="59"/>
      <c r="L22" s="55"/>
      <c r="M22" s="59"/>
      <c r="N22" s="60"/>
      <c r="O22" s="60"/>
    </row>
    <row r="23" spans="1:15" s="61" customFormat="1" ht="20.100000000000001" customHeight="1" x14ac:dyDescent="0.25">
      <c r="A23" s="53" t="s">
        <v>9</v>
      </c>
      <c r="B23" s="57">
        <v>54885.706778009924</v>
      </c>
      <c r="C23" s="57">
        <v>38220.736242140199</v>
      </c>
      <c r="D23" s="57">
        <v>39345.389544181504</v>
      </c>
      <c r="E23" s="57">
        <v>93222.605511367976</v>
      </c>
      <c r="F23" s="57">
        <v>29395.456872461556</v>
      </c>
      <c r="G23" s="57">
        <v>10831.824480284948</v>
      </c>
      <c r="H23" s="57">
        <v>25881.605847578565</v>
      </c>
      <c r="I23" s="57">
        <v>17951.892959502318</v>
      </c>
      <c r="J23" s="58">
        <f t="shared" si="0"/>
        <v>309735.21823552699</v>
      </c>
      <c r="K23" s="59"/>
      <c r="L23" s="55"/>
      <c r="M23" s="59"/>
      <c r="N23" s="60"/>
      <c r="O23" s="60"/>
    </row>
    <row r="24" spans="1:15" s="61" customFormat="1" ht="20.100000000000001" customHeight="1" x14ac:dyDescent="0.25">
      <c r="A24" s="53" t="s">
        <v>69</v>
      </c>
      <c r="B24" s="57">
        <v>0</v>
      </c>
      <c r="C24" s="57">
        <v>580.37181139314998</v>
      </c>
      <c r="D24" s="57">
        <v>2.7982501398870729</v>
      </c>
      <c r="E24" s="57">
        <v>4.0976165861810152</v>
      </c>
      <c r="F24" s="57">
        <v>1284.5760215416235</v>
      </c>
      <c r="G24" s="57">
        <v>22.3292469352014</v>
      </c>
      <c r="H24" s="57">
        <v>0</v>
      </c>
      <c r="I24" s="57">
        <v>1066.8270534039568</v>
      </c>
      <c r="J24" s="58">
        <f t="shared" si="0"/>
        <v>2961</v>
      </c>
      <c r="K24" s="59"/>
      <c r="L24" s="55"/>
      <c r="M24" s="59"/>
      <c r="N24" s="60"/>
      <c r="O24" s="60"/>
    </row>
    <row r="25" spans="1:15" s="61" customFormat="1" ht="20.100000000000001" customHeight="1" x14ac:dyDescent="0.25">
      <c r="A25" s="53" t="s">
        <v>37</v>
      </c>
      <c r="B25" s="57">
        <v>9691.3841154461061</v>
      </c>
      <c r="C25" s="57">
        <v>1940.3969067931789</v>
      </c>
      <c r="D25" s="57">
        <v>10533.223116230876</v>
      </c>
      <c r="E25" s="57">
        <v>5855.1273939856437</v>
      </c>
      <c r="F25" s="57">
        <v>4652.7887964119354</v>
      </c>
      <c r="G25" s="57">
        <v>6079.8190420835545</v>
      </c>
      <c r="H25" s="57">
        <v>11769.615936067514</v>
      </c>
      <c r="I25" s="57">
        <v>651.644692981199</v>
      </c>
      <c r="J25" s="58">
        <f t="shared" si="0"/>
        <v>51174.000000000015</v>
      </c>
      <c r="K25" s="59"/>
      <c r="L25" s="55"/>
      <c r="M25" s="59"/>
      <c r="N25" s="60"/>
      <c r="O25" s="60"/>
    </row>
    <row r="26" spans="1:15" s="61" customFormat="1" ht="20.100000000000001" customHeight="1" x14ac:dyDescent="0.25">
      <c r="A26" s="53" t="s">
        <v>10</v>
      </c>
      <c r="B26" s="57">
        <v>0</v>
      </c>
      <c r="C26" s="57">
        <v>0</v>
      </c>
      <c r="D26" s="57">
        <v>0</v>
      </c>
      <c r="E26" s="57">
        <v>3890</v>
      </c>
      <c r="F26" s="57">
        <v>0</v>
      </c>
      <c r="G26" s="57">
        <v>0</v>
      </c>
      <c r="H26" s="57">
        <v>0</v>
      </c>
      <c r="I26" s="57">
        <v>0</v>
      </c>
      <c r="J26" s="58">
        <f t="shared" si="0"/>
        <v>3890</v>
      </c>
      <c r="K26" s="59"/>
      <c r="L26" s="55"/>
      <c r="M26" s="59"/>
      <c r="N26" s="60"/>
      <c r="O26" s="60"/>
    </row>
    <row r="27" spans="1:15" s="61" customFormat="1" ht="20.100000000000001" customHeight="1" x14ac:dyDescent="0.25">
      <c r="A27" s="53" t="s">
        <v>11</v>
      </c>
      <c r="B27" s="57">
        <v>5670.5829290572292</v>
      </c>
      <c r="C27" s="57">
        <v>11221.673587820056</v>
      </c>
      <c r="D27" s="57">
        <v>5344.1635397858427</v>
      </c>
      <c r="E27" s="57">
        <v>8351.4374400699453</v>
      </c>
      <c r="F27" s="57">
        <v>17484.636405743335</v>
      </c>
      <c r="G27" s="57">
        <v>5218.030377903865</v>
      </c>
      <c r="H27" s="57">
        <v>9846.5269173395209</v>
      </c>
      <c r="I27" s="57">
        <v>6966.9100561291643</v>
      </c>
      <c r="J27" s="58">
        <f t="shared" si="0"/>
        <v>70103.96125384896</v>
      </c>
      <c r="K27" s="59"/>
      <c r="L27" s="55"/>
      <c r="M27" s="59"/>
      <c r="N27" s="60"/>
      <c r="O27" s="60"/>
    </row>
    <row r="28" spans="1:15" s="61" customFormat="1" ht="20.100000000000001" customHeight="1" x14ac:dyDescent="0.25">
      <c r="A28" s="53" t="s">
        <v>12</v>
      </c>
      <c r="B28" s="57">
        <v>1112.765128033162</v>
      </c>
      <c r="C28" s="57">
        <v>455.81768638246217</v>
      </c>
      <c r="D28" s="57">
        <v>1136.2383305402514</v>
      </c>
      <c r="E28" s="57">
        <v>2284.5240289478829</v>
      </c>
      <c r="F28" s="57">
        <v>1035.0779276377216</v>
      </c>
      <c r="G28" s="57">
        <v>2006.4515911409294</v>
      </c>
      <c r="H28" s="57">
        <v>9874.6584216387964</v>
      </c>
      <c r="I28" s="57">
        <v>202.96688567879926</v>
      </c>
      <c r="J28" s="58">
        <f t="shared" si="0"/>
        <v>18108.500000000004</v>
      </c>
      <c r="K28" s="59"/>
      <c r="L28" s="55"/>
      <c r="M28" s="59"/>
      <c r="N28" s="60"/>
      <c r="O28" s="60"/>
    </row>
    <row r="29" spans="1:15" s="61" customFormat="1" ht="20.100000000000001" customHeight="1" x14ac:dyDescent="0.25">
      <c r="A29" s="53" t="s">
        <v>13</v>
      </c>
      <c r="B29" s="57">
        <v>4696.7918701653416</v>
      </c>
      <c r="C29" s="57">
        <v>0</v>
      </c>
      <c r="D29" s="57">
        <v>2805.1426168267649</v>
      </c>
      <c r="E29" s="57">
        <v>8000.307675130387</v>
      </c>
      <c r="F29" s="57">
        <v>13503.524279690051</v>
      </c>
      <c r="G29" s="57">
        <v>2750.0234446527138</v>
      </c>
      <c r="H29" s="57">
        <v>32587.509972311338</v>
      </c>
      <c r="I29" s="57">
        <v>12.585212465347002</v>
      </c>
      <c r="J29" s="58">
        <f t="shared" si="0"/>
        <v>64355.885071241937</v>
      </c>
      <c r="K29" s="59"/>
      <c r="L29" s="55"/>
      <c r="M29" s="59"/>
      <c r="N29" s="60"/>
      <c r="O29" s="60"/>
    </row>
    <row r="30" spans="1:15" s="61" customFormat="1" ht="20.100000000000001" customHeight="1" x14ac:dyDescent="0.25">
      <c r="A30" s="53" t="s">
        <v>14</v>
      </c>
      <c r="B30" s="57">
        <v>609.83859231634221</v>
      </c>
      <c r="C30" s="57">
        <v>51.071088092883045</v>
      </c>
      <c r="D30" s="57">
        <v>169.90525906833494</v>
      </c>
      <c r="E30" s="57">
        <v>1173.4805824578571</v>
      </c>
      <c r="F30" s="57">
        <v>4899.2259597225029</v>
      </c>
      <c r="G30" s="57">
        <v>260.6213304265313</v>
      </c>
      <c r="H30" s="57">
        <v>73.001051748023272</v>
      </c>
      <c r="I30" s="57">
        <v>81.85613616752461</v>
      </c>
      <c r="J30" s="58">
        <f t="shared" si="0"/>
        <v>7318.9999999999991</v>
      </c>
      <c r="K30" s="59"/>
      <c r="L30" s="55"/>
      <c r="M30" s="59"/>
      <c r="N30" s="60"/>
      <c r="O30" s="60"/>
    </row>
    <row r="31" spans="1:15" s="61" customFormat="1" ht="20.100000000000001" customHeight="1" x14ac:dyDescent="0.25">
      <c r="A31" s="53" t="s">
        <v>15</v>
      </c>
      <c r="B31" s="57">
        <v>655.76151443415893</v>
      </c>
      <c r="C31" s="57">
        <v>36.738698141998128</v>
      </c>
      <c r="D31" s="57">
        <v>3.6659450287436171</v>
      </c>
      <c r="E31" s="57">
        <v>14538.876549143688</v>
      </c>
      <c r="F31" s="57">
        <v>569.32846168719345</v>
      </c>
      <c r="G31" s="57">
        <v>1.9634542497903587</v>
      </c>
      <c r="H31" s="57">
        <v>25.837398281246923</v>
      </c>
      <c r="I31" s="57">
        <v>120.4279790331794</v>
      </c>
      <c r="J31" s="58">
        <f t="shared" si="0"/>
        <v>15952.599999999999</v>
      </c>
      <c r="K31" s="59"/>
      <c r="L31" s="55"/>
      <c r="M31" s="59"/>
      <c r="N31" s="60"/>
      <c r="O31" s="60"/>
    </row>
    <row r="32" spans="1:15" s="61" customFormat="1" ht="20.100000000000001" customHeight="1" x14ac:dyDescent="0.25">
      <c r="A32" s="53" t="s">
        <v>16</v>
      </c>
      <c r="B32" s="57">
        <v>46.384588501308691</v>
      </c>
      <c r="C32" s="57">
        <v>1.7365853658536585</v>
      </c>
      <c r="D32" s="57">
        <v>0</v>
      </c>
      <c r="E32" s="57">
        <v>8943.5639974421192</v>
      </c>
      <c r="F32" s="57">
        <v>730.41530002373202</v>
      </c>
      <c r="G32" s="57">
        <v>79.303819768034714</v>
      </c>
      <c r="H32" s="57">
        <v>25.335851745903128</v>
      </c>
      <c r="I32" s="57">
        <v>26.917073170731708</v>
      </c>
      <c r="J32" s="58">
        <f t="shared" si="0"/>
        <v>9853.6572160176838</v>
      </c>
      <c r="K32" s="59"/>
      <c r="L32" s="55"/>
      <c r="M32" s="59"/>
      <c r="N32" s="60"/>
      <c r="O32" s="60"/>
    </row>
    <row r="33" spans="1:15" s="61" customFormat="1" ht="20.100000000000001" customHeight="1" x14ac:dyDescent="0.25">
      <c r="A33" s="53" t="s">
        <v>17</v>
      </c>
      <c r="B33" s="57">
        <v>2.3019170610411486</v>
      </c>
      <c r="C33" s="57">
        <v>0</v>
      </c>
      <c r="D33" s="57">
        <v>30.509758331571902</v>
      </c>
      <c r="E33" s="57">
        <v>3471.4933193743723</v>
      </c>
      <c r="F33" s="57">
        <v>51.31100817234244</v>
      </c>
      <c r="G33" s="57">
        <v>57.614997497995169</v>
      </c>
      <c r="H33" s="57">
        <v>6.8901098901098905</v>
      </c>
      <c r="I33" s="57">
        <v>1.0040160642570279</v>
      </c>
      <c r="J33" s="58">
        <f t="shared" si="0"/>
        <v>3621.1251263916897</v>
      </c>
      <c r="K33" s="59"/>
      <c r="L33" s="55"/>
      <c r="M33" s="59"/>
      <c r="N33" s="60"/>
      <c r="O33" s="60"/>
    </row>
    <row r="34" spans="1:15" s="61" customFormat="1" ht="20.100000000000001" customHeight="1" x14ac:dyDescent="0.25">
      <c r="A34" s="53" t="s">
        <v>18</v>
      </c>
      <c r="B34" s="57">
        <v>319.53386323377993</v>
      </c>
      <c r="C34" s="57">
        <v>66.254905083319017</v>
      </c>
      <c r="D34" s="57">
        <v>99.486144237242954</v>
      </c>
      <c r="E34" s="57">
        <v>86.576972836245005</v>
      </c>
      <c r="F34" s="57">
        <v>6468.6482832138618</v>
      </c>
      <c r="G34" s="57">
        <v>501.06303930176307</v>
      </c>
      <c r="H34" s="57">
        <v>3391.9325803243564</v>
      </c>
      <c r="I34" s="57">
        <v>227.50421176943496</v>
      </c>
      <c r="J34" s="58">
        <f t="shared" si="0"/>
        <v>11161.000000000004</v>
      </c>
      <c r="K34" s="59"/>
      <c r="L34" s="55"/>
      <c r="M34" s="59"/>
      <c r="N34" s="60"/>
      <c r="O34" s="60"/>
    </row>
    <row r="35" spans="1:15" s="61" customFormat="1" ht="20.100000000000001" customHeight="1" x14ac:dyDescent="0.25">
      <c r="A35" s="53" t="s">
        <v>66</v>
      </c>
      <c r="B35" s="57">
        <v>936.1224448965412</v>
      </c>
      <c r="C35" s="57">
        <v>68.915559401370075</v>
      </c>
      <c r="D35" s="57">
        <v>13519.200177560901</v>
      </c>
      <c r="E35" s="57">
        <v>5378.5974844547718</v>
      </c>
      <c r="F35" s="57">
        <v>16364.352184421479</v>
      </c>
      <c r="G35" s="57">
        <v>9.8604159120644681</v>
      </c>
      <c r="H35" s="57">
        <v>40907.064260917527</v>
      </c>
      <c r="I35" s="57">
        <v>222.31496161284426</v>
      </c>
      <c r="J35" s="58">
        <f t="shared" si="0"/>
        <v>77406.427489177513</v>
      </c>
      <c r="K35" s="59"/>
      <c r="L35" s="55"/>
      <c r="M35" s="59"/>
      <c r="N35" s="60"/>
      <c r="O35" s="60"/>
    </row>
    <row r="36" spans="1:15" s="61" customFormat="1" ht="19.5" customHeight="1" x14ac:dyDescent="0.25">
      <c r="A36" s="53" t="s">
        <v>19</v>
      </c>
      <c r="B36" s="57">
        <v>0</v>
      </c>
      <c r="C36" s="57">
        <v>291.61805555555554</v>
      </c>
      <c r="D36" s="57">
        <v>362.78147163120565</v>
      </c>
      <c r="E36" s="57">
        <v>13757.769721380815</v>
      </c>
      <c r="F36" s="57">
        <v>551.77430356984405</v>
      </c>
      <c r="G36" s="57">
        <v>796.2933167786781</v>
      </c>
      <c r="H36" s="57">
        <v>1221.837447770966</v>
      </c>
      <c r="I36" s="57">
        <v>15.925683312934666</v>
      </c>
      <c r="J36" s="58">
        <f t="shared" si="0"/>
        <v>16997.999999999996</v>
      </c>
      <c r="K36" s="59"/>
      <c r="L36" s="55"/>
      <c r="M36" s="59"/>
      <c r="N36" s="60"/>
      <c r="O36" s="60"/>
    </row>
    <row r="37" spans="1:15" s="61" customFormat="1" ht="19.5" customHeight="1" x14ac:dyDescent="0.25">
      <c r="A37" s="53" t="s">
        <v>20</v>
      </c>
      <c r="B37" s="57">
        <v>5.9952848161554577</v>
      </c>
      <c r="C37" s="57">
        <v>0</v>
      </c>
      <c r="D37" s="57">
        <v>0</v>
      </c>
      <c r="E37" s="57">
        <v>3715.8728158099484</v>
      </c>
      <c r="F37" s="57">
        <v>98.611923637006669</v>
      </c>
      <c r="G37" s="57">
        <v>29.196116420282529</v>
      </c>
      <c r="H37" s="57">
        <v>722.31003415904945</v>
      </c>
      <c r="I37" s="57">
        <v>82.01382515755698</v>
      </c>
      <c r="J37" s="58">
        <f t="shared" si="0"/>
        <v>4654</v>
      </c>
      <c r="K37" s="59"/>
      <c r="L37" s="55"/>
      <c r="M37" s="59"/>
      <c r="N37" s="60"/>
      <c r="O37" s="60"/>
    </row>
    <row r="38" spans="1:15" s="61" customFormat="1" ht="19.5" customHeight="1" x14ac:dyDescent="0.25">
      <c r="A38" s="53" t="s">
        <v>39</v>
      </c>
      <c r="B38" s="57">
        <v>355.16709666091896</v>
      </c>
      <c r="C38" s="57">
        <v>0</v>
      </c>
      <c r="D38" s="57">
        <v>1.0084033613445378</v>
      </c>
      <c r="E38" s="57">
        <v>1452.1623375736715</v>
      </c>
      <c r="F38" s="57">
        <v>52.219666666666669</v>
      </c>
      <c r="G38" s="57">
        <v>0</v>
      </c>
      <c r="H38" s="57">
        <v>0</v>
      </c>
      <c r="I38" s="57">
        <v>12.44249573739835</v>
      </c>
      <c r="J38" s="58">
        <f t="shared" si="0"/>
        <v>1873</v>
      </c>
      <c r="K38" s="59"/>
      <c r="L38" s="55"/>
      <c r="M38" s="59"/>
      <c r="N38" s="60"/>
      <c r="O38" s="60"/>
    </row>
    <row r="39" spans="1:15" s="61" customFormat="1" ht="20.100000000000001" customHeight="1" x14ac:dyDescent="0.25">
      <c r="A39" s="53" t="s">
        <v>40</v>
      </c>
      <c r="B39" s="57">
        <v>0</v>
      </c>
      <c r="C39" s="57">
        <v>0</v>
      </c>
      <c r="D39" s="57">
        <v>0</v>
      </c>
      <c r="E39" s="57">
        <v>6389.0215703511949</v>
      </c>
      <c r="F39" s="57">
        <v>39.995407577497133</v>
      </c>
      <c r="G39" s="57">
        <v>0</v>
      </c>
      <c r="H39" s="57">
        <v>1.9830220713073006</v>
      </c>
      <c r="I39" s="57">
        <v>0</v>
      </c>
      <c r="J39" s="58">
        <f t="shared" si="0"/>
        <v>6430.9999999999991</v>
      </c>
      <c r="K39" s="59"/>
      <c r="L39" s="55"/>
      <c r="M39" s="59"/>
      <c r="N39" s="60"/>
      <c r="O39" s="60"/>
    </row>
    <row r="40" spans="1:15" s="61" customFormat="1" ht="20.100000000000001" customHeight="1" x14ac:dyDescent="0.25">
      <c r="A40" s="53" t="s">
        <v>21</v>
      </c>
      <c r="B40" s="57">
        <v>0</v>
      </c>
      <c r="C40" s="57">
        <v>0</v>
      </c>
      <c r="D40" s="57">
        <v>0</v>
      </c>
      <c r="E40" s="57">
        <v>1452</v>
      </c>
      <c r="F40" s="57">
        <v>0</v>
      </c>
      <c r="G40" s="57">
        <v>0</v>
      </c>
      <c r="H40" s="57">
        <v>0</v>
      </c>
      <c r="I40" s="57">
        <v>0</v>
      </c>
      <c r="J40" s="58">
        <f t="shared" si="0"/>
        <v>1452</v>
      </c>
      <c r="K40" s="59"/>
      <c r="L40" s="55"/>
      <c r="M40" s="59"/>
      <c r="N40" s="60"/>
      <c r="O40" s="60"/>
    </row>
    <row r="41" spans="1:15" s="61" customFormat="1" ht="20.100000000000001" customHeight="1" x14ac:dyDescent="0.25">
      <c r="A41" s="53" t="s">
        <v>41</v>
      </c>
      <c r="B41" s="57">
        <v>1827.9741979050434</v>
      </c>
      <c r="C41" s="57">
        <v>394.83305146824478</v>
      </c>
      <c r="D41" s="57">
        <v>971.6958178526711</v>
      </c>
      <c r="E41" s="57">
        <v>282.93288228421704</v>
      </c>
      <c r="F41" s="57">
        <v>1017.5237228351621</v>
      </c>
      <c r="G41" s="57">
        <v>1089.1263874009323</v>
      </c>
      <c r="H41" s="57">
        <v>1543.9585386413232</v>
      </c>
      <c r="I41" s="57">
        <v>1996.176061607955</v>
      </c>
      <c r="J41" s="58">
        <f t="shared" si="0"/>
        <v>9124.2206599955498</v>
      </c>
      <c r="K41" s="59"/>
      <c r="L41" s="55"/>
      <c r="M41" s="59"/>
      <c r="N41" s="60"/>
      <c r="O41" s="60"/>
    </row>
    <row r="42" spans="1:15" s="61" customFormat="1" ht="20.100000000000001" customHeight="1" x14ac:dyDescent="0.25">
      <c r="A42" s="53" t="s">
        <v>22</v>
      </c>
      <c r="B42" s="57">
        <v>0</v>
      </c>
      <c r="C42" s="57">
        <v>0</v>
      </c>
      <c r="D42" s="57">
        <v>0</v>
      </c>
      <c r="E42" s="57">
        <v>1889</v>
      </c>
      <c r="F42" s="57">
        <v>0</v>
      </c>
      <c r="G42" s="57">
        <v>0</v>
      </c>
      <c r="H42" s="57">
        <v>0</v>
      </c>
      <c r="I42" s="57">
        <v>0</v>
      </c>
      <c r="J42" s="58">
        <f t="shared" si="0"/>
        <v>1889</v>
      </c>
      <c r="K42" s="59"/>
      <c r="L42" s="55"/>
      <c r="M42" s="59"/>
      <c r="N42" s="60"/>
      <c r="O42" s="60"/>
    </row>
    <row r="43" spans="1:15" s="61" customFormat="1" ht="20.100000000000001" customHeight="1" x14ac:dyDescent="0.25">
      <c r="A43" s="53" t="s">
        <v>23</v>
      </c>
      <c r="B43" s="57">
        <v>1050.0474140675387</v>
      </c>
      <c r="C43" s="57">
        <v>0</v>
      </c>
      <c r="D43" s="57">
        <v>805.88736488446307</v>
      </c>
      <c r="E43" s="57">
        <v>141.74290449250998</v>
      </c>
      <c r="F43" s="57">
        <v>0</v>
      </c>
      <c r="G43" s="57">
        <v>0</v>
      </c>
      <c r="H43" s="57">
        <v>130.32231655548816</v>
      </c>
      <c r="I43" s="57">
        <v>0</v>
      </c>
      <c r="J43" s="58">
        <f t="shared" si="0"/>
        <v>2128</v>
      </c>
      <c r="K43" s="59"/>
      <c r="L43" s="55"/>
      <c r="M43" s="59"/>
      <c r="N43" s="60"/>
      <c r="O43" s="60"/>
    </row>
    <row r="44" spans="1:15" s="61" customFormat="1" ht="20.100000000000001" customHeight="1" x14ac:dyDescent="0.25">
      <c r="A44" s="53" t="s">
        <v>70</v>
      </c>
      <c r="B44" s="57">
        <v>399.9189372881969</v>
      </c>
      <c r="C44" s="57">
        <v>0</v>
      </c>
      <c r="D44" s="57">
        <v>166.71155842623514</v>
      </c>
      <c r="E44" s="57">
        <v>2440.3695042855684</v>
      </c>
      <c r="F44" s="57">
        <v>0</v>
      </c>
      <c r="G44" s="57">
        <v>0</v>
      </c>
      <c r="H44" s="57">
        <v>0</v>
      </c>
      <c r="I44" s="57">
        <v>0</v>
      </c>
      <c r="J44" s="58">
        <f t="shared" si="0"/>
        <v>3007.0000000000005</v>
      </c>
      <c r="K44" s="59"/>
      <c r="L44" s="55"/>
      <c r="M44" s="59"/>
      <c r="N44" s="60"/>
      <c r="O44" s="60"/>
    </row>
    <row r="45" spans="1:15" s="61" customFormat="1" ht="20.100000000000001" customHeight="1" x14ac:dyDescent="0.25">
      <c r="A45" s="53" t="s">
        <v>71</v>
      </c>
      <c r="B45" s="57">
        <v>0</v>
      </c>
      <c r="C45" s="57">
        <v>0</v>
      </c>
      <c r="D45" s="57">
        <v>0</v>
      </c>
      <c r="E45" s="57">
        <v>76.328358208955223</v>
      </c>
      <c r="F45" s="57">
        <v>0</v>
      </c>
      <c r="G45" s="57">
        <v>177.67164179104478</v>
      </c>
      <c r="H45" s="57">
        <v>0</v>
      </c>
      <c r="I45" s="57">
        <v>0</v>
      </c>
      <c r="J45" s="58">
        <f t="shared" si="0"/>
        <v>254</v>
      </c>
      <c r="K45" s="59"/>
      <c r="L45" s="55"/>
      <c r="M45" s="59"/>
      <c r="N45" s="60"/>
      <c r="O45" s="60"/>
    </row>
    <row r="46" spans="1:15" s="61" customFormat="1" ht="20.100000000000001" customHeight="1" x14ac:dyDescent="0.25">
      <c r="A46" s="53" t="s">
        <v>72</v>
      </c>
      <c r="B46" s="57">
        <v>45.380214585834338</v>
      </c>
      <c r="C46" s="57">
        <v>0</v>
      </c>
      <c r="D46" s="57">
        <v>49.468085106382979</v>
      </c>
      <c r="E46" s="57">
        <v>1178.1517003077827</v>
      </c>
      <c r="F46" s="57">
        <v>0</v>
      </c>
      <c r="G46" s="57">
        <v>0</v>
      </c>
      <c r="H46" s="57">
        <v>0</v>
      </c>
      <c r="I46" s="57">
        <v>0</v>
      </c>
      <c r="J46" s="58">
        <f t="shared" si="0"/>
        <v>1273</v>
      </c>
      <c r="K46" s="59"/>
      <c r="L46" s="55"/>
      <c r="M46" s="59"/>
      <c r="N46" s="60"/>
      <c r="O46" s="60"/>
    </row>
    <row r="47" spans="1:15" s="61" customFormat="1" ht="20.100000000000001" customHeight="1" x14ac:dyDescent="0.25">
      <c r="A47" s="53" t="s">
        <v>73</v>
      </c>
      <c r="B47" s="57">
        <v>55.640266141889768</v>
      </c>
      <c r="C47" s="57">
        <v>0</v>
      </c>
      <c r="D47" s="57">
        <v>0</v>
      </c>
      <c r="E47" s="57">
        <v>2169.3597338581103</v>
      </c>
      <c r="F47" s="57">
        <v>0</v>
      </c>
      <c r="G47" s="57">
        <v>0</v>
      </c>
      <c r="H47" s="57">
        <v>0</v>
      </c>
      <c r="I47" s="57">
        <v>0</v>
      </c>
      <c r="J47" s="58">
        <f t="shared" si="0"/>
        <v>2225</v>
      </c>
      <c r="K47" s="59"/>
      <c r="L47" s="55"/>
      <c r="M47" s="59"/>
      <c r="N47" s="60"/>
      <c r="O47" s="60"/>
    </row>
    <row r="48" spans="1:15" s="61" customFormat="1" ht="20.100000000000001" customHeight="1" x14ac:dyDescent="0.25">
      <c r="A48" s="53" t="s">
        <v>74</v>
      </c>
      <c r="B48" s="57">
        <v>3.2988972118185602</v>
      </c>
      <c r="C48" s="57">
        <v>0</v>
      </c>
      <c r="D48" s="57">
        <v>0</v>
      </c>
      <c r="E48" s="57">
        <v>2966.8903903032087</v>
      </c>
      <c r="F48" s="57">
        <v>123.35407392760591</v>
      </c>
      <c r="G48" s="57">
        <v>4.0706713780918724</v>
      </c>
      <c r="H48" s="57">
        <v>52.669675071065981</v>
      </c>
      <c r="I48" s="57">
        <v>15.837171229087673</v>
      </c>
      <c r="J48" s="58">
        <f t="shared" si="0"/>
        <v>3166.1208791208792</v>
      </c>
      <c r="K48" s="59"/>
      <c r="L48" s="55"/>
      <c r="M48" s="59"/>
      <c r="N48" s="60"/>
      <c r="O48" s="60"/>
    </row>
    <row r="49" spans="1:15" s="61" customFormat="1" ht="20.100000000000001" customHeight="1" x14ac:dyDescent="0.25">
      <c r="A49" s="53" t="s">
        <v>75</v>
      </c>
      <c r="B49" s="57">
        <v>157</v>
      </c>
      <c r="C49" s="57">
        <v>0</v>
      </c>
      <c r="D49" s="57">
        <v>444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f t="shared" si="0"/>
        <v>601</v>
      </c>
      <c r="K49" s="59"/>
      <c r="L49" s="55"/>
      <c r="M49" s="59"/>
      <c r="N49" s="60"/>
      <c r="O49" s="60"/>
    </row>
    <row r="50" spans="1:15" s="61" customFormat="1" ht="20.100000000000001" customHeight="1" x14ac:dyDescent="0.25">
      <c r="A50" s="53" t="s">
        <v>76</v>
      </c>
      <c r="B50" s="57">
        <v>132.86788859931897</v>
      </c>
      <c r="C50" s="57">
        <v>472.85147798018841</v>
      </c>
      <c r="D50" s="57">
        <v>20.123300229182586</v>
      </c>
      <c r="E50" s="57">
        <v>869.67804348185075</v>
      </c>
      <c r="F50" s="57">
        <v>518.69163108031546</v>
      </c>
      <c r="G50" s="57">
        <v>0</v>
      </c>
      <c r="H50" s="57">
        <v>0</v>
      </c>
      <c r="I50" s="57">
        <v>303.8728681186592</v>
      </c>
      <c r="J50" s="58">
        <f t="shared" si="0"/>
        <v>2318.0852094895154</v>
      </c>
      <c r="K50" s="59"/>
      <c r="L50" s="55"/>
      <c r="M50" s="59"/>
      <c r="N50" s="60"/>
      <c r="O50" s="60"/>
    </row>
    <row r="51" spans="1:15" s="61" customFormat="1" ht="20.100000000000001" customHeight="1" x14ac:dyDescent="0.25">
      <c r="A51" s="53" t="s">
        <v>77</v>
      </c>
      <c r="B51" s="57">
        <v>105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f t="shared" si="0"/>
        <v>105</v>
      </c>
      <c r="K51" s="59"/>
      <c r="L51" s="55"/>
      <c r="M51" s="59"/>
      <c r="N51" s="60"/>
      <c r="O51" s="60"/>
    </row>
    <row r="52" spans="1:15" s="61" customFormat="1" ht="20.100000000000001" customHeight="1" x14ac:dyDescent="0.25">
      <c r="A52" s="53" t="s">
        <v>24</v>
      </c>
      <c r="B52" s="57">
        <v>10910.678197748897</v>
      </c>
      <c r="C52" s="57">
        <v>361.56542272422712</v>
      </c>
      <c r="D52" s="57">
        <v>1341.8695405815549</v>
      </c>
      <c r="E52" s="57">
        <v>3716.5951313539313</v>
      </c>
      <c r="F52" s="57">
        <v>5967.0681776148667</v>
      </c>
      <c r="G52" s="57">
        <v>7160.7875412057765</v>
      </c>
      <c r="H52" s="57">
        <v>18494.823362877505</v>
      </c>
      <c r="I52" s="57">
        <v>260.61262589324087</v>
      </c>
      <c r="J52" s="58">
        <f t="shared" si="0"/>
        <v>48214</v>
      </c>
      <c r="K52" s="59"/>
      <c r="L52" s="55"/>
      <c r="M52" s="59"/>
      <c r="N52" s="60"/>
      <c r="O52" s="60"/>
    </row>
    <row r="53" spans="1:15" s="61" customFormat="1" ht="20.100000000000001" customHeight="1" x14ac:dyDescent="0.25">
      <c r="A53" s="53" t="s">
        <v>25</v>
      </c>
      <c r="B53" s="57">
        <v>1204.7952930392123</v>
      </c>
      <c r="C53" s="57">
        <v>7437.9412931806446</v>
      </c>
      <c r="D53" s="57">
        <v>819.96555732602667</v>
      </c>
      <c r="E53" s="57">
        <v>1596.3110858499849</v>
      </c>
      <c r="F53" s="57">
        <v>3458.6375066235992</v>
      </c>
      <c r="G53" s="57">
        <v>1039.7847604400079</v>
      </c>
      <c r="H53" s="57">
        <v>2867.0014373318454</v>
      </c>
      <c r="I53" s="57">
        <v>10493.563066208677</v>
      </c>
      <c r="J53" s="58">
        <f t="shared" si="0"/>
        <v>28917.999999999996</v>
      </c>
      <c r="K53" s="59"/>
      <c r="L53" s="55"/>
      <c r="M53" s="59"/>
      <c r="N53" s="60"/>
      <c r="O53" s="60"/>
    </row>
    <row r="54" spans="1:15" s="61" customFormat="1" ht="20.100000000000001" customHeight="1" x14ac:dyDescent="0.25">
      <c r="A54" s="53" t="s">
        <v>26</v>
      </c>
      <c r="B54" s="57">
        <v>3953.6078642901921</v>
      </c>
      <c r="C54" s="57">
        <v>1628.0366258280217</v>
      </c>
      <c r="D54" s="57">
        <v>4044.9175875382311</v>
      </c>
      <c r="E54" s="57">
        <v>2748.2190254873271</v>
      </c>
      <c r="F54" s="57">
        <v>2908.4409384012356</v>
      </c>
      <c r="G54" s="57">
        <v>9106.4918328727581</v>
      </c>
      <c r="H54" s="57">
        <v>5365.3263232944382</v>
      </c>
      <c r="I54" s="57">
        <v>2233.9598022877972</v>
      </c>
      <c r="J54" s="58">
        <f t="shared" si="0"/>
        <v>31989</v>
      </c>
      <c r="K54" s="59"/>
      <c r="L54" s="55"/>
      <c r="M54" s="59"/>
      <c r="N54" s="60"/>
      <c r="O54" s="60"/>
    </row>
    <row r="55" spans="1:15" s="61" customFormat="1" ht="20.100000000000001" customHeight="1" x14ac:dyDescent="0.25">
      <c r="A55" s="53" t="s">
        <v>43</v>
      </c>
      <c r="B55" s="57">
        <v>493.02265024973173</v>
      </c>
      <c r="C55" s="57">
        <v>0</v>
      </c>
      <c r="D55" s="57">
        <v>1464.3091138537113</v>
      </c>
      <c r="E55" s="57">
        <v>3.1483253588516744</v>
      </c>
      <c r="F55" s="57">
        <v>129.75322532854162</v>
      </c>
      <c r="G55" s="57">
        <v>5528.4703018836108</v>
      </c>
      <c r="H55" s="57">
        <v>753.96456194182429</v>
      </c>
      <c r="I55" s="57">
        <v>742.33182138372911</v>
      </c>
      <c r="J55" s="58">
        <f t="shared" si="0"/>
        <v>9115</v>
      </c>
      <c r="K55" s="59"/>
      <c r="L55" s="55"/>
      <c r="M55" s="59"/>
      <c r="N55" s="60"/>
      <c r="O55" s="60"/>
    </row>
    <row r="56" spans="1:15" s="61" customFormat="1" ht="20.100000000000001" customHeight="1" x14ac:dyDescent="0.25">
      <c r="A56" s="53" t="s">
        <v>27</v>
      </c>
      <c r="B56" s="57">
        <v>62.495579317687366</v>
      </c>
      <c r="C56" s="57">
        <v>75.491766739467963</v>
      </c>
      <c r="D56" s="57">
        <v>10.326333729795254</v>
      </c>
      <c r="E56" s="57">
        <v>16.320368758670714</v>
      </c>
      <c r="F56" s="57">
        <v>425.73568851336387</v>
      </c>
      <c r="G56" s="57">
        <v>0</v>
      </c>
      <c r="H56" s="57">
        <v>2.0590253946465339E-2</v>
      </c>
      <c r="I56" s="57">
        <v>361.54200351413601</v>
      </c>
      <c r="J56" s="58">
        <f t="shared" si="0"/>
        <v>951.93233082706763</v>
      </c>
      <c r="K56" s="59"/>
      <c r="L56" s="55"/>
      <c r="M56" s="59"/>
      <c r="N56" s="60"/>
      <c r="O56" s="60"/>
    </row>
    <row r="57" spans="1:15" s="61" customFormat="1" ht="20.100000000000001" customHeight="1" x14ac:dyDescent="0.25">
      <c r="A57" s="53" t="s">
        <v>28</v>
      </c>
      <c r="B57" s="57">
        <v>2072.2202663225348</v>
      </c>
      <c r="C57" s="57">
        <v>22230.985523363393</v>
      </c>
      <c r="D57" s="57">
        <v>14.746081504702182</v>
      </c>
      <c r="E57" s="57">
        <v>228.57965089760623</v>
      </c>
      <c r="F57" s="57">
        <v>25733.884217151706</v>
      </c>
      <c r="G57" s="57">
        <v>0</v>
      </c>
      <c r="H57" s="57">
        <v>136.17369218429729</v>
      </c>
      <c r="I57" s="57">
        <v>363.80229731965852</v>
      </c>
      <c r="J57" s="58">
        <f t="shared" si="0"/>
        <v>50780.391728743896</v>
      </c>
      <c r="K57" s="59"/>
      <c r="L57" s="55"/>
      <c r="M57" s="59"/>
      <c r="N57" s="60"/>
      <c r="O57" s="60"/>
    </row>
    <row r="58" spans="1:15" s="61" customFormat="1" ht="20.100000000000001" customHeight="1" x14ac:dyDescent="0.25">
      <c r="A58" s="53" t="s">
        <v>44</v>
      </c>
      <c r="B58" s="57">
        <v>2649.1228545249282</v>
      </c>
      <c r="C58" s="57">
        <v>880.82208024694523</v>
      </c>
      <c r="D58" s="57">
        <v>1968.5810900650742</v>
      </c>
      <c r="E58" s="57">
        <v>5946.3652489097913</v>
      </c>
      <c r="F58" s="57">
        <v>5743.8564211727626</v>
      </c>
      <c r="G58" s="57">
        <v>1209.7016682145299</v>
      </c>
      <c r="H58" s="57">
        <v>5685.683296882391</v>
      </c>
      <c r="I58" s="57">
        <v>1221.5729868050521</v>
      </c>
      <c r="J58" s="58">
        <f t="shared" si="0"/>
        <v>25305.705646821476</v>
      </c>
      <c r="K58" s="59"/>
      <c r="L58" s="55"/>
      <c r="M58" s="59"/>
      <c r="N58" s="60"/>
      <c r="O58" s="60"/>
    </row>
    <row r="59" spans="1:15" s="61" customFormat="1" ht="20.100000000000001" customHeight="1" x14ac:dyDescent="0.25">
      <c r="A59" s="53" t="s">
        <v>45</v>
      </c>
      <c r="B59" s="57">
        <v>33</v>
      </c>
      <c r="C59" s="57">
        <v>0</v>
      </c>
      <c r="D59" s="57">
        <v>0</v>
      </c>
      <c r="E59" s="57">
        <v>8</v>
      </c>
      <c r="F59" s="57">
        <v>0</v>
      </c>
      <c r="G59" s="57">
        <v>0</v>
      </c>
      <c r="H59" s="57">
        <v>0</v>
      </c>
      <c r="I59" s="57">
        <v>0</v>
      </c>
      <c r="J59" s="58">
        <f t="shared" si="0"/>
        <v>41</v>
      </c>
      <c r="K59" s="59"/>
      <c r="L59" s="55"/>
      <c r="M59" s="59"/>
      <c r="N59" s="60"/>
      <c r="O59" s="60"/>
    </row>
    <row r="60" spans="1:15" s="61" customFormat="1" ht="20.100000000000001" customHeight="1" x14ac:dyDescent="0.25">
      <c r="A60" s="53" t="s">
        <v>29</v>
      </c>
      <c r="B60" s="57">
        <v>198.75</v>
      </c>
      <c r="C60" s="57">
        <v>70</v>
      </c>
      <c r="D60" s="57">
        <v>0</v>
      </c>
      <c r="E60" s="57">
        <v>0</v>
      </c>
      <c r="F60" s="57">
        <v>147</v>
      </c>
      <c r="G60" s="57">
        <v>0</v>
      </c>
      <c r="H60" s="57">
        <v>0</v>
      </c>
      <c r="I60" s="57">
        <v>14.25</v>
      </c>
      <c r="J60" s="58">
        <f t="shared" si="0"/>
        <v>430</v>
      </c>
      <c r="K60" s="59"/>
      <c r="L60" s="55"/>
      <c r="M60" s="59"/>
      <c r="N60" s="60"/>
      <c r="O60" s="60"/>
    </row>
    <row r="61" spans="1:15" s="61" customFormat="1" ht="20.100000000000001" customHeight="1" x14ac:dyDescent="0.25">
      <c r="A61" s="53" t="s">
        <v>78</v>
      </c>
      <c r="B61" s="57">
        <v>1422.3027767456049</v>
      </c>
      <c r="C61" s="57">
        <v>204.75775314132412</v>
      </c>
      <c r="D61" s="57">
        <v>0.29504504504504503</v>
      </c>
      <c r="E61" s="57">
        <v>7.1048841424582383</v>
      </c>
      <c r="F61" s="57">
        <v>467.30424680792089</v>
      </c>
      <c r="G61" s="57">
        <v>0</v>
      </c>
      <c r="H61" s="57">
        <v>0</v>
      </c>
      <c r="I61" s="57">
        <v>0</v>
      </c>
      <c r="J61" s="58">
        <f t="shared" si="0"/>
        <v>2101.7647058823532</v>
      </c>
      <c r="K61" s="59"/>
      <c r="L61" s="55"/>
      <c r="M61" s="59"/>
      <c r="N61" s="60"/>
      <c r="O61" s="60"/>
    </row>
    <row r="62" spans="1:15" s="61" customFormat="1" ht="20.100000000000001" customHeight="1" x14ac:dyDescent="0.25">
      <c r="A62" s="53" t="s">
        <v>79</v>
      </c>
      <c r="B62" s="57">
        <v>36.871897108739212</v>
      </c>
      <c r="C62" s="57">
        <v>5.215619694397283</v>
      </c>
      <c r="D62" s="57">
        <v>0</v>
      </c>
      <c r="E62" s="57">
        <v>321.35406432555078</v>
      </c>
      <c r="F62" s="57">
        <v>125.94731342462738</v>
      </c>
      <c r="G62" s="57">
        <v>0</v>
      </c>
      <c r="H62" s="57">
        <v>0</v>
      </c>
      <c r="I62" s="57">
        <v>10.61110544668529</v>
      </c>
      <c r="J62" s="58">
        <f t="shared" si="0"/>
        <v>500</v>
      </c>
      <c r="K62" s="59"/>
      <c r="L62" s="55"/>
      <c r="M62" s="59"/>
      <c r="N62" s="60"/>
      <c r="O62" s="60"/>
    </row>
    <row r="63" spans="1:15" s="61" customFormat="1" ht="20.100000000000001" customHeight="1" x14ac:dyDescent="0.25">
      <c r="A63" s="53" t="s">
        <v>80</v>
      </c>
      <c r="B63" s="57">
        <v>210.68906566872383</v>
      </c>
      <c r="C63" s="57">
        <v>70.38356164383562</v>
      </c>
      <c r="D63" s="57">
        <v>6.2686567164179108</v>
      </c>
      <c r="E63" s="57">
        <v>0</v>
      </c>
      <c r="F63" s="57">
        <v>65.890410958904113</v>
      </c>
      <c r="G63" s="57">
        <v>51.042277614858257</v>
      </c>
      <c r="H63" s="57">
        <v>96</v>
      </c>
      <c r="I63" s="57">
        <v>0.72602739726027399</v>
      </c>
      <c r="J63" s="58">
        <f t="shared" si="0"/>
        <v>501.00000000000006</v>
      </c>
      <c r="K63" s="59"/>
      <c r="L63" s="55"/>
      <c r="M63" s="59"/>
      <c r="N63" s="60"/>
      <c r="O63" s="60"/>
    </row>
    <row r="64" spans="1:15" s="61" customFormat="1" ht="20.100000000000001" customHeight="1" x14ac:dyDescent="0.25">
      <c r="A64" s="53" t="s">
        <v>81</v>
      </c>
      <c r="B64" s="57">
        <v>57.789644012944983</v>
      </c>
      <c r="C64" s="57">
        <v>0</v>
      </c>
      <c r="D64" s="57">
        <v>0</v>
      </c>
      <c r="E64" s="57">
        <v>36.601941747572816</v>
      </c>
      <c r="F64" s="57">
        <v>108</v>
      </c>
      <c r="G64" s="57">
        <v>0</v>
      </c>
      <c r="H64" s="57">
        <v>43.608414239482201</v>
      </c>
      <c r="I64" s="57">
        <v>66</v>
      </c>
      <c r="J64" s="58">
        <f t="shared" si="0"/>
        <v>312</v>
      </c>
      <c r="K64" s="59"/>
      <c r="L64" s="55"/>
      <c r="M64" s="59"/>
      <c r="N64" s="60"/>
      <c r="O64" s="60"/>
    </row>
    <row r="65" spans="1:15" s="61" customFormat="1" ht="20.100000000000001" customHeight="1" x14ac:dyDescent="0.25">
      <c r="A65" s="53" t="s">
        <v>82</v>
      </c>
      <c r="B65" s="57">
        <v>598.92299007849294</v>
      </c>
      <c r="C65" s="57">
        <v>12.790419161676645</v>
      </c>
      <c r="D65" s="57">
        <v>299.12341606651921</v>
      </c>
      <c r="E65" s="57">
        <v>0</v>
      </c>
      <c r="F65" s="57">
        <v>3272.9643266373801</v>
      </c>
      <c r="G65" s="57">
        <v>1565.4447761510132</v>
      </c>
      <c r="H65" s="57">
        <v>2437.7900000486306</v>
      </c>
      <c r="I65" s="57">
        <v>47.964071856287426</v>
      </c>
      <c r="J65" s="58">
        <f t="shared" si="0"/>
        <v>8235</v>
      </c>
      <c r="K65" s="59"/>
      <c r="L65" s="55"/>
      <c r="M65" s="59"/>
      <c r="N65" s="60"/>
      <c r="O65" s="60"/>
    </row>
    <row r="66" spans="1:15" s="61" customFormat="1" ht="20.100000000000001" customHeight="1" x14ac:dyDescent="0.25">
      <c r="A66" s="53" t="s">
        <v>83</v>
      </c>
      <c r="B66" s="57">
        <v>942.42465947282619</v>
      </c>
      <c r="C66" s="57">
        <v>470.67383673591496</v>
      </c>
      <c r="D66" s="57">
        <v>9731.4487692507337</v>
      </c>
      <c r="E66" s="57">
        <v>107.03912574307753</v>
      </c>
      <c r="F66" s="57">
        <v>751.21267966434993</v>
      </c>
      <c r="G66" s="57">
        <v>1350.0403603621871</v>
      </c>
      <c r="H66" s="57">
        <v>249.5457413712063</v>
      </c>
      <c r="I66" s="57">
        <v>718.61482739970336</v>
      </c>
      <c r="J66" s="58">
        <f t="shared" si="0"/>
        <v>14321</v>
      </c>
      <c r="K66" s="59"/>
      <c r="L66" s="55"/>
      <c r="M66" s="59"/>
      <c r="N66" s="60"/>
      <c r="O66" s="60"/>
    </row>
    <row r="67" spans="1:15" s="61" customFormat="1" ht="20.100000000000001" customHeight="1" x14ac:dyDescent="0.25">
      <c r="A67" s="53" t="s">
        <v>84</v>
      </c>
      <c r="B67" s="57">
        <v>551.89054757981648</v>
      </c>
      <c r="C67" s="57">
        <v>412.98956385615514</v>
      </c>
      <c r="D67" s="57">
        <v>100.27926021424139</v>
      </c>
      <c r="E67" s="57">
        <v>94.360320230667952</v>
      </c>
      <c r="F67" s="57">
        <v>192.05545325699998</v>
      </c>
      <c r="G67" s="57">
        <v>1.375</v>
      </c>
      <c r="H67" s="57">
        <v>47.734905660377358</v>
      </c>
      <c r="I67" s="57">
        <v>51.314949201741655</v>
      </c>
      <c r="J67" s="58">
        <f t="shared" si="0"/>
        <v>1451.9999999999998</v>
      </c>
      <c r="K67" s="59"/>
      <c r="L67" s="55"/>
      <c r="M67" s="59"/>
      <c r="N67" s="60"/>
      <c r="O67" s="60"/>
    </row>
    <row r="68" spans="1:15" s="61" customFormat="1" ht="20.100000000000001" customHeight="1" x14ac:dyDescent="0.25">
      <c r="A68" s="53" t="s">
        <v>85</v>
      </c>
      <c r="B68" s="57">
        <v>29.77111410601977</v>
      </c>
      <c r="C68" s="57">
        <v>86.228885893980234</v>
      </c>
      <c r="D68" s="57">
        <v>46</v>
      </c>
      <c r="E68" s="57">
        <v>0</v>
      </c>
      <c r="F68" s="57">
        <v>0</v>
      </c>
      <c r="G68" s="57">
        <v>0</v>
      </c>
      <c r="H68" s="57">
        <v>0</v>
      </c>
      <c r="I68" s="57">
        <v>106</v>
      </c>
      <c r="J68" s="58">
        <f t="shared" si="0"/>
        <v>268</v>
      </c>
      <c r="K68" s="59"/>
      <c r="L68" s="55"/>
      <c r="M68" s="59"/>
      <c r="N68" s="60"/>
      <c r="O68" s="60"/>
    </row>
    <row r="69" spans="1:15" s="61" customFormat="1" ht="20.100000000000001" customHeight="1" x14ac:dyDescent="0.25">
      <c r="A69" s="53" t="s">
        <v>30</v>
      </c>
      <c r="B69" s="57">
        <v>25312.380022102159</v>
      </c>
      <c r="C69" s="57">
        <v>5374.1199657984316</v>
      </c>
      <c r="D69" s="57">
        <v>22023.137839864852</v>
      </c>
      <c r="E69" s="57">
        <v>2487.4978719592359</v>
      </c>
      <c r="F69" s="57">
        <v>11077.156322331515</v>
      </c>
      <c r="G69" s="57">
        <v>5067.0423628692924</v>
      </c>
      <c r="H69" s="57">
        <v>19322.412476483227</v>
      </c>
      <c r="I69" s="57">
        <v>3760.2265711098789</v>
      </c>
      <c r="J69" s="58">
        <f t="shared" si="0"/>
        <v>94423.973432518585</v>
      </c>
      <c r="K69" s="59"/>
      <c r="L69" s="55"/>
      <c r="M69" s="59"/>
      <c r="N69" s="60"/>
      <c r="O69" s="60"/>
    </row>
    <row r="70" spans="1:15" s="61" customFormat="1" ht="20.25" customHeight="1" x14ac:dyDescent="0.25">
      <c r="A70" s="53" t="s">
        <v>46</v>
      </c>
      <c r="B70" s="57">
        <v>60635.089861925087</v>
      </c>
      <c r="C70" s="57">
        <v>44075.326305893715</v>
      </c>
      <c r="D70" s="57">
        <v>29922.968515848446</v>
      </c>
      <c r="E70" s="57">
        <v>63247.23308970857</v>
      </c>
      <c r="F70" s="57">
        <v>18191.415613241486</v>
      </c>
      <c r="G70" s="57">
        <v>28801.110689339821</v>
      </c>
      <c r="H70" s="57">
        <v>55039.211285837431</v>
      </c>
      <c r="I70" s="57">
        <v>16075.64463820546</v>
      </c>
      <c r="J70" s="58">
        <f t="shared" si="0"/>
        <v>315988.00000000006</v>
      </c>
      <c r="K70" s="59"/>
      <c r="L70" s="55"/>
      <c r="M70" s="59"/>
      <c r="N70" s="60"/>
      <c r="O70" s="60"/>
    </row>
    <row r="71" spans="1:15" s="61" customFormat="1" ht="20.25" customHeight="1" thickBot="1" x14ac:dyDescent="0.3">
      <c r="A71" s="40" t="s">
        <v>1</v>
      </c>
      <c r="B71" s="62">
        <f t="shared" ref="B71:I71" si="1">SUM(B9:B70)</f>
        <v>300765.95441798662</v>
      </c>
      <c r="C71" s="62">
        <f t="shared" si="1"/>
        <v>1770595.7181935126</v>
      </c>
      <c r="D71" s="62">
        <f t="shared" si="1"/>
        <v>914316.02674586698</v>
      </c>
      <c r="E71" s="62">
        <f t="shared" si="1"/>
        <v>883070.09925369488</v>
      </c>
      <c r="F71" s="62">
        <f t="shared" si="1"/>
        <v>343153.15095310257</v>
      </c>
      <c r="G71" s="62">
        <f t="shared" si="1"/>
        <v>293794.20850771636</v>
      </c>
      <c r="H71" s="62">
        <f t="shared" si="1"/>
        <v>1030806.5913347402</v>
      </c>
      <c r="I71" s="62">
        <f t="shared" si="1"/>
        <v>349701.34763325623</v>
      </c>
      <c r="J71" s="63">
        <f>SUM(J9:J70)</f>
        <v>5886203.0970398765</v>
      </c>
      <c r="K71" s="64"/>
      <c r="L71" s="55"/>
      <c r="M71" s="60"/>
      <c r="N71" s="60"/>
      <c r="O71" s="60"/>
    </row>
    <row r="72" spans="1:15" s="60" customFormat="1" ht="14.25" customHeight="1" x14ac:dyDescent="0.25">
      <c r="A72" s="65" t="s">
        <v>145</v>
      </c>
      <c r="B72" s="65"/>
      <c r="C72" s="65"/>
      <c r="D72" s="65"/>
      <c r="E72" s="65"/>
      <c r="F72" s="65" t="s">
        <v>156</v>
      </c>
      <c r="G72" s="65"/>
      <c r="H72" s="67"/>
      <c r="I72" s="67"/>
      <c r="J72" s="67"/>
      <c r="L72" s="55"/>
    </row>
    <row r="73" spans="1:15" s="60" customFormat="1" ht="12" customHeight="1" x14ac:dyDescent="0.25">
      <c r="A73" s="65" t="s">
        <v>146</v>
      </c>
      <c r="B73" s="65"/>
      <c r="C73" s="65"/>
      <c r="D73" s="65"/>
      <c r="E73" s="65"/>
      <c r="F73" s="65"/>
      <c r="G73" s="65"/>
      <c r="H73" s="67"/>
      <c r="I73" s="67"/>
      <c r="J73" s="67"/>
      <c r="L73" s="55"/>
    </row>
    <row r="74" spans="1:15" s="55" customFormat="1" x14ac:dyDescent="0.25"/>
    <row r="75" spans="1:15" s="54" customFormat="1" x14ac:dyDescent="0.25">
      <c r="B75" s="71"/>
      <c r="C75" s="71"/>
      <c r="D75" s="71"/>
      <c r="E75" s="71"/>
      <c r="F75" s="71"/>
      <c r="G75" s="71"/>
      <c r="H75" s="71"/>
      <c r="I75" s="71"/>
      <c r="L75" s="55"/>
    </row>
    <row r="76" spans="1:15" s="54" customFormat="1" x14ac:dyDescent="0.25">
      <c r="B76" s="59"/>
      <c r="C76" s="59"/>
      <c r="D76" s="59"/>
      <c r="E76" s="59"/>
      <c r="F76" s="59"/>
      <c r="G76" s="59"/>
      <c r="H76" s="59"/>
      <c r="I76" s="59"/>
      <c r="J76" s="59"/>
      <c r="L76" s="55"/>
    </row>
    <row r="77" spans="1:15" s="54" customFormat="1" x14ac:dyDescent="0.25">
      <c r="L77" s="55"/>
    </row>
    <row r="78" spans="1:15" s="54" customFormat="1" x14ac:dyDescent="0.25">
      <c r="J78" s="71"/>
      <c r="L78" s="55"/>
    </row>
    <row r="79" spans="1:15" s="54" customFormat="1" x14ac:dyDescent="0.25">
      <c r="L79" s="55"/>
    </row>
    <row r="80" spans="1:15" s="54" customFormat="1" x14ac:dyDescent="0.25">
      <c r="L80" s="55"/>
    </row>
    <row r="81" spans="12:12" s="54" customFormat="1" x14ac:dyDescent="0.25">
      <c r="L81" s="55"/>
    </row>
    <row r="82" spans="12:12" s="54" customFormat="1" x14ac:dyDescent="0.25">
      <c r="L82" s="55"/>
    </row>
    <row r="83" spans="12:12" s="54" customFormat="1" x14ac:dyDescent="0.25">
      <c r="L83" s="55"/>
    </row>
    <row r="84" spans="12:12" s="54" customFormat="1" x14ac:dyDescent="0.25">
      <c r="L84" s="55"/>
    </row>
    <row r="85" spans="12:12" s="54" customFormat="1" x14ac:dyDescent="0.25">
      <c r="L85" s="55"/>
    </row>
  </sheetData>
  <mergeCells count="2">
    <mergeCell ref="A6:J6"/>
    <mergeCell ref="A5:J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87"/>
  <sheetViews>
    <sheetView zoomScaleNormal="100" workbookViewId="0">
      <selection activeCell="J72" sqref="J72"/>
    </sheetView>
  </sheetViews>
  <sheetFormatPr baseColWidth="10" defaultColWidth="17.7109375" defaultRowHeight="15.75" x14ac:dyDescent="0.25"/>
  <cols>
    <col min="1" max="10" width="17.7109375" style="56"/>
    <col min="11" max="11" width="17.7109375" style="54"/>
    <col min="12" max="12" width="17.7109375" style="55"/>
    <col min="13" max="15" width="17.7109375" style="54"/>
    <col min="16" max="16384" width="17.7109375" style="56"/>
  </cols>
  <sheetData>
    <row r="1" spans="1:13" s="54" customFormat="1" x14ac:dyDescent="0.25">
      <c r="L1" s="55"/>
    </row>
    <row r="2" spans="1:13" s="54" customFormat="1" x14ac:dyDescent="0.25">
      <c r="L2" s="55"/>
    </row>
    <row r="3" spans="1:13" s="54" customFormat="1" ht="13.5" customHeight="1" x14ac:dyDescent="0.25">
      <c r="A3" s="54" t="s">
        <v>62</v>
      </c>
      <c r="L3" s="55"/>
    </row>
    <row r="4" spans="1:13" s="54" customFormat="1" x14ac:dyDescent="0.25">
      <c r="L4" s="55"/>
    </row>
    <row r="5" spans="1:13" s="54" customFormat="1" x14ac:dyDescent="0.25">
      <c r="L5" s="55"/>
    </row>
    <row r="6" spans="1:13" s="54" customFormat="1" x14ac:dyDescent="0.25">
      <c r="A6" s="109" t="s">
        <v>140</v>
      </c>
      <c r="B6" s="109"/>
      <c r="C6" s="109"/>
      <c r="D6" s="109"/>
      <c r="E6" s="109"/>
      <c r="F6" s="109"/>
      <c r="G6" s="109"/>
      <c r="H6" s="109"/>
      <c r="I6" s="109"/>
      <c r="J6" s="109"/>
      <c r="L6" s="55"/>
    </row>
    <row r="7" spans="1:13" s="54" customFormat="1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L7" s="55"/>
    </row>
    <row r="8" spans="1:13" s="54" customFormat="1" ht="6" customHeight="1" thickBot="1" x14ac:dyDescent="0.3">
      <c r="L8" s="55"/>
    </row>
    <row r="9" spans="1:13" ht="19.5" customHeight="1" x14ac:dyDescent="0.25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</row>
    <row r="10" spans="1:13" ht="20.100000000000001" customHeight="1" x14ac:dyDescent="0.25">
      <c r="A10" s="53" t="s">
        <v>144</v>
      </c>
      <c r="B10" s="57">
        <v>28228.952194900834</v>
      </c>
      <c r="C10" s="57">
        <v>1606870.6310441589</v>
      </c>
      <c r="D10" s="57">
        <v>763770.1487996733</v>
      </c>
      <c r="E10" s="57">
        <v>505558.82361133699</v>
      </c>
      <c r="F10" s="57">
        <v>43911.989109989394</v>
      </c>
      <c r="G10" s="57">
        <v>0</v>
      </c>
      <c r="H10" s="57">
        <v>148062.66350930135</v>
      </c>
      <c r="I10" s="57">
        <v>82109.791730639234</v>
      </c>
      <c r="J10" s="58">
        <f>SUM(B10:I10)</f>
        <v>3178513</v>
      </c>
      <c r="K10" s="59"/>
      <c r="M10" s="59"/>
    </row>
    <row r="11" spans="1:13" ht="20.100000000000001" customHeight="1" x14ac:dyDescent="0.25">
      <c r="A11" s="53" t="s">
        <v>32</v>
      </c>
      <c r="B11" s="57">
        <v>27147.914698682907</v>
      </c>
      <c r="C11" s="57">
        <v>17834.26625365363</v>
      </c>
      <c r="D11" s="57">
        <v>25676.777096169804</v>
      </c>
      <c r="E11" s="57">
        <v>15770.72528303499</v>
      </c>
      <c r="F11" s="57">
        <v>23553.316335435142</v>
      </c>
      <c r="G11" s="57">
        <v>43418.525897394626</v>
      </c>
      <c r="H11" s="57">
        <v>199063.9737966457</v>
      </c>
      <c r="I11" s="57">
        <v>28649.50063898314</v>
      </c>
      <c r="J11" s="58">
        <f t="shared" ref="J11:J71" si="0">SUM(B11:I11)</f>
        <v>381114.99999999994</v>
      </c>
      <c r="K11" s="59"/>
      <c r="M11" s="59"/>
    </row>
    <row r="12" spans="1:13" ht="20.100000000000001" customHeight="1" x14ac:dyDescent="0.25">
      <c r="A12" s="53" t="s">
        <v>2</v>
      </c>
      <c r="B12" s="57">
        <v>0</v>
      </c>
      <c r="C12" s="57">
        <v>0</v>
      </c>
      <c r="D12" s="57">
        <v>381</v>
      </c>
      <c r="E12" s="57">
        <v>212.58823529411762</v>
      </c>
      <c r="F12" s="57">
        <v>0</v>
      </c>
      <c r="G12" s="57">
        <v>2589.4117647058824</v>
      </c>
      <c r="H12" s="57">
        <v>0</v>
      </c>
      <c r="I12" s="57">
        <v>0</v>
      </c>
      <c r="J12" s="58">
        <f t="shared" si="0"/>
        <v>3183</v>
      </c>
      <c r="K12" s="59"/>
      <c r="M12" s="59"/>
    </row>
    <row r="13" spans="1:13" ht="20.100000000000001" customHeight="1" x14ac:dyDescent="0.25">
      <c r="A13" s="53" t="s">
        <v>3</v>
      </c>
      <c r="B13" s="57">
        <v>294.73010948025956</v>
      </c>
      <c r="C13" s="57">
        <v>1937.7263729145695</v>
      </c>
      <c r="D13" s="57">
        <v>740.42553647012028</v>
      </c>
      <c r="E13" s="57">
        <v>551.54170622807123</v>
      </c>
      <c r="F13" s="57">
        <v>403.6767938379881</v>
      </c>
      <c r="G13" s="57">
        <v>351.29615502343188</v>
      </c>
      <c r="H13" s="57">
        <v>303.96283049689049</v>
      </c>
      <c r="I13" s="57">
        <v>1114.6404955486689</v>
      </c>
      <c r="J13" s="58">
        <f t="shared" si="0"/>
        <v>5697.9999999999991</v>
      </c>
      <c r="K13" s="59"/>
      <c r="M13" s="59"/>
    </row>
    <row r="14" spans="1:13" ht="20.100000000000001" customHeight="1" x14ac:dyDescent="0.25">
      <c r="A14" s="53" t="s">
        <v>33</v>
      </c>
      <c r="B14" s="57">
        <v>195.01994061206702</v>
      </c>
      <c r="C14" s="57">
        <v>381.90502857889487</v>
      </c>
      <c r="D14" s="57">
        <v>11867.617846185241</v>
      </c>
      <c r="E14" s="57">
        <v>83.331135066826235</v>
      </c>
      <c r="F14" s="57">
        <v>36.920198464115316</v>
      </c>
      <c r="G14" s="57">
        <v>136.57977362556045</v>
      </c>
      <c r="H14" s="57">
        <v>51845.456050072076</v>
      </c>
      <c r="I14" s="57">
        <v>4756.1700273952165</v>
      </c>
      <c r="J14" s="58">
        <f t="shared" si="0"/>
        <v>69303</v>
      </c>
      <c r="K14" s="59"/>
      <c r="M14" s="59"/>
    </row>
    <row r="15" spans="1:13" ht="20.100000000000001" customHeight="1" x14ac:dyDescent="0.25">
      <c r="A15" s="53" t="s">
        <v>34</v>
      </c>
      <c r="B15" s="57">
        <v>10918.097341629378</v>
      </c>
      <c r="C15" s="57">
        <v>2638.0018740632031</v>
      </c>
      <c r="D15" s="57">
        <v>5358.8172493361344</v>
      </c>
      <c r="E15" s="57">
        <v>22894.18589449819</v>
      </c>
      <c r="F15" s="57">
        <v>21385.272230290007</v>
      </c>
      <c r="G15" s="57">
        <v>20591.589833836693</v>
      </c>
      <c r="H15" s="57">
        <v>189910.67608676557</v>
      </c>
      <c r="I15" s="57">
        <v>12595.359489580853</v>
      </c>
      <c r="J15" s="58">
        <f t="shared" si="0"/>
        <v>286292</v>
      </c>
      <c r="K15" s="59"/>
      <c r="M15" s="59"/>
    </row>
    <row r="16" spans="1:13" ht="20.100000000000001" customHeight="1" x14ac:dyDescent="0.25">
      <c r="A16" s="53" t="s">
        <v>4</v>
      </c>
      <c r="B16" s="57">
        <v>432.73090199117371</v>
      </c>
      <c r="C16" s="57">
        <v>947.96888871052602</v>
      </c>
      <c r="D16" s="57">
        <v>6271.5851899129166</v>
      </c>
      <c r="E16" s="57">
        <v>696.62716774863782</v>
      </c>
      <c r="F16" s="57">
        <v>2998.7057317379576</v>
      </c>
      <c r="G16" s="57">
        <v>85868.715521672333</v>
      </c>
      <c r="H16" s="57">
        <v>73813.956220722408</v>
      </c>
      <c r="I16" s="57">
        <v>112221.71037750403</v>
      </c>
      <c r="J16" s="58">
        <f t="shared" si="0"/>
        <v>283252</v>
      </c>
      <c r="K16" s="59"/>
      <c r="M16" s="59"/>
    </row>
    <row r="17" spans="1:15" ht="20.100000000000001" customHeight="1" x14ac:dyDescent="0.25">
      <c r="A17" s="53" t="s">
        <v>5</v>
      </c>
      <c r="B17" s="57">
        <v>18.98751649243885</v>
      </c>
      <c r="C17" s="57">
        <v>0</v>
      </c>
      <c r="D17" s="57">
        <v>522.61633248730232</v>
      </c>
      <c r="E17" s="57">
        <v>0.81355932203389825</v>
      </c>
      <c r="F17" s="57">
        <v>169.99426619541177</v>
      </c>
      <c r="G17" s="57">
        <v>1547.8485471366141</v>
      </c>
      <c r="H17" s="57">
        <v>2811.645076185298</v>
      </c>
      <c r="I17" s="57">
        <v>662.09470218090064</v>
      </c>
      <c r="J17" s="58">
        <f t="shared" si="0"/>
        <v>5734</v>
      </c>
      <c r="K17" s="59"/>
      <c r="M17" s="59"/>
    </row>
    <row r="18" spans="1:15" ht="20.100000000000001" customHeight="1" x14ac:dyDescent="0.25">
      <c r="A18" s="53" t="s">
        <v>35</v>
      </c>
      <c r="B18" s="57">
        <v>3971.542972891215</v>
      </c>
      <c r="C18" s="57">
        <v>771.66245392416988</v>
      </c>
      <c r="D18" s="57">
        <v>9995.2820278288054</v>
      </c>
      <c r="E18" s="57">
        <v>749.64444356460353</v>
      </c>
      <c r="F18" s="57">
        <v>9318.2355334650601</v>
      </c>
      <c r="G18" s="57">
        <v>25366.30713871562</v>
      </c>
      <c r="H18" s="57">
        <v>153671.02613786617</v>
      </c>
      <c r="I18" s="57">
        <v>2345.2992917443844</v>
      </c>
      <c r="J18" s="58">
        <f t="shared" si="0"/>
        <v>206189.00000000003</v>
      </c>
      <c r="K18" s="59"/>
      <c r="M18" s="59"/>
    </row>
    <row r="19" spans="1:15" ht="20.100000000000001" customHeight="1" x14ac:dyDescent="0.25">
      <c r="A19" s="53" t="s">
        <v>68</v>
      </c>
      <c r="B19" s="57">
        <v>856.78585666891593</v>
      </c>
      <c r="C19" s="57">
        <v>0</v>
      </c>
      <c r="D19" s="57">
        <v>17.666666666666668</v>
      </c>
      <c r="E19" s="57">
        <v>669.54747666441745</v>
      </c>
      <c r="F19" s="57">
        <v>0</v>
      </c>
      <c r="G19" s="57">
        <v>0</v>
      </c>
      <c r="H19" s="57">
        <v>0</v>
      </c>
      <c r="I19" s="57">
        <v>0</v>
      </c>
      <c r="J19" s="58">
        <f t="shared" si="0"/>
        <v>1544</v>
      </c>
      <c r="K19" s="59"/>
      <c r="M19" s="59"/>
    </row>
    <row r="20" spans="1:15" s="61" customFormat="1" ht="20.100000000000001" customHeight="1" x14ac:dyDescent="0.25">
      <c r="A20" s="53" t="s">
        <v>6</v>
      </c>
      <c r="B20" s="57">
        <v>14839.154831963297</v>
      </c>
      <c r="C20" s="57">
        <v>14984.054179334733</v>
      </c>
      <c r="D20" s="57">
        <v>2281.5248683316363</v>
      </c>
      <c r="E20" s="57">
        <v>27049.97359035676</v>
      </c>
      <c r="F20" s="57">
        <v>4477.2284499713169</v>
      </c>
      <c r="G20" s="57">
        <v>3684.784370313394</v>
      </c>
      <c r="H20" s="57">
        <v>36273.315655483282</v>
      </c>
      <c r="I20" s="57">
        <v>3132.9640542455813</v>
      </c>
      <c r="J20" s="58">
        <f t="shared" si="0"/>
        <v>106723</v>
      </c>
      <c r="K20" s="59"/>
      <c r="L20" s="55"/>
      <c r="M20" s="59"/>
      <c r="N20" s="60"/>
      <c r="O20" s="60"/>
    </row>
    <row r="21" spans="1:15" s="61" customFormat="1" ht="20.100000000000001" customHeight="1" x14ac:dyDescent="0.25">
      <c r="A21" s="53" t="s">
        <v>7</v>
      </c>
      <c r="B21" s="57">
        <v>991.85907182902827</v>
      </c>
      <c r="C21" s="57">
        <v>10378.949924391087</v>
      </c>
      <c r="D21" s="57">
        <v>575.657756319246</v>
      </c>
      <c r="E21" s="57">
        <v>1664.9453629772613</v>
      </c>
      <c r="F21" s="57">
        <v>14377.364749535573</v>
      </c>
      <c r="G21" s="57">
        <v>6666.7853832014935</v>
      </c>
      <c r="H21" s="57">
        <v>209.06858219317974</v>
      </c>
      <c r="I21" s="57">
        <v>18372.369169553134</v>
      </c>
      <c r="J21" s="58">
        <f t="shared" si="0"/>
        <v>53237</v>
      </c>
      <c r="K21" s="59"/>
      <c r="L21" s="55"/>
      <c r="M21" s="59"/>
      <c r="N21" s="60"/>
      <c r="O21" s="60"/>
    </row>
    <row r="22" spans="1:15" s="61" customFormat="1" ht="20.100000000000001" customHeight="1" x14ac:dyDescent="0.25">
      <c r="A22" s="53" t="s">
        <v>8</v>
      </c>
      <c r="B22" s="57">
        <v>0</v>
      </c>
      <c r="C22" s="57">
        <v>0</v>
      </c>
      <c r="D22" s="57">
        <v>27.332615715823469</v>
      </c>
      <c r="E22" s="57">
        <v>38723.249432608573</v>
      </c>
      <c r="F22" s="57">
        <v>179.07857767881947</v>
      </c>
      <c r="G22" s="57">
        <v>1075.4099999999999</v>
      </c>
      <c r="H22" s="57">
        <v>449.92937399678971</v>
      </c>
      <c r="I22" s="57">
        <v>0</v>
      </c>
      <c r="J22" s="58">
        <f t="shared" si="0"/>
        <v>40455.000000000007</v>
      </c>
      <c r="K22" s="59"/>
      <c r="L22" s="55"/>
      <c r="M22" s="59"/>
      <c r="N22" s="60"/>
      <c r="O22" s="60"/>
    </row>
    <row r="23" spans="1:15" s="61" customFormat="1" ht="20.100000000000001" customHeight="1" x14ac:dyDescent="0.25">
      <c r="A23" s="53" t="s">
        <v>36</v>
      </c>
      <c r="B23" s="57">
        <v>6650.0585102173509</v>
      </c>
      <c r="C23" s="57">
        <v>12948.651487770714</v>
      </c>
      <c r="D23" s="57">
        <v>1860.2670947513591</v>
      </c>
      <c r="E23" s="57">
        <v>10834.815732571653</v>
      </c>
      <c r="F23" s="57">
        <v>17371.806540352994</v>
      </c>
      <c r="G23" s="57">
        <v>10306.83553255673</v>
      </c>
      <c r="H23" s="57">
        <v>1179.119324487674</v>
      </c>
      <c r="I23" s="57">
        <v>6117.4457772915157</v>
      </c>
      <c r="J23" s="58">
        <f t="shared" si="0"/>
        <v>67269</v>
      </c>
      <c r="K23" s="59"/>
      <c r="L23" s="55"/>
      <c r="M23" s="59"/>
      <c r="N23" s="60"/>
      <c r="O23" s="60"/>
    </row>
    <row r="24" spans="1:15" s="61" customFormat="1" ht="20.100000000000001" customHeight="1" x14ac:dyDescent="0.25">
      <c r="A24" s="53" t="s">
        <v>9</v>
      </c>
      <c r="B24" s="57">
        <v>52307.719706400487</v>
      </c>
      <c r="C24" s="57">
        <v>37833.870675581173</v>
      </c>
      <c r="D24" s="57">
        <v>41930.231391308713</v>
      </c>
      <c r="E24" s="57">
        <v>92723.337684040249</v>
      </c>
      <c r="F24" s="57">
        <v>28522.886153590331</v>
      </c>
      <c r="G24" s="57">
        <v>10326.646281583298</v>
      </c>
      <c r="H24" s="57">
        <v>26710.288022548237</v>
      </c>
      <c r="I24" s="57">
        <v>17203.020084947515</v>
      </c>
      <c r="J24" s="58">
        <f t="shared" si="0"/>
        <v>307558.00000000006</v>
      </c>
      <c r="K24" s="59"/>
      <c r="L24" s="55"/>
      <c r="M24" s="59"/>
      <c r="N24" s="60"/>
      <c r="O24" s="60"/>
    </row>
    <row r="25" spans="1:15" s="61" customFormat="1" ht="20.100000000000001" customHeight="1" x14ac:dyDescent="0.25">
      <c r="A25" s="53" t="s">
        <v>69</v>
      </c>
      <c r="B25" s="57">
        <v>0</v>
      </c>
      <c r="C25" s="57">
        <v>607.77214101491711</v>
      </c>
      <c r="D25" s="57">
        <v>2.8830689407096814</v>
      </c>
      <c r="E25" s="57">
        <v>4.2507328678855165</v>
      </c>
      <c r="F25" s="57">
        <v>1293.5020820489644</v>
      </c>
      <c r="G25" s="57">
        <v>23.380035026269702</v>
      </c>
      <c r="H25" s="57">
        <v>0</v>
      </c>
      <c r="I25" s="57">
        <v>1076.2119401012537</v>
      </c>
      <c r="J25" s="58">
        <f t="shared" si="0"/>
        <v>3008</v>
      </c>
      <c r="K25" s="59"/>
      <c r="L25" s="55"/>
      <c r="M25" s="59"/>
      <c r="N25" s="60"/>
      <c r="O25" s="60"/>
    </row>
    <row r="26" spans="1:15" s="61" customFormat="1" ht="20.100000000000001" customHeight="1" x14ac:dyDescent="0.25">
      <c r="A26" s="53" t="s">
        <v>37</v>
      </c>
      <c r="B26" s="57">
        <v>9407.8150047416893</v>
      </c>
      <c r="C26" s="57">
        <v>1988.9265667863165</v>
      </c>
      <c r="D26" s="57">
        <v>10100.319114682747</v>
      </c>
      <c r="E26" s="57">
        <v>5773.083033915028</v>
      </c>
      <c r="F26" s="57">
        <v>4445.3905757575048</v>
      </c>
      <c r="G26" s="57">
        <v>6115.7750183532835</v>
      </c>
      <c r="H26" s="57">
        <v>11802.592349904829</v>
      </c>
      <c r="I26" s="57">
        <v>626.09833585860224</v>
      </c>
      <c r="J26" s="58">
        <f t="shared" si="0"/>
        <v>50260</v>
      </c>
      <c r="K26" s="59"/>
      <c r="L26" s="55"/>
      <c r="M26" s="59"/>
      <c r="N26" s="60"/>
      <c r="O26" s="60"/>
    </row>
    <row r="27" spans="1:15" s="61" customFormat="1" ht="20.100000000000001" customHeight="1" x14ac:dyDescent="0.25">
      <c r="A27" s="53" t="s">
        <v>10</v>
      </c>
      <c r="B27" s="57">
        <v>0</v>
      </c>
      <c r="C27" s="57">
        <v>0</v>
      </c>
      <c r="D27" s="57">
        <v>37.283018867924525</v>
      </c>
      <c r="E27" s="57">
        <v>2687.7169811320755</v>
      </c>
      <c r="F27" s="57">
        <v>0</v>
      </c>
      <c r="G27" s="57">
        <v>0</v>
      </c>
      <c r="H27" s="57">
        <v>0</v>
      </c>
      <c r="I27" s="57">
        <v>0</v>
      </c>
      <c r="J27" s="58">
        <f t="shared" si="0"/>
        <v>2725</v>
      </c>
      <c r="K27" s="59"/>
      <c r="L27" s="55"/>
      <c r="M27" s="59"/>
      <c r="N27" s="60"/>
      <c r="O27" s="60"/>
    </row>
    <row r="28" spans="1:15" s="61" customFormat="1" ht="20.100000000000001" customHeight="1" x14ac:dyDescent="0.25">
      <c r="A28" s="53" t="s">
        <v>11</v>
      </c>
      <c r="B28" s="57">
        <v>5772.3635378557983</v>
      </c>
      <c r="C28" s="57">
        <v>10630.558669025628</v>
      </c>
      <c r="D28" s="57">
        <v>5556.9729514961182</v>
      </c>
      <c r="E28" s="57">
        <v>8688.30920476553</v>
      </c>
      <c r="F28" s="57">
        <v>17637.81022488686</v>
      </c>
      <c r="G28" s="57">
        <v>4858.2296189436111</v>
      </c>
      <c r="H28" s="57">
        <v>11394.317149831941</v>
      </c>
      <c r="I28" s="57">
        <v>7311.4386431945177</v>
      </c>
      <c r="J28" s="58">
        <f t="shared" si="0"/>
        <v>71850.000000000015</v>
      </c>
      <c r="K28" s="59"/>
      <c r="L28" s="55"/>
      <c r="M28" s="59"/>
      <c r="N28" s="60"/>
      <c r="O28" s="60"/>
    </row>
    <row r="29" spans="1:15" s="61" customFormat="1" ht="20.100000000000001" customHeight="1" x14ac:dyDescent="0.25">
      <c r="A29" s="53" t="s">
        <v>12</v>
      </c>
      <c r="B29" s="57">
        <v>1055.2880170051596</v>
      </c>
      <c r="C29" s="57">
        <v>428.94547684870452</v>
      </c>
      <c r="D29" s="57">
        <v>1164.5451943504333</v>
      </c>
      <c r="E29" s="57">
        <v>2391.2945542760208</v>
      </c>
      <c r="F29" s="57">
        <v>943.69710078841558</v>
      </c>
      <c r="G29" s="57">
        <v>2037.4258874377251</v>
      </c>
      <c r="H29" s="57">
        <v>9425.6184607696177</v>
      </c>
      <c r="I29" s="57">
        <v>187.1853085239222</v>
      </c>
      <c r="J29" s="58">
        <f t="shared" si="0"/>
        <v>17634</v>
      </c>
      <c r="K29" s="59"/>
      <c r="L29" s="55"/>
      <c r="M29" s="59"/>
      <c r="N29" s="60"/>
      <c r="O29" s="60"/>
    </row>
    <row r="30" spans="1:15" s="61" customFormat="1" ht="20.100000000000001" customHeight="1" x14ac:dyDescent="0.25">
      <c r="A30" s="53" t="s">
        <v>13</v>
      </c>
      <c r="B30" s="57">
        <v>4777.8134895484254</v>
      </c>
      <c r="C30" s="57">
        <v>0</v>
      </c>
      <c r="D30" s="57">
        <v>2634.6562749556238</v>
      </c>
      <c r="E30" s="57">
        <v>8016.4390081908487</v>
      </c>
      <c r="F30" s="57">
        <v>12673.463153710742</v>
      </c>
      <c r="G30" s="57">
        <v>2863.7899368821704</v>
      </c>
      <c r="H30" s="57">
        <v>34100.329502228451</v>
      </c>
      <c r="I30" s="57">
        <v>13.508634483737556</v>
      </c>
      <c r="J30" s="58">
        <f t="shared" si="0"/>
        <v>65080</v>
      </c>
      <c r="K30" s="59"/>
      <c r="L30" s="55"/>
      <c r="M30" s="59"/>
      <c r="N30" s="60"/>
      <c r="O30" s="60"/>
    </row>
    <row r="31" spans="1:15" s="61" customFormat="1" ht="20.100000000000001" customHeight="1" x14ac:dyDescent="0.25">
      <c r="A31" s="53" t="s">
        <v>14</v>
      </c>
      <c r="B31" s="57">
        <v>599.50475438343449</v>
      </c>
      <c r="C31" s="57">
        <v>50.665951921129469</v>
      </c>
      <c r="D31" s="57">
        <v>162.01653190621596</v>
      </c>
      <c r="E31" s="57">
        <v>1177.4392670349368</v>
      </c>
      <c r="F31" s="57">
        <v>4602.2107423604366</v>
      </c>
      <c r="G31" s="57">
        <v>309.8968134237935</v>
      </c>
      <c r="H31" s="57">
        <v>70.491937943130196</v>
      </c>
      <c r="I31" s="57">
        <v>86.774001026921937</v>
      </c>
      <c r="J31" s="58">
        <f t="shared" si="0"/>
        <v>7058.9999999999991</v>
      </c>
      <c r="K31" s="59"/>
      <c r="L31" s="55"/>
      <c r="M31" s="59"/>
      <c r="N31" s="60"/>
      <c r="O31" s="60"/>
    </row>
    <row r="32" spans="1:15" s="61" customFormat="1" ht="20.100000000000001" customHeight="1" x14ac:dyDescent="0.25">
      <c r="A32" s="53" t="s">
        <v>15</v>
      </c>
      <c r="B32" s="57">
        <v>668.69139519186524</v>
      </c>
      <c r="C32" s="57">
        <v>37.754447396101241</v>
      </c>
      <c r="D32" s="57">
        <v>3.8405437284655575</v>
      </c>
      <c r="E32" s="57">
        <v>14613.730508797047</v>
      </c>
      <c r="F32" s="57">
        <v>574.55549792758973</v>
      </c>
      <c r="G32" s="57">
        <v>1.9441283896242261</v>
      </c>
      <c r="H32" s="57">
        <v>26.002455079898208</v>
      </c>
      <c r="I32" s="57">
        <v>128.4810234894091</v>
      </c>
      <c r="J32" s="58">
        <f t="shared" si="0"/>
        <v>16055.000000000002</v>
      </c>
      <c r="K32" s="59"/>
      <c r="L32" s="55"/>
      <c r="M32" s="59"/>
      <c r="N32" s="60"/>
      <c r="O32" s="60"/>
    </row>
    <row r="33" spans="1:15" s="61" customFormat="1" ht="20.100000000000001" customHeight="1" x14ac:dyDescent="0.25">
      <c r="A33" s="53" t="s">
        <v>16</v>
      </c>
      <c r="B33" s="57">
        <v>56.146295013440302</v>
      </c>
      <c r="C33" s="57">
        <v>1.9073170731707316</v>
      </c>
      <c r="D33" s="57">
        <v>0</v>
      </c>
      <c r="E33" s="57">
        <v>8842.8677316998528</v>
      </c>
      <c r="F33" s="57">
        <v>656.49131976812168</v>
      </c>
      <c r="G33" s="57">
        <v>65.193234404127267</v>
      </c>
      <c r="H33" s="57">
        <v>27.830687407140417</v>
      </c>
      <c r="I33" s="57">
        <v>29.563414634146341</v>
      </c>
      <c r="J33" s="58">
        <f t="shared" si="0"/>
        <v>9680</v>
      </c>
      <c r="K33" s="59"/>
      <c r="L33" s="55"/>
      <c r="M33" s="59"/>
      <c r="N33" s="60"/>
      <c r="O33" s="60"/>
    </row>
    <row r="34" spans="1:15" s="61" customFormat="1" ht="20.100000000000001" customHeight="1" x14ac:dyDescent="0.25">
      <c r="A34" s="53" t="s">
        <v>17</v>
      </c>
      <c r="B34" s="57">
        <v>2.2363038421432582</v>
      </c>
      <c r="C34" s="57">
        <v>0</v>
      </c>
      <c r="D34" s="57">
        <v>32.31698724723455</v>
      </c>
      <c r="E34" s="57">
        <v>3328.6451180919721</v>
      </c>
      <c r="F34" s="57">
        <v>37.312101010899141</v>
      </c>
      <c r="G34" s="57">
        <v>61.3142834879662</v>
      </c>
      <c r="H34" s="57">
        <v>7.0989010989010994</v>
      </c>
      <c r="I34" s="57">
        <v>1.076305220883534</v>
      </c>
      <c r="J34" s="58">
        <f t="shared" si="0"/>
        <v>3470</v>
      </c>
      <c r="K34" s="59"/>
      <c r="L34" s="55"/>
      <c r="M34" s="59"/>
      <c r="N34" s="60"/>
      <c r="O34" s="60"/>
    </row>
    <row r="35" spans="1:15" s="61" customFormat="1" ht="20.100000000000001" customHeight="1" x14ac:dyDescent="0.25">
      <c r="A35" s="53" t="s">
        <v>18</v>
      </c>
      <c r="B35" s="57">
        <v>293.56291355279978</v>
      </c>
      <c r="C35" s="57">
        <v>49.056394441208937</v>
      </c>
      <c r="D35" s="57">
        <v>178.5646693051151</v>
      </c>
      <c r="E35" s="57">
        <v>127.76977079344299</v>
      </c>
      <c r="F35" s="57">
        <v>6968.4348152261227</v>
      </c>
      <c r="G35" s="57">
        <v>448.65687940904428</v>
      </c>
      <c r="H35" s="57">
        <v>2566.4876634058091</v>
      </c>
      <c r="I35" s="57">
        <v>218.46689386645781</v>
      </c>
      <c r="J35" s="58">
        <f t="shared" si="0"/>
        <v>10851</v>
      </c>
      <c r="K35" s="59"/>
      <c r="L35" s="55"/>
      <c r="M35" s="59"/>
      <c r="N35" s="60"/>
      <c r="O35" s="60"/>
    </row>
    <row r="36" spans="1:15" s="61" customFormat="1" ht="20.100000000000001" customHeight="1" x14ac:dyDescent="0.25">
      <c r="A36" s="53" t="s">
        <v>66</v>
      </c>
      <c r="B36" s="57">
        <v>971.81758501273998</v>
      </c>
      <c r="C36" s="57">
        <v>71.543367934782609</v>
      </c>
      <c r="D36" s="57">
        <v>14034.698707937776</v>
      </c>
      <c r="E36" s="57">
        <v>5583.6879529964881</v>
      </c>
      <c r="F36" s="57">
        <v>16988.338765790446</v>
      </c>
      <c r="G36" s="57">
        <v>10.236401905674562</v>
      </c>
      <c r="H36" s="57">
        <v>42466.885199402961</v>
      </c>
      <c r="I36" s="57">
        <v>230.79201901912711</v>
      </c>
      <c r="J36" s="58">
        <f t="shared" si="0"/>
        <v>80357.999999999985</v>
      </c>
      <c r="K36" s="59"/>
      <c r="L36" s="55"/>
      <c r="M36" s="59"/>
      <c r="N36" s="60"/>
      <c r="O36" s="60"/>
    </row>
    <row r="37" spans="1:15" s="61" customFormat="1" ht="19.5" customHeight="1" x14ac:dyDescent="0.25">
      <c r="A37" s="53" t="s">
        <v>19</v>
      </c>
      <c r="B37" s="57">
        <v>0</v>
      </c>
      <c r="C37" s="57">
        <v>346.40277777777777</v>
      </c>
      <c r="D37" s="57">
        <v>430.93528368794324</v>
      </c>
      <c r="E37" s="57">
        <v>13367.805305241043</v>
      </c>
      <c r="F37" s="57">
        <v>596.13137273158259</v>
      </c>
      <c r="G37" s="57">
        <v>1806.3611211566113</v>
      </c>
      <c r="H37" s="57">
        <v>1002.4870949744943</v>
      </c>
      <c r="I37" s="57">
        <v>10.877044430547242</v>
      </c>
      <c r="J37" s="58">
        <f t="shared" si="0"/>
        <v>17561</v>
      </c>
      <c r="K37" s="59"/>
      <c r="L37" s="55"/>
      <c r="M37" s="59"/>
      <c r="N37" s="60"/>
      <c r="O37" s="60"/>
    </row>
    <row r="38" spans="1:15" s="61" customFormat="1" ht="19.5" customHeight="1" x14ac:dyDescent="0.25">
      <c r="A38" s="53" t="s">
        <v>20</v>
      </c>
      <c r="B38" s="57">
        <v>5.7554772337588105</v>
      </c>
      <c r="C38" s="57">
        <v>0</v>
      </c>
      <c r="D38" s="57">
        <v>0</v>
      </c>
      <c r="E38" s="57">
        <v>3546.1591399337203</v>
      </c>
      <c r="F38" s="57">
        <v>108.73726657837193</v>
      </c>
      <c r="G38" s="57">
        <v>18.142360402310757</v>
      </c>
      <c r="H38" s="57">
        <v>621.21575435937154</v>
      </c>
      <c r="I38" s="57">
        <v>80.990001492466433</v>
      </c>
      <c r="J38" s="58">
        <f t="shared" si="0"/>
        <v>4380.9999999999991</v>
      </c>
      <c r="K38" s="59"/>
      <c r="L38" s="55"/>
      <c r="M38" s="59"/>
      <c r="N38" s="60"/>
      <c r="O38" s="60"/>
    </row>
    <row r="39" spans="1:15" s="61" customFormat="1" ht="19.5" customHeight="1" x14ac:dyDescent="0.25">
      <c r="A39" s="53" t="s">
        <v>39</v>
      </c>
      <c r="B39" s="57">
        <v>348.29277833298067</v>
      </c>
      <c r="C39" s="57">
        <v>0</v>
      </c>
      <c r="D39" s="57">
        <v>1.0336134453781511</v>
      </c>
      <c r="E39" s="57">
        <v>1360.4743240003597</v>
      </c>
      <c r="F39" s="57">
        <v>51.864666666666665</v>
      </c>
      <c r="G39" s="57">
        <v>0</v>
      </c>
      <c r="H39" s="57">
        <v>0</v>
      </c>
      <c r="I39" s="57">
        <v>11.334617554614745</v>
      </c>
      <c r="J39" s="58">
        <f t="shared" si="0"/>
        <v>1773</v>
      </c>
      <c r="K39" s="59"/>
      <c r="L39" s="55"/>
      <c r="M39" s="59"/>
      <c r="N39" s="60"/>
      <c r="O39" s="60"/>
    </row>
    <row r="40" spans="1:15" s="61" customFormat="1" ht="20.100000000000001" customHeight="1" x14ac:dyDescent="0.25">
      <c r="A40" s="53" t="s">
        <v>40</v>
      </c>
      <c r="B40" s="57">
        <v>0</v>
      </c>
      <c r="C40" s="57">
        <v>0</v>
      </c>
      <c r="D40" s="57">
        <v>0</v>
      </c>
      <c r="E40" s="57">
        <v>6365.7581066414905</v>
      </c>
      <c r="F40" s="57">
        <v>39.279244801632863</v>
      </c>
      <c r="G40" s="57">
        <v>0</v>
      </c>
      <c r="H40" s="57">
        <v>1.962648556876061</v>
      </c>
      <c r="I40" s="57">
        <v>0</v>
      </c>
      <c r="J40" s="58">
        <f t="shared" si="0"/>
        <v>6406.9999999999991</v>
      </c>
      <c r="K40" s="59"/>
      <c r="L40" s="55"/>
      <c r="M40" s="59"/>
      <c r="N40" s="60"/>
      <c r="O40" s="60"/>
    </row>
    <row r="41" spans="1:15" s="61" customFormat="1" ht="20.100000000000001" customHeight="1" x14ac:dyDescent="0.25">
      <c r="A41" s="53" t="s">
        <v>21</v>
      </c>
      <c r="B41" s="57">
        <v>0</v>
      </c>
      <c r="C41" s="57">
        <v>0</v>
      </c>
      <c r="D41" s="57">
        <v>0</v>
      </c>
      <c r="E41" s="57">
        <v>1474</v>
      </c>
      <c r="F41" s="57">
        <v>0</v>
      </c>
      <c r="G41" s="57">
        <v>0</v>
      </c>
      <c r="H41" s="57">
        <v>0</v>
      </c>
      <c r="I41" s="57">
        <v>0</v>
      </c>
      <c r="J41" s="58">
        <f t="shared" si="0"/>
        <v>1474</v>
      </c>
      <c r="K41" s="59"/>
      <c r="L41" s="55"/>
      <c r="M41" s="59"/>
      <c r="N41" s="60"/>
      <c r="O41" s="60"/>
    </row>
    <row r="42" spans="1:15" s="61" customFormat="1" ht="20.100000000000001" customHeight="1" x14ac:dyDescent="0.25">
      <c r="A42" s="53" t="s">
        <v>41</v>
      </c>
      <c r="B42" s="57">
        <v>1716.9181774452961</v>
      </c>
      <c r="C42" s="57">
        <v>331.11121712778356</v>
      </c>
      <c r="D42" s="57">
        <v>872.99941025540886</v>
      </c>
      <c r="E42" s="57">
        <v>258.23159570436519</v>
      </c>
      <c r="F42" s="57">
        <v>1007.1993305855643</v>
      </c>
      <c r="G42" s="57">
        <v>1297.1412506457496</v>
      </c>
      <c r="H42" s="57">
        <v>1921.8457608655831</v>
      </c>
      <c r="I42" s="57">
        <v>1636.553257370249</v>
      </c>
      <c r="J42" s="58">
        <f t="shared" si="0"/>
        <v>9042</v>
      </c>
      <c r="K42" s="59"/>
      <c r="L42" s="55"/>
      <c r="M42" s="59"/>
      <c r="N42" s="60"/>
      <c r="O42" s="60"/>
    </row>
    <row r="43" spans="1:15" s="61" customFormat="1" ht="20.100000000000001" customHeight="1" x14ac:dyDescent="0.25">
      <c r="A43" s="53" t="s">
        <v>22</v>
      </c>
      <c r="B43" s="57">
        <v>0</v>
      </c>
      <c r="C43" s="57">
        <v>0</v>
      </c>
      <c r="D43" s="57">
        <v>0</v>
      </c>
      <c r="E43" s="57">
        <v>1920</v>
      </c>
      <c r="F43" s="57">
        <v>0</v>
      </c>
      <c r="G43" s="57">
        <v>0</v>
      </c>
      <c r="H43" s="57">
        <v>0</v>
      </c>
      <c r="I43" s="57">
        <v>0</v>
      </c>
      <c r="J43" s="58">
        <f t="shared" si="0"/>
        <v>1920</v>
      </c>
      <c r="K43" s="59"/>
      <c r="L43" s="55"/>
      <c r="M43" s="59"/>
      <c r="N43" s="60"/>
      <c r="O43" s="60"/>
    </row>
    <row r="44" spans="1:15" s="61" customFormat="1" ht="20.100000000000001" customHeight="1" x14ac:dyDescent="0.25">
      <c r="A44" s="53" t="s">
        <v>23</v>
      </c>
      <c r="B44" s="57">
        <v>1087.4428593542832</v>
      </c>
      <c r="C44" s="57">
        <v>0</v>
      </c>
      <c r="D44" s="57">
        <v>795.80565177459198</v>
      </c>
      <c r="E44" s="57">
        <v>143.33598452505649</v>
      </c>
      <c r="F44" s="57">
        <v>0</v>
      </c>
      <c r="G44" s="57">
        <v>0</v>
      </c>
      <c r="H44" s="57">
        <v>79.415504346068332</v>
      </c>
      <c r="I44" s="57">
        <v>0</v>
      </c>
      <c r="J44" s="58">
        <f t="shared" si="0"/>
        <v>2106</v>
      </c>
      <c r="K44" s="59"/>
      <c r="L44" s="55"/>
      <c r="M44" s="59"/>
      <c r="N44" s="60"/>
      <c r="O44" s="60"/>
    </row>
    <row r="45" spans="1:15" s="61" customFormat="1" ht="20.100000000000001" customHeight="1" x14ac:dyDescent="0.25">
      <c r="A45" s="53" t="s">
        <v>70</v>
      </c>
      <c r="B45" s="57">
        <v>462.01481025803247</v>
      </c>
      <c r="C45" s="57">
        <v>0</v>
      </c>
      <c r="D45" s="57">
        <v>142.60128036297999</v>
      </c>
      <c r="E45" s="57">
        <v>2429.3839093789875</v>
      </c>
      <c r="F45" s="57">
        <v>0</v>
      </c>
      <c r="G45" s="57">
        <v>0</v>
      </c>
      <c r="H45" s="57">
        <v>0</v>
      </c>
      <c r="I45" s="57">
        <v>0</v>
      </c>
      <c r="J45" s="58">
        <f t="shared" si="0"/>
        <v>3034</v>
      </c>
      <c r="K45" s="59"/>
      <c r="L45" s="55"/>
      <c r="M45" s="59"/>
      <c r="N45" s="60"/>
      <c r="O45" s="60"/>
    </row>
    <row r="46" spans="1:15" s="61" customFormat="1" ht="20.100000000000001" customHeight="1" x14ac:dyDescent="0.25">
      <c r="A46" s="53" t="s">
        <v>71</v>
      </c>
      <c r="B46" s="57">
        <v>0</v>
      </c>
      <c r="C46" s="57">
        <v>0</v>
      </c>
      <c r="D46" s="57">
        <v>0</v>
      </c>
      <c r="E46" s="57">
        <v>56.343283582089555</v>
      </c>
      <c r="F46" s="57">
        <v>0</v>
      </c>
      <c r="G46" s="57">
        <v>202.65671641791045</v>
      </c>
      <c r="H46" s="57">
        <v>0</v>
      </c>
      <c r="I46" s="57">
        <v>0</v>
      </c>
      <c r="J46" s="58">
        <f t="shared" si="0"/>
        <v>259</v>
      </c>
      <c r="K46" s="59"/>
      <c r="L46" s="55"/>
      <c r="M46" s="59"/>
      <c r="N46" s="60"/>
      <c r="O46" s="60"/>
    </row>
    <row r="47" spans="1:15" s="61" customFormat="1" ht="20.100000000000001" customHeight="1" x14ac:dyDescent="0.25">
      <c r="A47" s="53" t="s">
        <v>72</v>
      </c>
      <c r="B47" s="57">
        <v>46.566206482593039</v>
      </c>
      <c r="C47" s="57">
        <v>0</v>
      </c>
      <c r="D47" s="57">
        <v>51.063829787234042</v>
      </c>
      <c r="E47" s="57">
        <v>1211.3699637301729</v>
      </c>
      <c r="F47" s="57">
        <v>0</v>
      </c>
      <c r="G47" s="57">
        <v>0</v>
      </c>
      <c r="H47" s="57">
        <v>0</v>
      </c>
      <c r="I47" s="57">
        <v>0</v>
      </c>
      <c r="J47" s="58">
        <f t="shared" si="0"/>
        <v>1309</v>
      </c>
      <c r="K47" s="59"/>
      <c r="L47" s="55"/>
      <c r="M47" s="59"/>
      <c r="N47" s="60"/>
      <c r="O47" s="60"/>
    </row>
    <row r="48" spans="1:15" s="61" customFormat="1" ht="20.100000000000001" customHeight="1" x14ac:dyDescent="0.25">
      <c r="A48" s="53" t="s">
        <v>73</v>
      </c>
      <c r="B48" s="57">
        <v>56.308696749704943</v>
      </c>
      <c r="C48" s="57">
        <v>0</v>
      </c>
      <c r="D48" s="57">
        <v>0</v>
      </c>
      <c r="E48" s="57">
        <v>2086.6913032502948</v>
      </c>
      <c r="F48" s="57">
        <v>0</v>
      </c>
      <c r="G48" s="57">
        <v>0</v>
      </c>
      <c r="H48" s="57">
        <v>0</v>
      </c>
      <c r="I48" s="57">
        <v>0</v>
      </c>
      <c r="J48" s="58">
        <f t="shared" si="0"/>
        <v>2142.9999999999995</v>
      </c>
      <c r="K48" s="59"/>
      <c r="L48" s="55"/>
      <c r="M48" s="59"/>
      <c r="N48" s="60"/>
      <c r="O48" s="60"/>
    </row>
    <row r="49" spans="1:15" s="61" customFormat="1" ht="20.100000000000001" customHeight="1" x14ac:dyDescent="0.25">
      <c r="A49" s="53" t="s">
        <v>74</v>
      </c>
      <c r="B49" s="57">
        <v>3.426862255513941</v>
      </c>
      <c r="C49" s="57">
        <v>0</v>
      </c>
      <c r="D49" s="57">
        <v>0</v>
      </c>
      <c r="E49" s="57">
        <v>3209.0432002992457</v>
      </c>
      <c r="F49" s="57">
        <v>135.1907373338625</v>
      </c>
      <c r="G49" s="57">
        <v>4</v>
      </c>
      <c r="H49" s="57">
        <v>102.26895770085491</v>
      </c>
      <c r="I49" s="57">
        <v>17.070242410523065</v>
      </c>
      <c r="J49" s="58">
        <f t="shared" si="0"/>
        <v>3471.0000000000005</v>
      </c>
      <c r="K49" s="59"/>
      <c r="L49" s="55"/>
      <c r="M49" s="59"/>
      <c r="N49" s="60"/>
      <c r="O49" s="60"/>
    </row>
    <row r="50" spans="1:15" s="61" customFormat="1" ht="20.100000000000001" customHeight="1" x14ac:dyDescent="0.25">
      <c r="A50" s="53" t="s">
        <v>75</v>
      </c>
      <c r="B50" s="57">
        <v>161</v>
      </c>
      <c r="C50" s="57">
        <v>0</v>
      </c>
      <c r="D50" s="57">
        <v>454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f t="shared" si="0"/>
        <v>615</v>
      </c>
      <c r="K50" s="59"/>
      <c r="L50" s="55"/>
      <c r="M50" s="59"/>
      <c r="N50" s="60"/>
      <c r="O50" s="60"/>
    </row>
    <row r="51" spans="1:15" s="61" customFormat="1" ht="20.100000000000001" customHeight="1" x14ac:dyDescent="0.25">
      <c r="A51" s="53" t="s">
        <v>76</v>
      </c>
      <c r="B51" s="57">
        <v>303.88519021739131</v>
      </c>
      <c r="C51" s="57">
        <v>864.54025016656283</v>
      </c>
      <c r="D51" s="57">
        <v>16.056990068754775</v>
      </c>
      <c r="E51" s="57">
        <v>197.98642929599484</v>
      </c>
      <c r="F51" s="57">
        <v>647.69050240417027</v>
      </c>
      <c r="G51" s="57">
        <v>0</v>
      </c>
      <c r="H51" s="57">
        <v>0</v>
      </c>
      <c r="I51" s="57">
        <v>276.84063784712612</v>
      </c>
      <c r="J51" s="58">
        <f t="shared" si="0"/>
        <v>2307</v>
      </c>
      <c r="K51" s="59"/>
      <c r="L51" s="55"/>
      <c r="M51" s="59"/>
      <c r="N51" s="60"/>
      <c r="O51" s="60"/>
    </row>
    <row r="52" spans="1:15" s="61" customFormat="1" ht="20.100000000000001" customHeight="1" x14ac:dyDescent="0.25">
      <c r="A52" s="53" t="s">
        <v>77</v>
      </c>
      <c r="B52" s="57">
        <v>103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f t="shared" si="0"/>
        <v>103</v>
      </c>
      <c r="K52" s="59"/>
      <c r="L52" s="55"/>
      <c r="M52" s="59"/>
      <c r="N52" s="60"/>
      <c r="O52" s="60"/>
    </row>
    <row r="53" spans="1:15" s="61" customFormat="1" ht="20.100000000000001" customHeight="1" x14ac:dyDescent="0.25">
      <c r="A53" s="53" t="s">
        <v>24</v>
      </c>
      <c r="B53" s="57">
        <v>10935.215274532691</v>
      </c>
      <c r="C53" s="57">
        <v>362.95282271749642</v>
      </c>
      <c r="D53" s="57">
        <v>1340.0174077586521</v>
      </c>
      <c r="E53" s="57">
        <v>3987.2049169422876</v>
      </c>
      <c r="F53" s="57">
        <v>6093.6400397099187</v>
      </c>
      <c r="G53" s="57">
        <v>7463.5592606437076</v>
      </c>
      <c r="H53" s="57">
        <v>18974.580449511086</v>
      </c>
      <c r="I53" s="57">
        <v>264.8298281841615</v>
      </c>
      <c r="J53" s="58">
        <f t="shared" si="0"/>
        <v>49422</v>
      </c>
      <c r="K53" s="59"/>
      <c r="L53" s="55"/>
      <c r="M53" s="59"/>
      <c r="N53" s="60"/>
      <c r="O53" s="60"/>
    </row>
    <row r="54" spans="1:15" s="61" customFormat="1" ht="20.100000000000001" customHeight="1" x14ac:dyDescent="0.25">
      <c r="A54" s="53" t="s">
        <v>25</v>
      </c>
      <c r="B54" s="57">
        <v>1204.1353357667654</v>
      </c>
      <c r="C54" s="57">
        <v>7604.3648055012618</v>
      </c>
      <c r="D54" s="57">
        <v>798.4466406968877</v>
      </c>
      <c r="E54" s="57">
        <v>1596.8743741263147</v>
      </c>
      <c r="F54" s="57">
        <v>3546.9897252046476</v>
      </c>
      <c r="G54" s="57">
        <v>1053.1655213351435</v>
      </c>
      <c r="H54" s="57">
        <v>2961.5564565491736</v>
      </c>
      <c r="I54" s="57">
        <v>10734.467140819806</v>
      </c>
      <c r="J54" s="58">
        <f t="shared" si="0"/>
        <v>29500</v>
      </c>
      <c r="K54" s="59"/>
      <c r="L54" s="55"/>
      <c r="M54" s="59"/>
      <c r="N54" s="60"/>
      <c r="O54" s="60"/>
    </row>
    <row r="55" spans="1:15" s="61" customFormat="1" ht="20.100000000000001" customHeight="1" x14ac:dyDescent="0.25">
      <c r="A55" s="53" t="s">
        <v>26</v>
      </c>
      <c r="B55" s="57">
        <v>4262.0717304409964</v>
      </c>
      <c r="C55" s="57">
        <v>1641.928289614694</v>
      </c>
      <c r="D55" s="57">
        <v>4130.4419824902334</v>
      </c>
      <c r="E55" s="57">
        <v>2820.8319039427747</v>
      </c>
      <c r="F55" s="57">
        <v>3195.9119874355047</v>
      </c>
      <c r="G55" s="57">
        <v>9155.6584557807291</v>
      </c>
      <c r="H55" s="57">
        <v>5514.3100055122277</v>
      </c>
      <c r="I55" s="57">
        <v>2236.8456447828398</v>
      </c>
      <c r="J55" s="58">
        <f t="shared" si="0"/>
        <v>32958</v>
      </c>
      <c r="K55" s="59"/>
      <c r="L55" s="55"/>
      <c r="M55" s="59"/>
      <c r="N55" s="60"/>
      <c r="O55" s="60"/>
    </row>
    <row r="56" spans="1:15" s="61" customFormat="1" ht="20.100000000000001" customHeight="1" x14ac:dyDescent="0.25">
      <c r="A56" s="53" t="s">
        <v>43</v>
      </c>
      <c r="B56" s="57">
        <v>511.76726354023901</v>
      </c>
      <c r="C56" s="57">
        <v>0</v>
      </c>
      <c r="D56" s="57">
        <v>1484.718772750047</v>
      </c>
      <c r="E56" s="57">
        <v>3.4449760765550237</v>
      </c>
      <c r="F56" s="57">
        <v>153.8432417777272</v>
      </c>
      <c r="G56" s="57">
        <v>5194.4096849323223</v>
      </c>
      <c r="H56" s="57">
        <v>798.01597615253661</v>
      </c>
      <c r="I56" s="57">
        <v>766.80008477057186</v>
      </c>
      <c r="J56" s="58">
        <f t="shared" si="0"/>
        <v>8913</v>
      </c>
      <c r="K56" s="59"/>
      <c r="L56" s="55"/>
      <c r="M56" s="59"/>
      <c r="N56" s="60"/>
      <c r="O56" s="60"/>
    </row>
    <row r="57" spans="1:15" s="61" customFormat="1" ht="20.100000000000001" customHeight="1" x14ac:dyDescent="0.25">
      <c r="A57" s="53" t="s">
        <v>27</v>
      </c>
      <c r="B57" s="57">
        <v>28.134036586507687</v>
      </c>
      <c r="C57" s="57">
        <v>203.90485708008572</v>
      </c>
      <c r="D57" s="57">
        <v>37.021490970238013</v>
      </c>
      <c r="E57" s="57">
        <v>157.14419209766947</v>
      </c>
      <c r="F57" s="57">
        <v>186.51061573772995</v>
      </c>
      <c r="G57" s="57">
        <v>2.5886889460154241</v>
      </c>
      <c r="H57" s="57">
        <v>16.83862035232945</v>
      </c>
      <c r="I57" s="57">
        <v>399.85749822942421</v>
      </c>
      <c r="J57" s="58">
        <f t="shared" si="0"/>
        <v>1032</v>
      </c>
      <c r="K57" s="59"/>
      <c r="L57" s="55"/>
      <c r="M57" s="59"/>
      <c r="N57" s="60"/>
      <c r="O57" s="60"/>
    </row>
    <row r="58" spans="1:15" s="61" customFormat="1" ht="20.100000000000001" customHeight="1" x14ac:dyDescent="0.25">
      <c r="A58" s="53" t="s">
        <v>28</v>
      </c>
      <c r="B58" s="57">
        <v>2025.2369914592273</v>
      </c>
      <c r="C58" s="57">
        <v>23469.813363250731</v>
      </c>
      <c r="D58" s="57">
        <v>16.658725182863115</v>
      </c>
      <c r="E58" s="57">
        <v>243.81037871970079</v>
      </c>
      <c r="F58" s="57">
        <v>25300.264992909906</v>
      </c>
      <c r="G58" s="57">
        <v>0</v>
      </c>
      <c r="H58" s="57">
        <v>146.91337670439356</v>
      </c>
      <c r="I58" s="57">
        <v>497.30217177318053</v>
      </c>
      <c r="J58" s="58">
        <f t="shared" si="0"/>
        <v>51700.000000000007</v>
      </c>
      <c r="K58" s="59"/>
      <c r="L58" s="55"/>
      <c r="M58" s="59"/>
      <c r="N58" s="60"/>
      <c r="O58" s="60"/>
    </row>
    <row r="59" spans="1:15" s="61" customFormat="1" ht="20.100000000000001" customHeight="1" x14ac:dyDescent="0.25">
      <c r="A59" s="53" t="s">
        <v>44</v>
      </c>
      <c r="B59" s="57">
        <v>2941.5324211995244</v>
      </c>
      <c r="C59" s="57">
        <v>907.00506985354059</v>
      </c>
      <c r="D59" s="57">
        <v>2137.1742026115107</v>
      </c>
      <c r="E59" s="57">
        <v>6304.7560683973043</v>
      </c>
      <c r="F59" s="57">
        <v>4108.3135951322438</v>
      </c>
      <c r="G59" s="57">
        <v>1312.7509771474856</v>
      </c>
      <c r="H59" s="57">
        <v>6893.1730976465888</v>
      </c>
      <c r="I59" s="57">
        <v>1353.2945680118021</v>
      </c>
      <c r="J59" s="58">
        <f t="shared" si="0"/>
        <v>25958</v>
      </c>
      <c r="K59" s="59"/>
      <c r="L59" s="55"/>
      <c r="M59" s="59"/>
      <c r="N59" s="60"/>
      <c r="O59" s="60"/>
    </row>
    <row r="60" spans="1:15" s="61" customFormat="1" ht="20.100000000000001" customHeight="1" x14ac:dyDescent="0.25">
      <c r="A60" s="53" t="s">
        <v>45</v>
      </c>
      <c r="B60" s="57">
        <v>31</v>
      </c>
      <c r="C60" s="57">
        <v>0</v>
      </c>
      <c r="D60" s="57">
        <v>0</v>
      </c>
      <c r="E60" s="57">
        <v>5</v>
      </c>
      <c r="F60" s="57">
        <v>0</v>
      </c>
      <c r="G60" s="57">
        <v>0</v>
      </c>
      <c r="H60" s="57">
        <v>0</v>
      </c>
      <c r="I60" s="57">
        <v>0</v>
      </c>
      <c r="J60" s="58">
        <f t="shared" si="0"/>
        <v>36</v>
      </c>
      <c r="K60" s="59"/>
      <c r="L60" s="55"/>
      <c r="M60" s="59"/>
      <c r="N60" s="60"/>
      <c r="O60" s="60"/>
    </row>
    <row r="61" spans="1:15" s="61" customFormat="1" ht="20.100000000000001" customHeight="1" x14ac:dyDescent="0.25">
      <c r="A61" s="53" t="s">
        <v>29</v>
      </c>
      <c r="B61" s="57">
        <v>189</v>
      </c>
      <c r="C61" s="57">
        <v>69</v>
      </c>
      <c r="D61" s="57">
        <v>0</v>
      </c>
      <c r="E61" s="57">
        <v>0</v>
      </c>
      <c r="F61" s="57">
        <v>137</v>
      </c>
      <c r="G61" s="57">
        <v>0</v>
      </c>
      <c r="H61" s="57">
        <v>0</v>
      </c>
      <c r="I61" s="57">
        <v>14</v>
      </c>
      <c r="J61" s="58">
        <f t="shared" si="0"/>
        <v>409</v>
      </c>
      <c r="K61" s="59"/>
      <c r="L61" s="55"/>
      <c r="M61" s="59"/>
      <c r="N61" s="60"/>
      <c r="O61" s="60"/>
    </row>
    <row r="62" spans="1:15" s="61" customFormat="1" ht="20.100000000000001" customHeight="1" x14ac:dyDescent="0.25">
      <c r="A62" s="53" t="s">
        <v>78</v>
      </c>
      <c r="B62" s="57">
        <v>1072.9298755657715</v>
      </c>
      <c r="C62" s="57">
        <v>391.69005959743271</v>
      </c>
      <c r="D62" s="57">
        <v>0.30405405405405406</v>
      </c>
      <c r="E62" s="57">
        <v>6.835252045265273</v>
      </c>
      <c r="F62" s="57">
        <v>528.24075873747654</v>
      </c>
      <c r="G62" s="57">
        <v>0</v>
      </c>
      <c r="H62" s="57">
        <v>0</v>
      </c>
      <c r="I62" s="57">
        <v>0</v>
      </c>
      <c r="J62" s="58">
        <f t="shared" si="0"/>
        <v>2000</v>
      </c>
      <c r="K62" s="59"/>
      <c r="L62" s="55"/>
      <c r="M62" s="59"/>
      <c r="N62" s="60"/>
      <c r="O62" s="60"/>
    </row>
    <row r="63" spans="1:15" s="61" customFormat="1" ht="20.100000000000001" customHeight="1" x14ac:dyDescent="0.25">
      <c r="A63" s="53" t="s">
        <v>79</v>
      </c>
      <c r="B63" s="57">
        <v>36.495153968838181</v>
      </c>
      <c r="C63" s="57">
        <v>5.4380305602716463</v>
      </c>
      <c r="D63" s="57">
        <v>0</v>
      </c>
      <c r="E63" s="57">
        <v>319.82077974108643</v>
      </c>
      <c r="F63" s="57">
        <v>124.91121038670948</v>
      </c>
      <c r="G63" s="57">
        <v>0</v>
      </c>
      <c r="H63" s="57">
        <v>0</v>
      </c>
      <c r="I63" s="57">
        <v>10.334825343094272</v>
      </c>
      <c r="J63" s="58">
        <f t="shared" si="0"/>
        <v>497</v>
      </c>
      <c r="K63" s="59"/>
      <c r="L63" s="55"/>
      <c r="M63" s="59"/>
      <c r="N63" s="60"/>
      <c r="O63" s="60"/>
    </row>
    <row r="64" spans="1:15" s="61" customFormat="1" ht="20.100000000000001" customHeight="1" x14ac:dyDescent="0.25">
      <c r="A64" s="53" t="s">
        <v>80</v>
      </c>
      <c r="B64" s="57">
        <v>212.23244846150476</v>
      </c>
      <c r="C64" s="57">
        <v>106.16438356164383</v>
      </c>
      <c r="D64" s="57">
        <v>7.1641791044776122</v>
      </c>
      <c r="E64" s="57">
        <v>0</v>
      </c>
      <c r="F64" s="57">
        <v>31.095890410958901</v>
      </c>
      <c r="G64" s="57">
        <v>44.603372434017594</v>
      </c>
      <c r="H64" s="57">
        <v>82</v>
      </c>
      <c r="I64" s="57">
        <v>0.73972602739726023</v>
      </c>
      <c r="J64" s="58">
        <f t="shared" si="0"/>
        <v>483.99999999999994</v>
      </c>
      <c r="K64" s="59"/>
      <c r="L64" s="55"/>
      <c r="M64" s="59"/>
      <c r="N64" s="60"/>
      <c r="O64" s="60"/>
    </row>
    <row r="65" spans="1:15" s="61" customFormat="1" ht="20.100000000000001" customHeight="1" x14ac:dyDescent="0.25">
      <c r="A65" s="53" t="s">
        <v>81</v>
      </c>
      <c r="B65" s="57">
        <v>54.843735552473419</v>
      </c>
      <c r="C65" s="57">
        <v>0</v>
      </c>
      <c r="D65" s="57">
        <v>0</v>
      </c>
      <c r="E65" s="57">
        <v>35.475728155339809</v>
      </c>
      <c r="F65" s="57">
        <v>135</v>
      </c>
      <c r="G65" s="57">
        <v>0</v>
      </c>
      <c r="H65" s="57">
        <v>67.394822006472495</v>
      </c>
      <c r="I65" s="57">
        <v>10.285714285714285</v>
      </c>
      <c r="J65" s="58">
        <f t="shared" si="0"/>
        <v>303</v>
      </c>
      <c r="K65" s="59"/>
      <c r="L65" s="55"/>
      <c r="M65" s="59"/>
      <c r="N65" s="60"/>
      <c r="O65" s="60"/>
    </row>
    <row r="66" spans="1:15" s="61" customFormat="1" ht="20.100000000000001" customHeight="1" x14ac:dyDescent="0.25">
      <c r="A66" s="53" t="s">
        <v>82</v>
      </c>
      <c r="B66" s="57">
        <v>625.16072639335027</v>
      </c>
      <c r="C66" s="57">
        <v>1.5808383233532934</v>
      </c>
      <c r="D66" s="57">
        <v>298.17564032213141</v>
      </c>
      <c r="E66" s="57">
        <v>0</v>
      </c>
      <c r="F66" s="57">
        <v>3417.0515067703723</v>
      </c>
      <c r="G66" s="57">
        <v>1594.2040356614407</v>
      </c>
      <c r="H66" s="57">
        <v>2398.8991088167777</v>
      </c>
      <c r="I66" s="57">
        <v>5.9281437125748511</v>
      </c>
      <c r="J66" s="58">
        <f t="shared" si="0"/>
        <v>8341</v>
      </c>
      <c r="K66" s="59"/>
      <c r="L66" s="55"/>
      <c r="M66" s="59"/>
      <c r="N66" s="60"/>
      <c r="O66" s="60"/>
    </row>
    <row r="67" spans="1:15" s="61" customFormat="1" ht="20.100000000000001" customHeight="1" x14ac:dyDescent="0.25">
      <c r="A67" s="53" t="s">
        <v>83</v>
      </c>
      <c r="B67" s="57">
        <v>954.22224888485425</v>
      </c>
      <c r="C67" s="57">
        <v>484.33885393604146</v>
      </c>
      <c r="D67" s="57">
        <v>9891.1947117393265</v>
      </c>
      <c r="E67" s="57">
        <v>86.591129135283907</v>
      </c>
      <c r="F67" s="57">
        <v>768.13310655048133</v>
      </c>
      <c r="G67" s="57">
        <v>1401.0841984478034</v>
      </c>
      <c r="H67" s="57">
        <v>253.84605188409199</v>
      </c>
      <c r="I67" s="57">
        <v>734.58969942211877</v>
      </c>
      <c r="J67" s="58">
        <f t="shared" si="0"/>
        <v>14574</v>
      </c>
      <c r="K67" s="59"/>
      <c r="L67" s="55"/>
      <c r="M67" s="59"/>
      <c r="N67" s="60"/>
      <c r="O67" s="60"/>
    </row>
    <row r="68" spans="1:15" s="61" customFormat="1" ht="20.100000000000001" customHeight="1" x14ac:dyDescent="0.25">
      <c r="A68" s="53" t="s">
        <v>84</v>
      </c>
      <c r="B68" s="57">
        <v>603.96257288338006</v>
      </c>
      <c r="C68" s="57">
        <v>385.89703004739749</v>
      </c>
      <c r="D68" s="57">
        <v>116.16292181064611</v>
      </c>
      <c r="E68" s="57">
        <v>110.36235308935322</v>
      </c>
      <c r="F68" s="57">
        <v>260.0184248998404</v>
      </c>
      <c r="G68" s="57">
        <v>1.55</v>
      </c>
      <c r="H68" s="57">
        <v>52.083260201842918</v>
      </c>
      <c r="I68" s="57">
        <v>53.963437067539751</v>
      </c>
      <c r="J68" s="58">
        <f t="shared" si="0"/>
        <v>1583.9999999999998</v>
      </c>
      <c r="K68" s="59"/>
      <c r="L68" s="55"/>
      <c r="M68" s="59"/>
      <c r="N68" s="60"/>
      <c r="O68" s="60"/>
    </row>
    <row r="69" spans="1:15" s="61" customFormat="1" ht="20.100000000000001" customHeight="1" x14ac:dyDescent="0.25">
      <c r="A69" s="53" t="s">
        <v>85</v>
      </c>
      <c r="B69" s="57">
        <v>33.165678346810424</v>
      </c>
      <c r="C69" s="57">
        <v>91.834321653189576</v>
      </c>
      <c r="D69" s="57">
        <v>48</v>
      </c>
      <c r="E69" s="57">
        <v>0</v>
      </c>
      <c r="F69" s="57">
        <v>0</v>
      </c>
      <c r="G69" s="57">
        <v>0</v>
      </c>
      <c r="H69" s="57">
        <v>0</v>
      </c>
      <c r="I69" s="57">
        <v>92</v>
      </c>
      <c r="J69" s="58">
        <f t="shared" si="0"/>
        <v>265</v>
      </c>
      <c r="K69" s="59"/>
      <c r="L69" s="55"/>
      <c r="M69" s="59"/>
      <c r="N69" s="60"/>
      <c r="O69" s="60"/>
    </row>
    <row r="70" spans="1:15" s="61" customFormat="1" ht="20.100000000000001" customHeight="1" x14ac:dyDescent="0.25">
      <c r="A70" s="53" t="s">
        <v>30</v>
      </c>
      <c r="B70" s="57">
        <v>26811.551817053783</v>
      </c>
      <c r="C70" s="57">
        <v>5487.1223494482492</v>
      </c>
      <c r="D70" s="57">
        <v>22576.232061051687</v>
      </c>
      <c r="E70" s="57">
        <v>2608.4816604185826</v>
      </c>
      <c r="F70" s="57">
        <v>11247.120492271782</v>
      </c>
      <c r="G70" s="57">
        <v>5227.9834705010217</v>
      </c>
      <c r="H70" s="57">
        <v>19588.204035216135</v>
      </c>
      <c r="I70" s="57">
        <v>3839.3041140387622</v>
      </c>
      <c r="J70" s="58">
        <f t="shared" si="0"/>
        <v>97386</v>
      </c>
      <c r="K70" s="59"/>
      <c r="L70" s="55"/>
      <c r="M70" s="59"/>
      <c r="N70" s="60"/>
      <c r="O70" s="60"/>
    </row>
    <row r="71" spans="1:15" s="61" customFormat="1" ht="20.25" customHeight="1" x14ac:dyDescent="0.25">
      <c r="A71" s="53" t="s">
        <v>46</v>
      </c>
      <c r="B71" s="57">
        <v>62479.468961331426</v>
      </c>
      <c r="C71" s="57">
        <v>43255.093203903365</v>
      </c>
      <c r="D71" s="57">
        <v>32480.257878449607</v>
      </c>
      <c r="E71" s="57">
        <v>65963.320726617952</v>
      </c>
      <c r="F71" s="57">
        <v>17908.185317400985</v>
      </c>
      <c r="G71" s="57">
        <v>29880.474510304452</v>
      </c>
      <c r="H71" s="57">
        <v>58208.887919790606</v>
      </c>
      <c r="I71" s="57">
        <v>15543.311482201596</v>
      </c>
      <c r="J71" s="58">
        <f t="shared" si="0"/>
        <v>325719</v>
      </c>
      <c r="K71" s="59"/>
      <c r="L71" s="55"/>
      <c r="M71" s="59"/>
      <c r="N71" s="60"/>
      <c r="O71" s="60"/>
    </row>
    <row r="72" spans="1:15" s="61" customFormat="1" ht="20.25" customHeight="1" thickBot="1" x14ac:dyDescent="0.3">
      <c r="A72" s="40" t="s">
        <v>1</v>
      </c>
      <c r="B72" s="62">
        <f t="shared" ref="B72:I72" si="1">SUM(B10:B71)</f>
        <v>289765.53028020455</v>
      </c>
      <c r="C72" s="62">
        <f t="shared" si="1"/>
        <v>1807405.0010396445</v>
      </c>
      <c r="D72" s="62">
        <f t="shared" si="1"/>
        <v>983311.51426294993</v>
      </c>
      <c r="E72" s="62">
        <f t="shared" si="1"/>
        <v>901295.92116496281</v>
      </c>
      <c r="F72" s="62">
        <f t="shared" si="1"/>
        <v>313256.00507625844</v>
      </c>
      <c r="G72" s="62">
        <f t="shared" si="1"/>
        <v>294386.91206218564</v>
      </c>
      <c r="H72" s="62">
        <f t="shared" si="1"/>
        <v>1115878.6338749849</v>
      </c>
      <c r="I72" s="62">
        <f t="shared" si="1"/>
        <v>337781.4822388094</v>
      </c>
      <c r="J72" s="63">
        <f>SUM(J10:J71)</f>
        <v>6043081</v>
      </c>
      <c r="K72" s="64"/>
      <c r="L72" s="55"/>
      <c r="M72" s="60"/>
      <c r="N72" s="60"/>
      <c r="O72" s="60"/>
    </row>
    <row r="73" spans="1:15" s="60" customFormat="1" ht="14.25" customHeight="1" x14ac:dyDescent="0.25">
      <c r="A73" s="65" t="s">
        <v>145</v>
      </c>
      <c r="B73" s="65"/>
      <c r="C73" s="65"/>
      <c r="D73" s="65"/>
      <c r="E73" s="65"/>
      <c r="F73" s="65" t="s">
        <v>156</v>
      </c>
      <c r="G73" s="65"/>
      <c r="H73" s="89"/>
      <c r="I73" s="89"/>
      <c r="J73" s="89"/>
      <c r="K73" s="64"/>
      <c r="L73" s="55"/>
    </row>
    <row r="74" spans="1:15" s="60" customFormat="1" ht="13.5" customHeight="1" x14ac:dyDescent="0.25">
      <c r="A74" s="65" t="s">
        <v>146</v>
      </c>
      <c r="B74" s="65"/>
      <c r="C74" s="65"/>
      <c r="D74" s="65"/>
      <c r="E74" s="65"/>
      <c r="F74" s="65"/>
      <c r="G74" s="65"/>
      <c r="H74" s="89"/>
      <c r="I74" s="89"/>
      <c r="J74" s="89"/>
      <c r="K74" s="64"/>
      <c r="L74" s="55"/>
    </row>
    <row r="75" spans="1:15" s="60" customFormat="1" ht="20.25" customHeight="1" x14ac:dyDescent="0.25">
      <c r="A75" s="68"/>
      <c r="B75" s="67"/>
      <c r="C75" s="67"/>
      <c r="D75" s="67"/>
      <c r="E75" s="67"/>
      <c r="F75" s="67"/>
      <c r="G75" s="67"/>
      <c r="H75" s="67"/>
      <c r="I75" s="67"/>
      <c r="J75" s="67"/>
      <c r="L75" s="55"/>
    </row>
    <row r="76" spans="1:15" s="55" customFormat="1" x14ac:dyDescent="0.25"/>
    <row r="77" spans="1:15" s="54" customFormat="1" x14ac:dyDescent="0.25">
      <c r="B77" s="71"/>
      <c r="C77" s="71"/>
      <c r="D77" s="71"/>
      <c r="E77" s="71"/>
      <c r="F77" s="71"/>
      <c r="G77" s="71"/>
      <c r="H77" s="71"/>
      <c r="I77" s="71"/>
      <c r="L77" s="55"/>
    </row>
    <row r="78" spans="1:15" s="54" customFormat="1" x14ac:dyDescent="0.25">
      <c r="B78" s="59"/>
      <c r="C78" s="59"/>
      <c r="D78" s="59"/>
      <c r="E78" s="59"/>
      <c r="F78" s="59"/>
      <c r="G78" s="59"/>
      <c r="H78" s="59"/>
      <c r="I78" s="59"/>
      <c r="J78" s="59"/>
      <c r="L78" s="55"/>
    </row>
    <row r="79" spans="1:15" s="54" customFormat="1" x14ac:dyDescent="0.25">
      <c r="L79" s="55"/>
    </row>
    <row r="80" spans="1:15" s="54" customFormat="1" x14ac:dyDescent="0.25">
      <c r="J80" s="71"/>
      <c r="L80" s="55"/>
    </row>
    <row r="81" spans="12:12" s="54" customFormat="1" x14ac:dyDescent="0.25">
      <c r="L81" s="55"/>
    </row>
    <row r="82" spans="12:12" s="54" customFormat="1" x14ac:dyDescent="0.25">
      <c r="L82" s="55"/>
    </row>
    <row r="83" spans="12:12" s="54" customFormat="1" x14ac:dyDescent="0.25">
      <c r="L83" s="55"/>
    </row>
    <row r="84" spans="12:12" s="54" customFormat="1" x14ac:dyDescent="0.25">
      <c r="L84" s="55"/>
    </row>
    <row r="85" spans="12:12" s="54" customFormat="1" x14ac:dyDescent="0.25">
      <c r="L85" s="55"/>
    </row>
    <row r="86" spans="12:12" s="54" customFormat="1" x14ac:dyDescent="0.25">
      <c r="L86" s="55"/>
    </row>
    <row r="87" spans="12:12" s="54" customFormat="1" x14ac:dyDescent="0.25">
      <c r="L87" s="55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5"/>
  <sheetViews>
    <sheetView zoomScaleNormal="100" workbookViewId="0">
      <selection activeCell="L66" sqref="L66"/>
    </sheetView>
  </sheetViews>
  <sheetFormatPr baseColWidth="10" defaultColWidth="17.7109375" defaultRowHeight="15.75" x14ac:dyDescent="0.25"/>
  <cols>
    <col min="1" max="10" width="15.7109375" style="56" customWidth="1"/>
    <col min="11" max="11" width="17.7109375" style="54"/>
    <col min="12" max="12" width="17.7109375" style="55"/>
    <col min="13" max="15" width="17.7109375" style="54"/>
    <col min="16" max="16384" width="17.7109375" style="56"/>
  </cols>
  <sheetData>
    <row r="1" spans="1:13" s="54" customFormat="1" x14ac:dyDescent="0.25">
      <c r="A1" s="54" t="s">
        <v>62</v>
      </c>
      <c r="L1" s="55"/>
    </row>
    <row r="2" spans="1:13" s="54" customFormat="1" x14ac:dyDescent="0.25">
      <c r="L2" s="55"/>
    </row>
    <row r="3" spans="1:13" s="54" customFormat="1" x14ac:dyDescent="0.25">
      <c r="L3" s="55"/>
    </row>
    <row r="4" spans="1:13" s="54" customFormat="1" x14ac:dyDescent="0.25">
      <c r="A4" s="109" t="s">
        <v>142</v>
      </c>
      <c r="B4" s="109"/>
      <c r="C4" s="109"/>
      <c r="D4" s="109"/>
      <c r="E4" s="109"/>
      <c r="F4" s="109"/>
      <c r="G4" s="109"/>
      <c r="H4" s="109"/>
      <c r="I4" s="109"/>
      <c r="J4" s="109"/>
      <c r="L4" s="55"/>
    </row>
    <row r="5" spans="1:13" s="54" customFormat="1" x14ac:dyDescent="0.25">
      <c r="A5" s="109" t="s">
        <v>65</v>
      </c>
      <c r="B5" s="109"/>
      <c r="C5" s="109"/>
      <c r="D5" s="109"/>
      <c r="E5" s="109"/>
      <c r="F5" s="109"/>
      <c r="G5" s="109"/>
      <c r="H5" s="109"/>
      <c r="I5" s="109"/>
      <c r="J5" s="109"/>
      <c r="L5" s="55"/>
    </row>
    <row r="6" spans="1:13" s="54" customFormat="1" ht="6" customHeight="1" thickBot="1" x14ac:dyDescent="0.3">
      <c r="L6" s="55"/>
    </row>
    <row r="7" spans="1:13" ht="19.5" customHeight="1" x14ac:dyDescent="0.25">
      <c r="A7" s="37" t="s">
        <v>0</v>
      </c>
      <c r="B7" s="38" t="s">
        <v>49</v>
      </c>
      <c r="C7" s="38" t="s">
        <v>50</v>
      </c>
      <c r="D7" s="38" t="s">
        <v>51</v>
      </c>
      <c r="E7" s="38" t="s">
        <v>52</v>
      </c>
      <c r="F7" s="38" t="s">
        <v>53</v>
      </c>
      <c r="G7" s="38" t="s">
        <v>54</v>
      </c>
      <c r="H7" s="38" t="s">
        <v>55</v>
      </c>
      <c r="I7" s="38" t="s">
        <v>56</v>
      </c>
      <c r="J7" s="39" t="s">
        <v>1</v>
      </c>
    </row>
    <row r="8" spans="1:13" ht="20.100000000000001" customHeight="1" x14ac:dyDescent="0.25">
      <c r="A8" s="53" t="s">
        <v>144</v>
      </c>
      <c r="B8" s="57">
        <v>24911.500955715539</v>
      </c>
      <c r="C8" s="57">
        <v>1405136.155526666</v>
      </c>
      <c r="D8" s="57">
        <v>648475.78739323944</v>
      </c>
      <c r="E8" s="57">
        <v>416914.06212240388</v>
      </c>
      <c r="F8" s="57">
        <v>48378.000308231072</v>
      </c>
      <c r="G8" s="57">
        <v>0</v>
      </c>
      <c r="H8" s="57">
        <v>129859.46104247439</v>
      </c>
      <c r="I8" s="57">
        <v>77003.432651269453</v>
      </c>
      <c r="J8" s="58">
        <f>SUM(B8:I8)</f>
        <v>2750678.3999999994</v>
      </c>
      <c r="K8" s="59"/>
      <c r="M8" s="59"/>
    </row>
    <row r="9" spans="1:13" ht="20.100000000000001" customHeight="1" x14ac:dyDescent="0.25">
      <c r="A9" s="53" t="s">
        <v>32</v>
      </c>
      <c r="B9" s="57">
        <v>31982.829504391611</v>
      </c>
      <c r="C9" s="57">
        <v>20573.973584131061</v>
      </c>
      <c r="D9" s="57">
        <v>29609.979614329422</v>
      </c>
      <c r="E9" s="57">
        <v>18416.992124740947</v>
      </c>
      <c r="F9" s="57">
        <v>26386.979359321034</v>
      </c>
      <c r="G9" s="57">
        <v>54323.92967768677</v>
      </c>
      <c r="H9" s="57">
        <v>235274.8921164512</v>
      </c>
      <c r="I9" s="57">
        <v>36030.968018947999</v>
      </c>
      <c r="J9" s="58">
        <f t="shared" ref="J9:J69" si="0">SUM(B9:I9)</f>
        <v>452600.54399999999</v>
      </c>
      <c r="K9" s="59"/>
      <c r="M9" s="59"/>
    </row>
    <row r="10" spans="1:13" ht="20.100000000000001" customHeight="1" x14ac:dyDescent="0.25">
      <c r="A10" s="53" t="s">
        <v>2</v>
      </c>
      <c r="B10" s="57">
        <v>0</v>
      </c>
      <c r="C10" s="57">
        <v>0</v>
      </c>
      <c r="D10" s="57">
        <v>624</v>
      </c>
      <c r="E10" s="57">
        <v>65</v>
      </c>
      <c r="F10" s="57">
        <v>0</v>
      </c>
      <c r="G10" s="57">
        <v>388</v>
      </c>
      <c r="H10" s="57">
        <v>0</v>
      </c>
      <c r="I10" s="57">
        <v>0</v>
      </c>
      <c r="J10" s="58">
        <f t="shared" si="0"/>
        <v>1077</v>
      </c>
      <c r="K10" s="59"/>
      <c r="M10" s="59"/>
    </row>
    <row r="11" spans="1:13" ht="20.100000000000001" customHeight="1" x14ac:dyDescent="0.25">
      <c r="A11" s="53" t="s">
        <v>3</v>
      </c>
      <c r="B11" s="57">
        <v>1141.0694100227788</v>
      </c>
      <c r="C11" s="57">
        <v>31737.507551252846</v>
      </c>
      <c r="D11" s="57">
        <v>1246.8189362186788</v>
      </c>
      <c r="E11" s="57">
        <v>1016</v>
      </c>
      <c r="F11" s="57">
        <v>1246.0049954441913</v>
      </c>
      <c r="G11" s="57">
        <v>803.98336902050107</v>
      </c>
      <c r="H11" s="57">
        <v>718.00673804100222</v>
      </c>
      <c r="I11" s="57">
        <v>6434.76</v>
      </c>
      <c r="J11" s="58">
        <f t="shared" si="0"/>
        <v>44344.151000000005</v>
      </c>
      <c r="K11" s="59"/>
      <c r="M11" s="59"/>
    </row>
    <row r="12" spans="1:13" ht="20.100000000000001" customHeight="1" x14ac:dyDescent="0.25">
      <c r="A12" s="53" t="s">
        <v>33</v>
      </c>
      <c r="B12" s="57">
        <v>126.88</v>
      </c>
      <c r="C12" s="57">
        <v>311</v>
      </c>
      <c r="D12" s="57">
        <v>8268.3769492915726</v>
      </c>
      <c r="E12" s="57">
        <v>60.998922259507815</v>
      </c>
      <c r="F12" s="57">
        <v>25.2</v>
      </c>
      <c r="G12" s="57">
        <v>134.16</v>
      </c>
      <c r="H12" s="57">
        <v>42602.732378448913</v>
      </c>
      <c r="I12" s="57">
        <v>3431.9</v>
      </c>
      <c r="J12" s="58">
        <f t="shared" si="0"/>
        <v>54961.248249999997</v>
      </c>
      <c r="K12" s="59"/>
      <c r="M12" s="59"/>
    </row>
    <row r="13" spans="1:13" ht="20.100000000000001" customHeight="1" x14ac:dyDescent="0.25">
      <c r="A13" s="53" t="s">
        <v>34</v>
      </c>
      <c r="B13" s="57">
        <v>9705.0029058136079</v>
      </c>
      <c r="C13" s="57">
        <v>2429.0012320491237</v>
      </c>
      <c r="D13" s="57">
        <v>4873.0005724472612</v>
      </c>
      <c r="E13" s="57">
        <v>19773.002871149845</v>
      </c>
      <c r="F13" s="57">
        <v>20725.00774586511</v>
      </c>
      <c r="G13" s="57">
        <v>14512.000205011389</v>
      </c>
      <c r="H13" s="57">
        <v>200775.04611765873</v>
      </c>
      <c r="I13" s="57">
        <v>12066.008350004953</v>
      </c>
      <c r="J13" s="58">
        <f t="shared" si="0"/>
        <v>284858.07</v>
      </c>
      <c r="K13" s="59"/>
      <c r="M13" s="59"/>
    </row>
    <row r="14" spans="1:13" ht="20.100000000000001" customHeight="1" x14ac:dyDescent="0.25">
      <c r="A14" s="53" t="s">
        <v>4</v>
      </c>
      <c r="B14" s="57">
        <v>480.00028982994166</v>
      </c>
      <c r="C14" s="57">
        <v>1073.0006168175682</v>
      </c>
      <c r="D14" s="57">
        <v>7070.0002056058556</v>
      </c>
      <c r="E14" s="57">
        <v>755.00025267225681</v>
      </c>
      <c r="F14" s="57">
        <v>3183.0037999925685</v>
      </c>
      <c r="G14" s="57">
        <v>85292.007669346145</v>
      </c>
      <c r="H14" s="57">
        <v>94381.025502557692</v>
      </c>
      <c r="I14" s="57">
        <v>133993.16166317798</v>
      </c>
      <c r="J14" s="58">
        <f t="shared" si="0"/>
        <v>326227.19999999995</v>
      </c>
      <c r="K14" s="59"/>
      <c r="M14" s="59"/>
    </row>
    <row r="15" spans="1:13" ht="20.100000000000001" customHeight="1" x14ac:dyDescent="0.25">
      <c r="A15" s="53" t="s">
        <v>5</v>
      </c>
      <c r="B15" s="57">
        <v>28</v>
      </c>
      <c r="C15" s="57">
        <v>0</v>
      </c>
      <c r="D15" s="57">
        <v>509</v>
      </c>
      <c r="E15" s="57">
        <v>2</v>
      </c>
      <c r="F15" s="57">
        <v>163.92615384615397</v>
      </c>
      <c r="G15" s="57">
        <v>1349.8515384615387</v>
      </c>
      <c r="H15" s="57">
        <v>3297.8323076923079</v>
      </c>
      <c r="I15" s="57">
        <v>785</v>
      </c>
      <c r="J15" s="58">
        <f t="shared" si="0"/>
        <v>6135.6100000000006</v>
      </c>
      <c r="K15" s="59"/>
      <c r="M15" s="59"/>
    </row>
    <row r="16" spans="1:13" ht="20.100000000000001" customHeight="1" x14ac:dyDescent="0.25">
      <c r="A16" s="53" t="s">
        <v>35</v>
      </c>
      <c r="B16" s="57">
        <v>4134.0161814472449</v>
      </c>
      <c r="C16" s="57">
        <v>760.0024187660797</v>
      </c>
      <c r="D16" s="57">
        <v>8076.0222802552007</v>
      </c>
      <c r="E16" s="57">
        <v>656.00143952756275</v>
      </c>
      <c r="F16" s="57">
        <v>8772.0352694254725</v>
      </c>
      <c r="G16" s="57">
        <v>21913.021163630099</v>
      </c>
      <c r="H16" s="57">
        <v>146758.5036293866</v>
      </c>
      <c r="I16" s="57">
        <v>2162.0026175617704</v>
      </c>
      <c r="J16" s="58">
        <f t="shared" si="0"/>
        <v>193231.60500000004</v>
      </c>
      <c r="K16" s="59"/>
      <c r="M16" s="59"/>
    </row>
    <row r="17" spans="1:15" ht="20.100000000000001" customHeight="1" x14ac:dyDescent="0.25">
      <c r="A17" s="53" t="s">
        <v>68</v>
      </c>
      <c r="B17" s="57">
        <v>843</v>
      </c>
      <c r="C17" s="57">
        <v>0</v>
      </c>
      <c r="D17" s="57">
        <v>10</v>
      </c>
      <c r="E17" s="57">
        <v>569</v>
      </c>
      <c r="F17" s="57">
        <v>0</v>
      </c>
      <c r="G17" s="57">
        <v>0</v>
      </c>
      <c r="H17" s="57">
        <v>0</v>
      </c>
      <c r="I17" s="57">
        <v>0</v>
      </c>
      <c r="J17" s="58">
        <f t="shared" si="0"/>
        <v>1422</v>
      </c>
      <c r="K17" s="59"/>
      <c r="M17" s="59"/>
    </row>
    <row r="18" spans="1:15" s="61" customFormat="1" ht="20.100000000000001" customHeight="1" x14ac:dyDescent="0.25">
      <c r="A18" s="53" t="s">
        <v>6</v>
      </c>
      <c r="B18" s="57">
        <v>17365.33018968848</v>
      </c>
      <c r="C18" s="57">
        <v>18165.734871770106</v>
      </c>
      <c r="D18" s="57">
        <v>2589.2779169886498</v>
      </c>
      <c r="E18" s="57">
        <v>33072.97836355953</v>
      </c>
      <c r="F18" s="57">
        <v>5060.9957283868634</v>
      </c>
      <c r="G18" s="57">
        <v>4377.8386753199711</v>
      </c>
      <c r="H18" s="57">
        <v>42277.798142779524</v>
      </c>
      <c r="I18" s="57">
        <v>3685.1166115068827</v>
      </c>
      <c r="J18" s="58">
        <f t="shared" si="0"/>
        <v>126595.0705</v>
      </c>
      <c r="K18" s="59"/>
      <c r="L18" s="55"/>
      <c r="M18" s="59"/>
      <c r="N18" s="60"/>
      <c r="O18" s="60"/>
    </row>
    <row r="19" spans="1:15" s="61" customFormat="1" ht="20.100000000000001" customHeight="1" x14ac:dyDescent="0.25">
      <c r="A19" s="53" t="s">
        <v>7</v>
      </c>
      <c r="B19" s="57">
        <v>948.0000139251523</v>
      </c>
      <c r="C19" s="57">
        <v>11353.011738903395</v>
      </c>
      <c r="D19" s="57">
        <v>624</v>
      </c>
      <c r="E19" s="57">
        <v>1881.0006405570061</v>
      </c>
      <c r="F19" s="57">
        <v>16382.017893820714</v>
      </c>
      <c r="G19" s="57">
        <v>6760.0434743255009</v>
      </c>
      <c r="H19" s="57">
        <v>295</v>
      </c>
      <c r="I19" s="57">
        <v>19730.006238468235</v>
      </c>
      <c r="J19" s="58">
        <f t="shared" si="0"/>
        <v>57973.08</v>
      </c>
      <c r="K19" s="59"/>
      <c r="L19" s="55"/>
      <c r="M19" s="59"/>
      <c r="N19" s="60"/>
      <c r="O19" s="60"/>
    </row>
    <row r="20" spans="1:15" s="61" customFormat="1" ht="20.100000000000001" customHeight="1" x14ac:dyDescent="0.25">
      <c r="A20" s="53" t="s">
        <v>8</v>
      </c>
      <c r="B20" s="57">
        <v>0</v>
      </c>
      <c r="C20" s="57">
        <v>0</v>
      </c>
      <c r="D20" s="57">
        <v>42</v>
      </c>
      <c r="E20" s="57">
        <v>42890.48180796732</v>
      </c>
      <c r="F20" s="57">
        <v>184.99948927477018</v>
      </c>
      <c r="G20" s="57">
        <v>957.39</v>
      </c>
      <c r="H20" s="57">
        <v>816.97870275791706</v>
      </c>
      <c r="I20" s="57">
        <v>0</v>
      </c>
      <c r="J20" s="58">
        <f t="shared" si="0"/>
        <v>44891.850000000006</v>
      </c>
      <c r="K20" s="59"/>
      <c r="L20" s="55"/>
      <c r="M20" s="59"/>
      <c r="N20" s="60"/>
      <c r="O20" s="60"/>
    </row>
    <row r="21" spans="1:15" s="61" customFormat="1" ht="20.100000000000001" customHeight="1" x14ac:dyDescent="0.25">
      <c r="A21" s="53" t="s">
        <v>36</v>
      </c>
      <c r="B21" s="57">
        <v>7405.0123169811322</v>
      </c>
      <c r="C21" s="57">
        <v>13385.10723018868</v>
      </c>
      <c r="D21" s="57">
        <v>1784.0023547169812</v>
      </c>
      <c r="E21" s="57">
        <v>10999.05198490566</v>
      </c>
      <c r="F21" s="57">
        <v>17927.092377358491</v>
      </c>
      <c r="G21" s="57">
        <v>10706.072090566038</v>
      </c>
      <c r="H21" s="57">
        <v>1185</v>
      </c>
      <c r="I21" s="57">
        <v>6840.0216452830191</v>
      </c>
      <c r="J21" s="58">
        <f t="shared" si="0"/>
        <v>70231.360000000001</v>
      </c>
      <c r="K21" s="59"/>
      <c r="L21" s="55"/>
      <c r="M21" s="59"/>
      <c r="N21" s="60"/>
      <c r="O21" s="60"/>
    </row>
    <row r="22" spans="1:15" s="61" customFormat="1" ht="20.100000000000001" customHeight="1" x14ac:dyDescent="0.25">
      <c r="A22" s="53" t="s">
        <v>9</v>
      </c>
      <c r="B22" s="57">
        <v>51997.062604007973</v>
      </c>
      <c r="C22" s="57">
        <v>37054.049736317829</v>
      </c>
      <c r="D22" s="57">
        <v>40462.057939763275</v>
      </c>
      <c r="E22" s="57">
        <v>91321.130036329545</v>
      </c>
      <c r="F22" s="57">
        <v>28104.027188562053</v>
      </c>
      <c r="G22" s="57">
        <v>10254.014156803001</v>
      </c>
      <c r="H22" s="57">
        <v>25519.031594984182</v>
      </c>
      <c r="I22" s="57">
        <v>16795.02674323216</v>
      </c>
      <c r="J22" s="58">
        <f t="shared" si="0"/>
        <v>301506.40000000002</v>
      </c>
      <c r="K22" s="59"/>
      <c r="L22" s="55"/>
      <c r="M22" s="59"/>
      <c r="N22" s="60"/>
      <c r="O22" s="60"/>
    </row>
    <row r="23" spans="1:15" s="61" customFormat="1" ht="20.100000000000001" customHeight="1" x14ac:dyDescent="0.25">
      <c r="A23" s="53" t="s">
        <v>69</v>
      </c>
      <c r="B23" s="57">
        <v>0</v>
      </c>
      <c r="C23" s="57">
        <v>1366.9726962457341</v>
      </c>
      <c r="D23" s="57">
        <v>8</v>
      </c>
      <c r="E23" s="57">
        <v>4.9986348122867028</v>
      </c>
      <c r="F23" s="57">
        <v>1707.9337883959051</v>
      </c>
      <c r="G23" s="57">
        <v>150</v>
      </c>
      <c r="H23" s="57">
        <v>0</v>
      </c>
      <c r="I23" s="57">
        <v>1112.9948805460751</v>
      </c>
      <c r="J23" s="58">
        <f t="shared" si="0"/>
        <v>4350.9000000000015</v>
      </c>
      <c r="K23" s="59"/>
      <c r="L23" s="55"/>
      <c r="M23" s="59"/>
      <c r="N23" s="60"/>
      <c r="O23" s="60"/>
    </row>
    <row r="24" spans="1:15" s="61" customFormat="1" ht="20.100000000000001" customHeight="1" x14ac:dyDescent="0.25">
      <c r="A24" s="53" t="s">
        <v>37</v>
      </c>
      <c r="B24" s="57">
        <v>9597.0659650978032</v>
      </c>
      <c r="C24" s="57">
        <v>1945.0178813845321</v>
      </c>
      <c r="D24" s="57">
        <v>9424.0686311273894</v>
      </c>
      <c r="E24" s="57">
        <v>5705.0332101868935</v>
      </c>
      <c r="F24" s="57">
        <v>4526.0333215676865</v>
      </c>
      <c r="G24" s="57">
        <v>6762.0393490368315</v>
      </c>
      <c r="H24" s="57">
        <v>11539.122104636615</v>
      </c>
      <c r="I24" s="57">
        <v>661.0065369622572</v>
      </c>
      <c r="J24" s="58">
        <f t="shared" si="0"/>
        <v>50159.387000000017</v>
      </c>
      <c r="K24" s="59"/>
      <c r="L24" s="55"/>
      <c r="M24" s="59"/>
      <c r="N24" s="60"/>
      <c r="O24" s="60"/>
    </row>
    <row r="25" spans="1:15" s="61" customFormat="1" ht="20.100000000000001" customHeight="1" x14ac:dyDescent="0.25">
      <c r="A25" s="53" t="s">
        <v>10</v>
      </c>
      <c r="B25" s="57">
        <v>0</v>
      </c>
      <c r="C25" s="57">
        <v>0</v>
      </c>
      <c r="D25" s="57">
        <v>38</v>
      </c>
      <c r="E25" s="57">
        <v>2097.1999999999998</v>
      </c>
      <c r="F25" s="57">
        <v>5</v>
      </c>
      <c r="G25" s="57">
        <v>0</v>
      </c>
      <c r="H25" s="57">
        <v>0</v>
      </c>
      <c r="I25" s="57">
        <v>0</v>
      </c>
      <c r="J25" s="58">
        <f t="shared" si="0"/>
        <v>2140.1999999999998</v>
      </c>
      <c r="K25" s="59"/>
      <c r="L25" s="55"/>
      <c r="M25" s="59"/>
      <c r="N25" s="60"/>
      <c r="O25" s="60"/>
    </row>
    <row r="26" spans="1:15" s="61" customFormat="1" ht="20.100000000000001" customHeight="1" x14ac:dyDescent="0.25">
      <c r="A26" s="53" t="s">
        <v>11</v>
      </c>
      <c r="B26" s="57">
        <v>6847.9345023023934</v>
      </c>
      <c r="C26" s="57">
        <v>12795.209300366623</v>
      </c>
      <c r="D26" s="57">
        <v>6452.0249803196957</v>
      </c>
      <c r="E26" s="57">
        <v>10397.023934887815</v>
      </c>
      <c r="F26" s="57">
        <v>20911.332243320136</v>
      </c>
      <c r="G26" s="57">
        <v>6494.7012387740142</v>
      </c>
      <c r="H26" s="57">
        <v>14580.960443232148</v>
      </c>
      <c r="I26" s="57">
        <v>8663.1085567971859</v>
      </c>
      <c r="J26" s="58">
        <f t="shared" si="0"/>
        <v>87142.295200000008</v>
      </c>
      <c r="K26" s="59"/>
      <c r="L26" s="55"/>
      <c r="M26" s="59"/>
      <c r="N26" s="60"/>
      <c r="O26" s="60"/>
    </row>
    <row r="27" spans="1:15" s="61" customFormat="1" ht="20.100000000000001" customHeight="1" x14ac:dyDescent="0.25">
      <c r="A27" s="53" t="s">
        <v>12</v>
      </c>
      <c r="B27" s="57">
        <v>1370.2953695652172</v>
      </c>
      <c r="C27" s="57">
        <v>399.96346956521739</v>
      </c>
      <c r="D27" s="57">
        <v>1194.3201608695651</v>
      </c>
      <c r="E27" s="57">
        <v>2811.125278260869</v>
      </c>
      <c r="F27" s="57">
        <v>884.58322173913041</v>
      </c>
      <c r="G27" s="57">
        <v>2236.0924608695645</v>
      </c>
      <c r="H27" s="57">
        <v>14260.441347826087</v>
      </c>
      <c r="I27" s="57">
        <v>236.11099130434783</v>
      </c>
      <c r="J27" s="58">
        <f t="shared" si="0"/>
        <v>23392.9323</v>
      </c>
      <c r="K27" s="59"/>
      <c r="L27" s="55"/>
      <c r="M27" s="59"/>
      <c r="N27" s="60"/>
      <c r="O27" s="60"/>
    </row>
    <row r="28" spans="1:15" s="61" customFormat="1" ht="20.100000000000001" customHeight="1" x14ac:dyDescent="0.25">
      <c r="A28" s="53" t="s">
        <v>13</v>
      </c>
      <c r="B28" s="57">
        <v>5003.0004674207721</v>
      </c>
      <c r="C28" s="57">
        <v>0</v>
      </c>
      <c r="D28" s="57">
        <v>2762.3065625876416</v>
      </c>
      <c r="E28" s="57">
        <v>8542.3641693932877</v>
      </c>
      <c r="F28" s="57">
        <v>12400.046779470878</v>
      </c>
      <c r="G28" s="57">
        <v>2412.0817014116105</v>
      </c>
      <c r="H28" s="57">
        <v>33050.400319715809</v>
      </c>
      <c r="I28" s="57">
        <v>13</v>
      </c>
      <c r="J28" s="58">
        <f t="shared" si="0"/>
        <v>64183.199999999997</v>
      </c>
      <c r="K28" s="59"/>
      <c r="L28" s="55"/>
      <c r="M28" s="59"/>
      <c r="N28" s="60"/>
      <c r="O28" s="60"/>
    </row>
    <row r="29" spans="1:15" s="61" customFormat="1" ht="20.100000000000001" customHeight="1" x14ac:dyDescent="0.25">
      <c r="A29" s="53" t="s">
        <v>14</v>
      </c>
      <c r="B29" s="57">
        <v>411.00343053173242</v>
      </c>
      <c r="C29" s="57">
        <v>41</v>
      </c>
      <c r="D29" s="57">
        <v>145.00240137221269</v>
      </c>
      <c r="E29" s="57">
        <v>980.01046312178391</v>
      </c>
      <c r="F29" s="57">
        <v>4383.0799313893658</v>
      </c>
      <c r="G29" s="57">
        <v>308.00154373927961</v>
      </c>
      <c r="H29" s="57">
        <v>59</v>
      </c>
      <c r="I29" s="57">
        <v>87.002229845626076</v>
      </c>
      <c r="J29" s="58">
        <f t="shared" si="0"/>
        <v>6414.1</v>
      </c>
      <c r="K29" s="59"/>
      <c r="L29" s="55"/>
      <c r="M29" s="59"/>
      <c r="N29" s="60"/>
      <c r="O29" s="60"/>
    </row>
    <row r="30" spans="1:15" s="61" customFormat="1" ht="20.100000000000001" customHeight="1" x14ac:dyDescent="0.25">
      <c r="A30" s="53" t="s">
        <v>15</v>
      </c>
      <c r="B30" s="57">
        <v>696.36569343065707</v>
      </c>
      <c r="C30" s="57">
        <v>38</v>
      </c>
      <c r="D30" s="57">
        <v>4.9895155938951588</v>
      </c>
      <c r="E30" s="57">
        <v>15090.300464499007</v>
      </c>
      <c r="F30" s="57">
        <v>585.53868613138695</v>
      </c>
      <c r="G30" s="57">
        <v>2</v>
      </c>
      <c r="H30" s="57">
        <v>25.984273390842738</v>
      </c>
      <c r="I30" s="57">
        <v>134.92136695421368</v>
      </c>
      <c r="J30" s="58">
        <f t="shared" si="0"/>
        <v>16578.100000000006</v>
      </c>
      <c r="K30" s="59"/>
      <c r="L30" s="55"/>
      <c r="M30" s="59"/>
      <c r="N30" s="60"/>
      <c r="O30" s="60"/>
    </row>
    <row r="31" spans="1:15" s="61" customFormat="1" ht="20.100000000000001" customHeight="1" x14ac:dyDescent="0.25">
      <c r="A31" s="53" t="s">
        <v>16</v>
      </c>
      <c r="B31" s="57">
        <v>58.999929747530189</v>
      </c>
      <c r="C31" s="57">
        <v>2</v>
      </c>
      <c r="D31" s="57">
        <v>0</v>
      </c>
      <c r="E31" s="57">
        <v>9504.8897036223934</v>
      </c>
      <c r="F31" s="57">
        <v>889.98236663007674</v>
      </c>
      <c r="G31" s="57">
        <v>67</v>
      </c>
      <c r="H31" s="57">
        <v>27</v>
      </c>
      <c r="I31" s="57">
        <v>31</v>
      </c>
      <c r="J31" s="58">
        <f t="shared" si="0"/>
        <v>10580.871999999999</v>
      </c>
      <c r="K31" s="59"/>
      <c r="L31" s="55"/>
      <c r="M31" s="59"/>
      <c r="N31" s="60"/>
      <c r="O31" s="60"/>
    </row>
    <row r="32" spans="1:15" s="61" customFormat="1" ht="20.100000000000001" customHeight="1" x14ac:dyDescent="0.25">
      <c r="A32" s="53" t="s">
        <v>17</v>
      </c>
      <c r="B32" s="57">
        <v>8</v>
      </c>
      <c r="C32" s="57">
        <v>0</v>
      </c>
      <c r="D32" s="57">
        <v>65</v>
      </c>
      <c r="E32" s="57">
        <v>6023.7300000000005</v>
      </c>
      <c r="F32" s="57">
        <v>100</v>
      </c>
      <c r="G32" s="57">
        <v>118</v>
      </c>
      <c r="H32" s="57">
        <v>38</v>
      </c>
      <c r="I32" s="57">
        <v>1.9999999999999998</v>
      </c>
      <c r="J32" s="58">
        <f t="shared" si="0"/>
        <v>6354.7300000000005</v>
      </c>
      <c r="K32" s="59"/>
      <c r="L32" s="55"/>
      <c r="M32" s="59"/>
      <c r="N32" s="60"/>
      <c r="O32" s="60"/>
    </row>
    <row r="33" spans="1:15" s="61" customFormat="1" ht="20.100000000000001" customHeight="1" x14ac:dyDescent="0.25">
      <c r="A33" s="53" t="s">
        <v>18</v>
      </c>
      <c r="B33" s="57">
        <v>295.25578778135048</v>
      </c>
      <c r="C33" s="57">
        <v>60.002893890675253</v>
      </c>
      <c r="D33" s="57">
        <v>62</v>
      </c>
      <c r="E33" s="57">
        <v>90.002893890675253</v>
      </c>
      <c r="F33" s="57">
        <v>6177.6779742765284</v>
      </c>
      <c r="G33" s="57">
        <v>392.00064308681669</v>
      </c>
      <c r="H33" s="57">
        <v>2932.1921221864955</v>
      </c>
      <c r="I33" s="57">
        <v>257.16768488745987</v>
      </c>
      <c r="J33" s="58">
        <f t="shared" si="0"/>
        <v>10266.300000000001</v>
      </c>
      <c r="K33" s="59"/>
      <c r="L33" s="55"/>
      <c r="M33" s="59"/>
      <c r="N33" s="60"/>
      <c r="O33" s="60"/>
    </row>
    <row r="34" spans="1:15" s="61" customFormat="1" ht="20.100000000000001" customHeight="1" x14ac:dyDescent="0.25">
      <c r="A34" s="53" t="s">
        <v>66</v>
      </c>
      <c r="B34" s="57">
        <v>772.17318776496313</v>
      </c>
      <c r="C34" s="57">
        <v>56.845925957306619</v>
      </c>
      <c r="D34" s="57">
        <v>11151.494074360731</v>
      </c>
      <c r="E34" s="57">
        <v>4436.6084671060962</v>
      </c>
      <c r="F34" s="57">
        <v>13498.355969180719</v>
      </c>
      <c r="G34" s="57">
        <v>8.133496669176294</v>
      </c>
      <c r="H34" s="57">
        <v>33742.742078948737</v>
      </c>
      <c r="I34" s="57">
        <v>183.37948580584199</v>
      </c>
      <c r="J34" s="58">
        <f t="shared" si="0"/>
        <v>63849.73268579357</v>
      </c>
      <c r="K34" s="59"/>
      <c r="L34" s="55"/>
      <c r="M34" s="59"/>
      <c r="N34" s="60"/>
      <c r="O34" s="60"/>
    </row>
    <row r="35" spans="1:15" s="61" customFormat="1" ht="19.5" customHeight="1" x14ac:dyDescent="0.25">
      <c r="A35" s="53" t="s">
        <v>19</v>
      </c>
      <c r="B35" s="57">
        <v>0</v>
      </c>
      <c r="C35" s="57">
        <v>2303</v>
      </c>
      <c r="D35" s="57">
        <v>2865</v>
      </c>
      <c r="E35" s="57">
        <v>14501.583886255925</v>
      </c>
      <c r="F35" s="57">
        <v>570</v>
      </c>
      <c r="G35" s="57">
        <v>883</v>
      </c>
      <c r="H35" s="57">
        <v>1010.6865402843603</v>
      </c>
      <c r="I35" s="57">
        <v>15.429573459715641</v>
      </c>
      <c r="J35" s="58">
        <f t="shared" si="0"/>
        <v>22148.7</v>
      </c>
      <c r="K35" s="59"/>
      <c r="L35" s="55"/>
      <c r="M35" s="59"/>
      <c r="N35" s="60"/>
      <c r="O35" s="60"/>
    </row>
    <row r="36" spans="1:15" s="61" customFormat="1" ht="19.5" customHeight="1" x14ac:dyDescent="0.25">
      <c r="A36" s="53" t="s">
        <v>20</v>
      </c>
      <c r="B36" s="57">
        <v>5.9986206896551693</v>
      </c>
      <c r="C36" s="57">
        <v>0</v>
      </c>
      <c r="D36" s="57">
        <v>0</v>
      </c>
      <c r="E36" s="57">
        <v>3214.8958620689655</v>
      </c>
      <c r="F36" s="57">
        <v>86.983793103448249</v>
      </c>
      <c r="G36" s="57">
        <v>18</v>
      </c>
      <c r="H36" s="57">
        <v>616.98724137931038</v>
      </c>
      <c r="I36" s="57">
        <v>88.974482758620653</v>
      </c>
      <c r="J36" s="58">
        <f t="shared" si="0"/>
        <v>4031.8399999999997</v>
      </c>
      <c r="K36" s="59"/>
      <c r="L36" s="55"/>
      <c r="M36" s="59"/>
      <c r="N36" s="60"/>
      <c r="O36" s="60"/>
    </row>
    <row r="37" spans="1:15" s="61" customFormat="1" ht="19.5" customHeight="1" x14ac:dyDescent="0.25">
      <c r="A37" s="53" t="s">
        <v>39</v>
      </c>
      <c r="B37" s="57">
        <v>292.93856</v>
      </c>
      <c r="C37" s="57">
        <v>0</v>
      </c>
      <c r="D37" s="57">
        <v>1</v>
      </c>
      <c r="E37" s="57">
        <v>1752.68896</v>
      </c>
      <c r="F37" s="57">
        <v>57.892480000000006</v>
      </c>
      <c r="G37" s="57">
        <v>0</v>
      </c>
      <c r="H37" s="57">
        <v>0</v>
      </c>
      <c r="I37" s="57">
        <v>14</v>
      </c>
      <c r="J37" s="58">
        <f t="shared" si="0"/>
        <v>2118.52</v>
      </c>
      <c r="K37" s="59"/>
      <c r="L37" s="55"/>
      <c r="M37" s="59"/>
      <c r="N37" s="60"/>
      <c r="O37" s="60"/>
    </row>
    <row r="38" spans="1:15" s="61" customFormat="1" ht="20.100000000000001" customHeight="1" x14ac:dyDescent="0.25">
      <c r="A38" s="53" t="s">
        <v>40</v>
      </c>
      <c r="B38" s="57">
        <v>0</v>
      </c>
      <c r="C38" s="57">
        <v>0</v>
      </c>
      <c r="D38" s="57">
        <v>0</v>
      </c>
      <c r="E38" s="57">
        <v>5323.3521367521371</v>
      </c>
      <c r="F38" s="57">
        <v>46.047863247863312</v>
      </c>
      <c r="G38" s="57">
        <v>0</v>
      </c>
      <c r="H38" s="57">
        <v>2</v>
      </c>
      <c r="I38" s="57">
        <v>0</v>
      </c>
      <c r="J38" s="58">
        <f t="shared" si="0"/>
        <v>5371.4000000000005</v>
      </c>
      <c r="K38" s="59"/>
      <c r="L38" s="55"/>
      <c r="M38" s="59"/>
      <c r="N38" s="60"/>
      <c r="O38" s="60"/>
    </row>
    <row r="39" spans="1:15" s="61" customFormat="1" ht="20.100000000000001" customHeight="1" x14ac:dyDescent="0.25">
      <c r="A39" s="53" t="s">
        <v>21</v>
      </c>
      <c r="B39" s="57">
        <v>0</v>
      </c>
      <c r="C39" s="57">
        <v>0</v>
      </c>
      <c r="D39" s="57">
        <v>0</v>
      </c>
      <c r="E39" s="57">
        <v>1503.3600000000001</v>
      </c>
      <c r="F39" s="57">
        <v>0</v>
      </c>
      <c r="G39" s="57">
        <v>0</v>
      </c>
      <c r="H39" s="57">
        <v>0</v>
      </c>
      <c r="I39" s="57">
        <v>0</v>
      </c>
      <c r="J39" s="58">
        <f t="shared" si="0"/>
        <v>1503.3600000000001</v>
      </c>
      <c r="K39" s="59"/>
      <c r="L39" s="55"/>
      <c r="M39" s="59"/>
      <c r="N39" s="60"/>
      <c r="O39" s="60"/>
    </row>
    <row r="40" spans="1:15" s="61" customFormat="1" ht="20.100000000000001" customHeight="1" x14ac:dyDescent="0.25">
      <c r="A40" s="53" t="s">
        <v>41</v>
      </c>
      <c r="B40" s="57">
        <v>1782.9818181818182</v>
      </c>
      <c r="C40" s="57">
        <v>336.99636363636364</v>
      </c>
      <c r="D40" s="57">
        <v>988.92545454545461</v>
      </c>
      <c r="E40" s="57">
        <v>241</v>
      </c>
      <c r="F40" s="57">
        <v>1098.8985454545455</v>
      </c>
      <c r="G40" s="57">
        <v>1375.9272727272728</v>
      </c>
      <c r="H40" s="57">
        <v>2007.9196363636363</v>
      </c>
      <c r="I40" s="57">
        <v>1568.9309090909092</v>
      </c>
      <c r="J40" s="58">
        <f t="shared" si="0"/>
        <v>9401.5800000000017</v>
      </c>
      <c r="K40" s="59"/>
      <c r="L40" s="55"/>
      <c r="M40" s="59"/>
      <c r="N40" s="60"/>
      <c r="O40" s="60"/>
    </row>
    <row r="41" spans="1:15" s="61" customFormat="1" ht="20.100000000000001" customHeight="1" x14ac:dyDescent="0.25">
      <c r="A41" s="53" t="s">
        <v>22</v>
      </c>
      <c r="B41" s="57">
        <v>0</v>
      </c>
      <c r="C41" s="57">
        <v>0</v>
      </c>
      <c r="D41" s="57">
        <v>0</v>
      </c>
      <c r="E41" s="57">
        <v>1248</v>
      </c>
      <c r="F41" s="57">
        <v>0</v>
      </c>
      <c r="G41" s="57">
        <v>0</v>
      </c>
      <c r="H41" s="57">
        <v>0</v>
      </c>
      <c r="I41" s="57">
        <v>0</v>
      </c>
      <c r="J41" s="58">
        <f t="shared" si="0"/>
        <v>1248</v>
      </c>
      <c r="K41" s="59"/>
      <c r="L41" s="55"/>
      <c r="M41" s="59"/>
      <c r="N41" s="60"/>
      <c r="O41" s="60"/>
    </row>
    <row r="42" spans="1:15" s="61" customFormat="1" ht="20.100000000000001" customHeight="1" x14ac:dyDescent="0.25">
      <c r="A42" s="53" t="s">
        <v>23</v>
      </c>
      <c r="B42" s="57">
        <v>1098</v>
      </c>
      <c r="C42" s="57">
        <v>0</v>
      </c>
      <c r="D42" s="57">
        <v>659</v>
      </c>
      <c r="E42" s="57">
        <v>141</v>
      </c>
      <c r="F42" s="57">
        <v>0</v>
      </c>
      <c r="G42" s="57">
        <v>0</v>
      </c>
      <c r="H42" s="57">
        <v>109</v>
      </c>
      <c r="I42" s="57">
        <v>0</v>
      </c>
      <c r="J42" s="58">
        <f t="shared" si="0"/>
        <v>2007</v>
      </c>
      <c r="K42" s="59"/>
      <c r="L42" s="55"/>
      <c r="M42" s="59"/>
      <c r="N42" s="60"/>
      <c r="O42" s="60"/>
    </row>
    <row r="43" spans="1:15" s="61" customFormat="1" ht="20.100000000000001" customHeight="1" x14ac:dyDescent="0.25">
      <c r="A43" s="53" t="s">
        <v>70</v>
      </c>
      <c r="B43" s="57">
        <v>377</v>
      </c>
      <c r="C43" s="57">
        <v>0</v>
      </c>
      <c r="D43" s="57">
        <v>95</v>
      </c>
      <c r="E43" s="57">
        <v>2248.3000000000002</v>
      </c>
      <c r="F43" s="57">
        <v>0</v>
      </c>
      <c r="G43" s="57">
        <v>0</v>
      </c>
      <c r="H43" s="57">
        <v>0</v>
      </c>
      <c r="I43" s="57">
        <v>0</v>
      </c>
      <c r="J43" s="58">
        <f t="shared" si="0"/>
        <v>2720.3</v>
      </c>
      <c r="K43" s="59"/>
      <c r="L43" s="55"/>
      <c r="M43" s="59"/>
      <c r="N43" s="60"/>
      <c r="O43" s="60"/>
    </row>
    <row r="44" spans="1:15" s="61" customFormat="1" ht="20.100000000000001" customHeight="1" x14ac:dyDescent="0.25">
      <c r="A44" s="53" t="s">
        <v>71</v>
      </c>
      <c r="B44" s="57">
        <v>0</v>
      </c>
      <c r="C44" s="57">
        <v>0</v>
      </c>
      <c r="D44" s="57">
        <v>0</v>
      </c>
      <c r="E44" s="57">
        <v>302</v>
      </c>
      <c r="F44" s="57">
        <v>0</v>
      </c>
      <c r="G44" s="57">
        <v>186</v>
      </c>
      <c r="H44" s="57">
        <v>0</v>
      </c>
      <c r="I44" s="57">
        <v>0</v>
      </c>
      <c r="J44" s="58">
        <f t="shared" si="0"/>
        <v>488</v>
      </c>
      <c r="K44" s="59"/>
      <c r="L44" s="55"/>
      <c r="M44" s="59"/>
      <c r="N44" s="60"/>
      <c r="O44" s="60"/>
    </row>
    <row r="45" spans="1:15" s="61" customFormat="1" ht="20.100000000000001" customHeight="1" x14ac:dyDescent="0.25">
      <c r="A45" s="53" t="s">
        <v>72</v>
      </c>
      <c r="B45" s="57">
        <v>46</v>
      </c>
      <c r="C45" s="57">
        <v>0</v>
      </c>
      <c r="D45" s="57">
        <v>50</v>
      </c>
      <c r="E45" s="57">
        <v>1202.3699999999999</v>
      </c>
      <c r="F45" s="57">
        <v>0</v>
      </c>
      <c r="G45" s="57">
        <v>0</v>
      </c>
      <c r="H45" s="57">
        <v>0</v>
      </c>
      <c r="I45" s="57">
        <v>0</v>
      </c>
      <c r="J45" s="58">
        <f t="shared" si="0"/>
        <v>1298.3699999999999</v>
      </c>
      <c r="K45" s="59"/>
      <c r="L45" s="55"/>
      <c r="M45" s="59"/>
      <c r="N45" s="60"/>
      <c r="O45" s="60"/>
    </row>
    <row r="46" spans="1:15" s="61" customFormat="1" ht="20.100000000000001" customHeight="1" x14ac:dyDescent="0.25">
      <c r="A46" s="53" t="s">
        <v>73</v>
      </c>
      <c r="B46" s="57">
        <v>58</v>
      </c>
      <c r="C46" s="57">
        <v>0</v>
      </c>
      <c r="D46" s="57">
        <v>0</v>
      </c>
      <c r="E46" s="57">
        <v>1599.43</v>
      </c>
      <c r="F46" s="57">
        <v>0</v>
      </c>
      <c r="G46" s="57">
        <v>0</v>
      </c>
      <c r="H46" s="57">
        <v>0</v>
      </c>
      <c r="I46" s="57">
        <v>0</v>
      </c>
      <c r="J46" s="58">
        <f t="shared" si="0"/>
        <v>1657.43</v>
      </c>
      <c r="K46" s="59"/>
      <c r="L46" s="55"/>
      <c r="M46" s="59"/>
      <c r="N46" s="60"/>
      <c r="O46" s="60"/>
    </row>
    <row r="47" spans="1:15" s="61" customFormat="1" ht="20.100000000000001" customHeight="1" x14ac:dyDescent="0.25">
      <c r="A47" s="53" t="s">
        <v>74</v>
      </c>
      <c r="B47" s="57">
        <v>5.0016853932584295</v>
      </c>
      <c r="C47" s="57">
        <v>0</v>
      </c>
      <c r="D47" s="57">
        <v>0</v>
      </c>
      <c r="E47" s="57">
        <v>3595.1904494382024</v>
      </c>
      <c r="F47" s="57">
        <v>162.00786516853933</v>
      </c>
      <c r="G47" s="57">
        <v>4</v>
      </c>
      <c r="H47" s="57">
        <v>134</v>
      </c>
      <c r="I47" s="57">
        <v>18</v>
      </c>
      <c r="J47" s="58">
        <f t="shared" si="0"/>
        <v>3918.2000000000003</v>
      </c>
      <c r="K47" s="59"/>
      <c r="L47" s="55"/>
      <c r="M47" s="59"/>
      <c r="N47" s="60"/>
      <c r="O47" s="60"/>
    </row>
    <row r="48" spans="1:15" s="61" customFormat="1" ht="20.100000000000001" customHeight="1" x14ac:dyDescent="0.25">
      <c r="A48" s="53" t="s">
        <v>75</v>
      </c>
      <c r="B48" s="57">
        <v>203</v>
      </c>
      <c r="C48" s="57">
        <v>0</v>
      </c>
      <c r="D48" s="57">
        <v>282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f t="shared" si="0"/>
        <v>485</v>
      </c>
      <c r="K48" s="59"/>
      <c r="L48" s="55"/>
      <c r="M48" s="59"/>
      <c r="N48" s="60"/>
      <c r="O48" s="60"/>
    </row>
    <row r="49" spans="1:15" s="61" customFormat="1" ht="20.100000000000001" customHeight="1" x14ac:dyDescent="0.25">
      <c r="A49" s="53" t="s">
        <v>76</v>
      </c>
      <c r="B49" s="57">
        <v>30</v>
      </c>
      <c r="C49" s="57">
        <v>419</v>
      </c>
      <c r="D49" s="57">
        <v>11.995324675324678</v>
      </c>
      <c r="E49" s="57">
        <v>165.99064935064936</v>
      </c>
      <c r="F49" s="57">
        <v>144.89870129870138</v>
      </c>
      <c r="G49" s="57">
        <v>0</v>
      </c>
      <c r="H49" s="57">
        <v>0</v>
      </c>
      <c r="I49" s="57">
        <v>265.9953246753247</v>
      </c>
      <c r="J49" s="58">
        <f t="shared" si="0"/>
        <v>1037.8800000000001</v>
      </c>
      <c r="K49" s="59"/>
      <c r="L49" s="55"/>
      <c r="M49" s="59"/>
      <c r="N49" s="60"/>
      <c r="O49" s="60"/>
    </row>
    <row r="50" spans="1:15" s="61" customFormat="1" ht="20.100000000000001" customHeight="1" x14ac:dyDescent="0.25">
      <c r="A50" s="53" t="s">
        <v>77</v>
      </c>
      <c r="B50" s="57">
        <v>116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f t="shared" si="0"/>
        <v>116</v>
      </c>
      <c r="K50" s="59"/>
      <c r="L50" s="55"/>
      <c r="M50" s="59"/>
      <c r="N50" s="60"/>
      <c r="O50" s="60"/>
    </row>
    <row r="51" spans="1:15" s="61" customFormat="1" ht="20.100000000000001" customHeight="1" x14ac:dyDescent="0.25">
      <c r="A51" s="53" t="s">
        <v>24</v>
      </c>
      <c r="B51" s="57">
        <v>25902.792865693431</v>
      </c>
      <c r="C51" s="57">
        <v>431.20681788321161</v>
      </c>
      <c r="D51" s="57">
        <v>1833.4213277372262</v>
      </c>
      <c r="E51" s="57">
        <v>5582.6404536496348</v>
      </c>
      <c r="F51" s="57">
        <v>13189.907446350366</v>
      </c>
      <c r="G51" s="57">
        <v>13693.460170437957</v>
      </c>
      <c r="H51" s="57">
        <v>50696.114118248173</v>
      </c>
      <c r="I51" s="57">
        <v>482</v>
      </c>
      <c r="J51" s="58">
        <f t="shared" si="0"/>
        <v>111811.54319999999</v>
      </c>
      <c r="K51" s="59"/>
      <c r="L51" s="55"/>
      <c r="M51" s="59"/>
      <c r="N51" s="60"/>
      <c r="O51" s="60"/>
    </row>
    <row r="52" spans="1:15" s="61" customFormat="1" ht="20.100000000000001" customHeight="1" x14ac:dyDescent="0.25">
      <c r="A52" s="53" t="s">
        <v>25</v>
      </c>
      <c r="B52" s="57">
        <v>1518.7547620481928</v>
      </c>
      <c r="C52" s="57">
        <v>9910.5611795933728</v>
      </c>
      <c r="D52" s="57">
        <v>807.71980496987953</v>
      </c>
      <c r="E52" s="57">
        <v>1501.1998328313252</v>
      </c>
      <c r="F52" s="57">
        <v>4706.9678060993974</v>
      </c>
      <c r="G52" s="57">
        <v>924.18</v>
      </c>
      <c r="H52" s="57">
        <v>3390.3510704066261</v>
      </c>
      <c r="I52" s="57">
        <v>14718.854544051204</v>
      </c>
      <c r="J52" s="58">
        <f t="shared" si="0"/>
        <v>37478.589</v>
      </c>
      <c r="K52" s="59"/>
      <c r="L52" s="55"/>
      <c r="M52" s="59"/>
      <c r="N52" s="60"/>
      <c r="O52" s="60"/>
    </row>
    <row r="53" spans="1:15" s="61" customFormat="1" ht="20.100000000000001" customHeight="1" x14ac:dyDescent="0.25">
      <c r="A53" s="53" t="s">
        <v>26</v>
      </c>
      <c r="B53" s="57">
        <v>4580.371217895442</v>
      </c>
      <c r="C53" s="57">
        <v>1809.5459745308308</v>
      </c>
      <c r="D53" s="57">
        <v>4333.3708790214478</v>
      </c>
      <c r="E53" s="57">
        <v>3084</v>
      </c>
      <c r="F53" s="57">
        <v>3621.4714191689009</v>
      </c>
      <c r="G53" s="57">
        <v>9894.7923823726542</v>
      </c>
      <c r="H53" s="57">
        <v>6358.8892654155488</v>
      </c>
      <c r="I53" s="57">
        <v>2364.6886615951739</v>
      </c>
      <c r="J53" s="58">
        <f t="shared" si="0"/>
        <v>36047.129800000002</v>
      </c>
      <c r="K53" s="59"/>
      <c r="L53" s="55"/>
      <c r="M53" s="59"/>
      <c r="N53" s="60"/>
      <c r="O53" s="60"/>
    </row>
    <row r="54" spans="1:15" s="61" customFormat="1" ht="20.100000000000001" customHeight="1" x14ac:dyDescent="0.25">
      <c r="A54" s="53" t="s">
        <v>43</v>
      </c>
      <c r="B54" s="57">
        <v>512.30086744849439</v>
      </c>
      <c r="C54" s="57">
        <v>0</v>
      </c>
      <c r="D54" s="57">
        <v>1899.4073338827252</v>
      </c>
      <c r="E54" s="57">
        <v>3</v>
      </c>
      <c r="F54" s="57">
        <v>188.0029177812992</v>
      </c>
      <c r="G54" s="57">
        <v>75139.508468082407</v>
      </c>
      <c r="H54" s="57">
        <v>872.24796475435733</v>
      </c>
      <c r="I54" s="57">
        <v>897.80220805071281</v>
      </c>
      <c r="J54" s="58">
        <f t="shared" si="0"/>
        <v>79512.269759999981</v>
      </c>
      <c r="K54" s="59"/>
      <c r="L54" s="55"/>
      <c r="M54" s="59"/>
      <c r="N54" s="60"/>
      <c r="O54" s="60"/>
    </row>
    <row r="55" spans="1:15" s="61" customFormat="1" ht="20.100000000000001" customHeight="1" x14ac:dyDescent="0.25">
      <c r="A55" s="53" t="s">
        <v>27</v>
      </c>
      <c r="B55" s="57">
        <v>203</v>
      </c>
      <c r="C55" s="57">
        <v>444.47582938388615</v>
      </c>
      <c r="D55" s="57">
        <v>41</v>
      </c>
      <c r="E55" s="57">
        <v>168.02464454976302</v>
      </c>
      <c r="F55" s="57">
        <v>4930</v>
      </c>
      <c r="G55" s="57">
        <v>38</v>
      </c>
      <c r="H55" s="57">
        <v>137</v>
      </c>
      <c r="I55" s="57">
        <v>1289.6995260663507</v>
      </c>
      <c r="J55" s="58">
        <f t="shared" si="0"/>
        <v>7251.2</v>
      </c>
      <c r="K55" s="59"/>
      <c r="L55" s="55"/>
      <c r="M55" s="59"/>
      <c r="N55" s="60"/>
      <c r="O55" s="60"/>
    </row>
    <row r="56" spans="1:15" s="61" customFormat="1" ht="20.100000000000001" customHeight="1" x14ac:dyDescent="0.25">
      <c r="A56" s="53" t="s">
        <v>28</v>
      </c>
      <c r="B56" s="57">
        <v>2323.9941480206526</v>
      </c>
      <c r="C56" s="57">
        <v>25771.806798623009</v>
      </c>
      <c r="D56" s="57">
        <v>16</v>
      </c>
      <c r="E56" s="57">
        <v>234</v>
      </c>
      <c r="F56" s="57">
        <v>34099.849053356236</v>
      </c>
      <c r="G56" s="57">
        <v>0</v>
      </c>
      <c r="H56" s="57">
        <v>515</v>
      </c>
      <c r="I56" s="57">
        <v>511</v>
      </c>
      <c r="J56" s="58">
        <f t="shared" si="0"/>
        <v>63471.6499999999</v>
      </c>
      <c r="K56" s="59"/>
      <c r="L56" s="55"/>
      <c r="M56" s="59"/>
      <c r="N56" s="60"/>
      <c r="O56" s="60"/>
    </row>
    <row r="57" spans="1:15" s="61" customFormat="1" ht="20.100000000000001" customHeight="1" x14ac:dyDescent="0.25">
      <c r="A57" s="53" t="s">
        <v>44</v>
      </c>
      <c r="B57" s="57">
        <v>8441.011941933717</v>
      </c>
      <c r="C57" s="57">
        <v>2122.0072856751581</v>
      </c>
      <c r="D57" s="57">
        <v>3120.0089564502882</v>
      </c>
      <c r="E57" s="57">
        <v>10400.048041632432</v>
      </c>
      <c r="F57" s="57">
        <v>15843.002848534648</v>
      </c>
      <c r="G57" s="57">
        <v>1760.0051218844155</v>
      </c>
      <c r="H57" s="57">
        <v>32593.009915091756</v>
      </c>
      <c r="I57" s="57">
        <v>2394.0058887975902</v>
      </c>
      <c r="J57" s="58">
        <f t="shared" si="0"/>
        <v>76673.100000000006</v>
      </c>
      <c r="K57" s="59"/>
      <c r="L57" s="55"/>
      <c r="M57" s="59"/>
      <c r="N57" s="60"/>
      <c r="O57" s="60"/>
    </row>
    <row r="58" spans="1:15" s="61" customFormat="1" ht="20.100000000000001" customHeight="1" x14ac:dyDescent="0.25">
      <c r="A58" s="53" t="s">
        <v>45</v>
      </c>
      <c r="B58" s="57">
        <v>16</v>
      </c>
      <c r="C58" s="57">
        <v>0</v>
      </c>
      <c r="D58" s="57">
        <v>0</v>
      </c>
      <c r="E58" s="57">
        <v>3.8500000000000014</v>
      </c>
      <c r="F58" s="57">
        <v>0</v>
      </c>
      <c r="G58" s="57">
        <v>40</v>
      </c>
      <c r="H58" s="57">
        <v>0</v>
      </c>
      <c r="I58" s="57">
        <v>0</v>
      </c>
      <c r="J58" s="58">
        <f t="shared" si="0"/>
        <v>59.85</v>
      </c>
      <c r="K58" s="59"/>
      <c r="L58" s="55"/>
      <c r="M58" s="59"/>
      <c r="N58" s="60"/>
      <c r="O58" s="60"/>
    </row>
    <row r="59" spans="1:15" s="61" customFormat="1" ht="20.100000000000001" customHeight="1" x14ac:dyDescent="0.25">
      <c r="A59" s="53" t="s">
        <v>29</v>
      </c>
      <c r="B59" s="57">
        <v>71</v>
      </c>
      <c r="C59" s="57">
        <v>66</v>
      </c>
      <c r="D59" s="57">
        <v>0</v>
      </c>
      <c r="E59" s="57">
        <v>10</v>
      </c>
      <c r="F59" s="57">
        <v>412.77</v>
      </c>
      <c r="G59" s="57">
        <v>0</v>
      </c>
      <c r="H59" s="57">
        <v>0</v>
      </c>
      <c r="I59" s="57">
        <v>17</v>
      </c>
      <c r="J59" s="58">
        <f t="shared" si="0"/>
        <v>576.77</v>
      </c>
      <c r="K59" s="59"/>
      <c r="L59" s="55"/>
      <c r="M59" s="59"/>
      <c r="N59" s="60"/>
      <c r="O59" s="60"/>
    </row>
    <row r="60" spans="1:15" s="61" customFormat="1" ht="20.100000000000001" customHeight="1" x14ac:dyDescent="0.25">
      <c r="A60" s="53" t="s">
        <v>78</v>
      </c>
      <c r="B60" s="57">
        <v>1835.0655369127517</v>
      </c>
      <c r="C60" s="57">
        <v>467</v>
      </c>
      <c r="D60" s="57">
        <v>2</v>
      </c>
      <c r="E60" s="57">
        <v>21</v>
      </c>
      <c r="F60" s="57">
        <v>842.14446308724825</v>
      </c>
      <c r="G60" s="57">
        <v>0</v>
      </c>
      <c r="H60" s="57">
        <v>0</v>
      </c>
      <c r="I60" s="57">
        <v>0</v>
      </c>
      <c r="J60" s="58">
        <f t="shared" si="0"/>
        <v>3167.21</v>
      </c>
      <c r="K60" s="59"/>
      <c r="L60" s="55"/>
      <c r="M60" s="59"/>
      <c r="N60" s="60"/>
      <c r="O60" s="60"/>
    </row>
    <row r="61" spans="1:15" s="61" customFormat="1" ht="20.100000000000001" customHeight="1" x14ac:dyDescent="0.25">
      <c r="A61" s="53" t="s">
        <v>79</v>
      </c>
      <c r="B61" s="57">
        <v>68</v>
      </c>
      <c r="C61" s="57">
        <v>20</v>
      </c>
      <c r="D61" s="57">
        <v>0</v>
      </c>
      <c r="E61" s="57">
        <v>425.19528089887638</v>
      </c>
      <c r="F61" s="57">
        <v>220</v>
      </c>
      <c r="G61" s="57">
        <v>0</v>
      </c>
      <c r="H61" s="57">
        <v>0</v>
      </c>
      <c r="I61" s="57">
        <v>14.024719101123596</v>
      </c>
      <c r="J61" s="58">
        <f t="shared" si="0"/>
        <v>747.22</v>
      </c>
      <c r="K61" s="59"/>
      <c r="L61" s="55"/>
      <c r="M61" s="59"/>
      <c r="N61" s="60"/>
      <c r="O61" s="60"/>
    </row>
    <row r="62" spans="1:15" s="61" customFormat="1" ht="20.100000000000001" customHeight="1" x14ac:dyDescent="0.25">
      <c r="A62" s="53" t="s">
        <v>80</v>
      </c>
      <c r="B62" s="57">
        <v>267</v>
      </c>
      <c r="C62" s="57">
        <v>120.15616438356167</v>
      </c>
      <c r="D62" s="57">
        <v>60</v>
      </c>
      <c r="E62" s="57">
        <v>0</v>
      </c>
      <c r="F62" s="57">
        <v>410.04109589041099</v>
      </c>
      <c r="G62" s="57">
        <v>83</v>
      </c>
      <c r="H62" s="57">
        <v>47</v>
      </c>
      <c r="I62" s="57">
        <v>1.0027397260273978</v>
      </c>
      <c r="J62" s="58">
        <f t="shared" si="0"/>
        <v>988.2</v>
      </c>
      <c r="K62" s="59"/>
      <c r="L62" s="55"/>
      <c r="M62" s="59"/>
      <c r="N62" s="60"/>
      <c r="O62" s="60"/>
    </row>
    <row r="63" spans="1:15" s="61" customFormat="1" ht="20.100000000000001" customHeight="1" x14ac:dyDescent="0.25">
      <c r="A63" s="53" t="s">
        <v>81</v>
      </c>
      <c r="B63" s="57">
        <v>536</v>
      </c>
      <c r="C63" s="57">
        <v>0</v>
      </c>
      <c r="D63" s="57">
        <v>0</v>
      </c>
      <c r="E63" s="57">
        <v>21</v>
      </c>
      <c r="F63" s="57">
        <v>138</v>
      </c>
      <c r="G63" s="57">
        <v>0</v>
      </c>
      <c r="H63" s="57">
        <v>245</v>
      </c>
      <c r="I63" s="57">
        <v>30</v>
      </c>
      <c r="J63" s="58">
        <f t="shared" si="0"/>
        <v>970</v>
      </c>
      <c r="K63" s="59"/>
      <c r="L63" s="55"/>
      <c r="M63" s="59"/>
      <c r="N63" s="60"/>
      <c r="O63" s="60"/>
    </row>
    <row r="64" spans="1:15" s="61" customFormat="1" ht="20.100000000000001" customHeight="1" x14ac:dyDescent="0.25">
      <c r="A64" s="53" t="s">
        <v>82</v>
      </c>
      <c r="B64" s="57">
        <v>1738</v>
      </c>
      <c r="C64" s="57">
        <v>12</v>
      </c>
      <c r="D64" s="57">
        <v>453</v>
      </c>
      <c r="E64" s="57">
        <v>0</v>
      </c>
      <c r="F64" s="57">
        <v>1741</v>
      </c>
      <c r="G64" s="57">
        <v>1510.0647482014388</v>
      </c>
      <c r="H64" s="57">
        <v>6649.9352517985608</v>
      </c>
      <c r="I64" s="57">
        <v>45</v>
      </c>
      <c r="J64" s="58">
        <f t="shared" si="0"/>
        <v>12149</v>
      </c>
      <c r="K64" s="59"/>
      <c r="L64" s="55"/>
      <c r="M64" s="59"/>
      <c r="N64" s="60"/>
      <c r="O64" s="60"/>
    </row>
    <row r="65" spans="1:15" s="60" customFormat="1" ht="20.100000000000001" customHeight="1" x14ac:dyDescent="0.25">
      <c r="A65" s="105" t="s">
        <v>83</v>
      </c>
      <c r="B65" s="106">
        <v>1662.6248013302627</v>
      </c>
      <c r="C65" s="106">
        <v>914.72052492840328</v>
      </c>
      <c r="D65" s="106">
        <v>14573.808204802279</v>
      </c>
      <c r="E65" s="106">
        <v>104.99272102161102</v>
      </c>
      <c r="F65" s="106">
        <v>927.60886733569646</v>
      </c>
      <c r="G65" s="106">
        <v>1994.1043043502252</v>
      </c>
      <c r="H65" s="106">
        <v>302.67281672816728</v>
      </c>
      <c r="I65" s="106">
        <v>1228.8001595033554</v>
      </c>
      <c r="J65" s="107">
        <f t="shared" si="0"/>
        <v>21709.332400000003</v>
      </c>
      <c r="K65" s="59"/>
      <c r="L65" s="55"/>
      <c r="M65" s="59"/>
    </row>
    <row r="66" spans="1:15" s="61" customFormat="1" ht="20.100000000000001" customHeight="1" x14ac:dyDescent="0.25">
      <c r="A66" s="53" t="s">
        <v>84</v>
      </c>
      <c r="B66" s="57">
        <v>719</v>
      </c>
      <c r="C66" s="57">
        <v>372</v>
      </c>
      <c r="D66" s="57">
        <v>104.01333333333334</v>
      </c>
      <c r="E66" s="57">
        <v>173.00666666666666</v>
      </c>
      <c r="F66" s="57">
        <v>328.19000000000005</v>
      </c>
      <c r="G66" s="57">
        <v>1</v>
      </c>
      <c r="H66" s="57">
        <v>70</v>
      </c>
      <c r="I66" s="57">
        <v>162</v>
      </c>
      <c r="J66" s="58">
        <f t="shared" si="0"/>
        <v>1929.21</v>
      </c>
      <c r="K66" s="59"/>
      <c r="L66" s="55"/>
      <c r="M66" s="59"/>
      <c r="N66" s="60"/>
      <c r="O66" s="60"/>
    </row>
    <row r="67" spans="1:15" s="61" customFormat="1" ht="20.100000000000001" customHeight="1" x14ac:dyDescent="0.25">
      <c r="A67" s="53" t="s">
        <v>85</v>
      </c>
      <c r="B67" s="57">
        <v>187</v>
      </c>
      <c r="C67" s="57">
        <v>342</v>
      </c>
      <c r="D67" s="57">
        <v>48</v>
      </c>
      <c r="E67" s="57">
        <v>0</v>
      </c>
      <c r="F67" s="57">
        <v>0</v>
      </c>
      <c r="G67" s="57">
        <v>0</v>
      </c>
      <c r="H67" s="57">
        <v>0</v>
      </c>
      <c r="I67" s="57">
        <v>105.66000000000008</v>
      </c>
      <c r="J67" s="58">
        <f t="shared" si="0"/>
        <v>682.66000000000008</v>
      </c>
      <c r="K67" s="59"/>
      <c r="L67" s="55"/>
      <c r="M67" s="59"/>
      <c r="N67" s="60"/>
      <c r="O67" s="60"/>
    </row>
    <row r="68" spans="1:15" s="61" customFormat="1" ht="20.100000000000001" customHeight="1" x14ac:dyDescent="0.25">
      <c r="A68" s="53" t="s">
        <v>30</v>
      </c>
      <c r="B68" s="57">
        <v>27268.32</v>
      </c>
      <c r="C68" s="57">
        <v>5358.63</v>
      </c>
      <c r="D68" s="57">
        <v>23175.05</v>
      </c>
      <c r="E68" s="57">
        <v>2496.71</v>
      </c>
      <c r="F68" s="57">
        <v>11292.7</v>
      </c>
      <c r="G68" s="57">
        <v>5250.12</v>
      </c>
      <c r="H68" s="57">
        <v>16855.239999999998</v>
      </c>
      <c r="I68" s="57">
        <v>4298.1000000000004</v>
      </c>
      <c r="J68" s="58">
        <f t="shared" si="0"/>
        <v>95994.87</v>
      </c>
      <c r="K68" s="59"/>
      <c r="L68" s="55"/>
      <c r="M68" s="59"/>
      <c r="N68" s="60"/>
      <c r="O68" s="60"/>
    </row>
    <row r="69" spans="1:15" s="61" customFormat="1" ht="20.25" customHeight="1" x14ac:dyDescent="0.25">
      <c r="A69" s="53" t="s">
        <v>46</v>
      </c>
      <c r="B69" s="57">
        <v>90085.878848063556</v>
      </c>
      <c r="C69" s="57">
        <v>54698.948030453495</v>
      </c>
      <c r="D69" s="57">
        <v>38565.910625620658</v>
      </c>
      <c r="E69" s="57">
        <v>83409.998675935116</v>
      </c>
      <c r="F69" s="57">
        <v>22983.919563058589</v>
      </c>
      <c r="G69" s="57">
        <v>41701.803707381659</v>
      </c>
      <c r="H69" s="57">
        <v>90146.676266137045</v>
      </c>
      <c r="I69" s="57">
        <v>20052.864283349885</v>
      </c>
      <c r="J69" s="58">
        <f t="shared" si="0"/>
        <v>441646</v>
      </c>
      <c r="K69" s="59"/>
      <c r="L69" s="55"/>
      <c r="M69" s="59"/>
      <c r="N69" s="60"/>
      <c r="O69" s="60"/>
    </row>
    <row r="70" spans="1:15" s="61" customFormat="1" ht="20.25" customHeight="1" thickBot="1" x14ac:dyDescent="0.3">
      <c r="A70" s="40" t="s">
        <v>1</v>
      </c>
      <c r="B70" s="62">
        <f t="shared" ref="B70:I70" si="1">SUM(B8:B69)</f>
        <v>348078.83437907713</v>
      </c>
      <c r="C70" s="62">
        <f t="shared" si="1"/>
        <v>1664603.6116433637</v>
      </c>
      <c r="D70" s="62">
        <f t="shared" si="1"/>
        <v>879557.16173412604</v>
      </c>
      <c r="E70" s="62">
        <f t="shared" si="1"/>
        <v>848753.8160469057</v>
      </c>
      <c r="F70" s="62">
        <f t="shared" si="1"/>
        <v>360651.15932056628</v>
      </c>
      <c r="G70" s="62">
        <f t="shared" si="1"/>
        <v>385219.32862919633</v>
      </c>
      <c r="H70" s="62">
        <f t="shared" si="1"/>
        <v>1246776.8810497767</v>
      </c>
      <c r="I70" s="62">
        <f t="shared" si="1"/>
        <v>380922.92929278157</v>
      </c>
      <c r="J70" s="62">
        <f>SUM(J8:J69)</f>
        <v>6114563.7220957922</v>
      </c>
      <c r="K70" s="64"/>
      <c r="L70" s="55"/>
      <c r="M70" s="60"/>
      <c r="N70" s="60"/>
      <c r="O70" s="60"/>
    </row>
    <row r="71" spans="1:15" s="60" customFormat="1" ht="15" customHeight="1" x14ac:dyDescent="0.25">
      <c r="A71" s="65" t="s">
        <v>145</v>
      </c>
      <c r="B71" s="65"/>
      <c r="C71" s="65"/>
      <c r="D71" s="65"/>
      <c r="E71" s="65"/>
      <c r="F71" s="65" t="s">
        <v>156</v>
      </c>
      <c r="G71" s="65"/>
      <c r="H71" s="67"/>
      <c r="I71" s="67"/>
      <c r="J71" s="67"/>
      <c r="L71" s="55"/>
    </row>
    <row r="72" spans="1:15" s="60" customFormat="1" ht="13.5" customHeight="1" x14ac:dyDescent="0.25">
      <c r="A72" s="65" t="s">
        <v>146</v>
      </c>
      <c r="B72" s="65"/>
      <c r="C72" s="65"/>
      <c r="D72" s="65"/>
      <c r="E72" s="65"/>
      <c r="F72" s="65"/>
      <c r="G72" s="65"/>
      <c r="H72" s="67"/>
      <c r="I72" s="67"/>
      <c r="J72" s="67"/>
      <c r="L72" s="55"/>
    </row>
    <row r="73" spans="1:15" s="54" customFormat="1" x14ac:dyDescent="0.25">
      <c r="B73" s="59"/>
      <c r="C73" s="59"/>
      <c r="D73" s="59"/>
      <c r="E73" s="59"/>
      <c r="F73" s="59"/>
      <c r="G73" s="59"/>
      <c r="H73" s="59"/>
      <c r="I73" s="59"/>
      <c r="J73" s="59"/>
      <c r="L73" s="55"/>
    </row>
    <row r="74" spans="1:15" s="54" customFormat="1" x14ac:dyDescent="0.25">
      <c r="L74" s="55"/>
    </row>
    <row r="75" spans="1:15" s="54" customFormat="1" x14ac:dyDescent="0.25">
      <c r="J75" s="71"/>
      <c r="L75" s="55"/>
    </row>
    <row r="76" spans="1:15" s="54" customFormat="1" x14ac:dyDescent="0.25">
      <c r="L76" s="55"/>
    </row>
    <row r="77" spans="1:15" s="54" customFormat="1" x14ac:dyDescent="0.25">
      <c r="L77" s="55"/>
    </row>
    <row r="78" spans="1:15" s="54" customFormat="1" x14ac:dyDescent="0.25">
      <c r="L78" s="55"/>
    </row>
    <row r="79" spans="1:15" s="54" customFormat="1" x14ac:dyDescent="0.25">
      <c r="L79" s="55"/>
    </row>
    <row r="80" spans="1:15" s="54" customFormat="1" x14ac:dyDescent="0.25">
      <c r="L80" s="55"/>
    </row>
    <row r="81" spans="12:12" s="54" customFormat="1" x14ac:dyDescent="0.25">
      <c r="L81" s="55"/>
    </row>
    <row r="82" spans="12:12" s="54" customFormat="1" x14ac:dyDescent="0.25">
      <c r="L82" s="55"/>
    </row>
    <row r="83" spans="12:12" s="54" customFormat="1" x14ac:dyDescent="0.25">
      <c r="L83" s="55"/>
    </row>
    <row r="84" spans="12:12" s="54" customFormat="1" x14ac:dyDescent="0.25">
      <c r="L84" s="55"/>
    </row>
    <row r="85" spans="12:12" s="54" customFormat="1" x14ac:dyDescent="0.25">
      <c r="L85" s="55"/>
    </row>
  </sheetData>
  <mergeCells count="2">
    <mergeCell ref="A5:J5"/>
    <mergeCell ref="A4:J4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5"/>
  <sheetViews>
    <sheetView workbookViewId="0">
      <selection activeCell="A5" sqref="A5:J5"/>
    </sheetView>
  </sheetViews>
  <sheetFormatPr baseColWidth="10" defaultColWidth="17.7109375" defaultRowHeight="15.75" x14ac:dyDescent="0.25"/>
  <cols>
    <col min="1" max="10" width="16.7109375" style="56" customWidth="1"/>
    <col min="11" max="11" width="17.7109375" style="54"/>
    <col min="12" max="12" width="17.7109375" style="55"/>
    <col min="13" max="15" width="17.7109375" style="54"/>
    <col min="16" max="16384" width="17.7109375" style="56"/>
  </cols>
  <sheetData>
    <row r="1" spans="1:13" s="54" customFormat="1" x14ac:dyDescent="0.25">
      <c r="L1" s="55"/>
    </row>
    <row r="2" spans="1:13" s="54" customFormat="1" x14ac:dyDescent="0.25">
      <c r="A2" s="54" t="s">
        <v>62</v>
      </c>
      <c r="L2" s="55"/>
    </row>
    <row r="3" spans="1:13" s="54" customFormat="1" x14ac:dyDescent="0.25">
      <c r="L3" s="55"/>
    </row>
    <row r="4" spans="1:13" s="54" customFormat="1" x14ac:dyDescent="0.25">
      <c r="L4" s="55"/>
    </row>
    <row r="5" spans="1:13" s="54" customFormat="1" x14ac:dyDescent="0.25">
      <c r="A5" s="109" t="s">
        <v>143</v>
      </c>
      <c r="B5" s="109"/>
      <c r="C5" s="109"/>
      <c r="D5" s="109"/>
      <c r="E5" s="109"/>
      <c r="F5" s="109"/>
      <c r="G5" s="109"/>
      <c r="H5" s="109"/>
      <c r="I5" s="109"/>
      <c r="J5" s="109"/>
      <c r="L5" s="55"/>
    </row>
    <row r="6" spans="1:13" s="54" customFormat="1" x14ac:dyDescent="0.25">
      <c r="A6" s="109" t="s">
        <v>65</v>
      </c>
      <c r="B6" s="109"/>
      <c r="C6" s="109"/>
      <c r="D6" s="109"/>
      <c r="E6" s="109"/>
      <c r="F6" s="109"/>
      <c r="G6" s="109"/>
      <c r="H6" s="109"/>
      <c r="I6" s="109"/>
      <c r="J6" s="109"/>
      <c r="L6" s="55"/>
    </row>
    <row r="7" spans="1:13" s="54" customFormat="1" ht="6" customHeight="1" thickBot="1" x14ac:dyDescent="0.3">
      <c r="L7" s="55"/>
    </row>
    <row r="8" spans="1:13" ht="19.5" customHeight="1" x14ac:dyDescent="0.25">
      <c r="A8" s="37" t="s">
        <v>0</v>
      </c>
      <c r="B8" s="38" t="s">
        <v>49</v>
      </c>
      <c r="C8" s="38" t="s">
        <v>50</v>
      </c>
      <c r="D8" s="38" t="s">
        <v>51</v>
      </c>
      <c r="E8" s="38" t="s">
        <v>52</v>
      </c>
      <c r="F8" s="38" t="s">
        <v>53</v>
      </c>
      <c r="G8" s="38" t="s">
        <v>54</v>
      </c>
      <c r="H8" s="38" t="s">
        <v>55</v>
      </c>
      <c r="I8" s="38" t="s">
        <v>56</v>
      </c>
      <c r="J8" s="39" t="s">
        <v>1</v>
      </c>
    </row>
    <row r="9" spans="1:13" ht="20.100000000000001" customHeight="1" x14ac:dyDescent="0.25">
      <c r="A9" s="53" t="s">
        <v>144</v>
      </c>
      <c r="B9" s="57">
        <v>26138.070305267829</v>
      </c>
      <c r="C9" s="57">
        <v>1609279.4301957793</v>
      </c>
      <c r="D9" s="57">
        <v>797494.90047272155</v>
      </c>
      <c r="E9" s="57">
        <v>473438.67253021151</v>
      </c>
      <c r="F9" s="57">
        <v>55345.161484156401</v>
      </c>
      <c r="G9" s="57">
        <v>0</v>
      </c>
      <c r="H9" s="57">
        <v>151202.22764666277</v>
      </c>
      <c r="I9" s="57">
        <v>92896.777652240373</v>
      </c>
      <c r="J9" s="58">
        <f>SUM(B9:I9)</f>
        <v>3205795.2402870399</v>
      </c>
      <c r="K9" s="59"/>
      <c r="M9" s="59"/>
    </row>
    <row r="10" spans="1:13" ht="20.100000000000001" customHeight="1" x14ac:dyDescent="0.25">
      <c r="A10" s="53" t="s">
        <v>32</v>
      </c>
      <c r="B10" s="57">
        <v>35286.275922343164</v>
      </c>
      <c r="C10" s="57">
        <v>22955.265444217875</v>
      </c>
      <c r="D10" s="57">
        <v>33250.376011104549</v>
      </c>
      <c r="E10" s="57">
        <v>20582.94662861004</v>
      </c>
      <c r="F10" s="57">
        <v>30199.27497932428</v>
      </c>
      <c r="G10" s="57">
        <v>60372.773156007592</v>
      </c>
      <c r="H10" s="57">
        <v>263414.00648781593</v>
      </c>
      <c r="I10" s="57">
        <v>40098.423788770415</v>
      </c>
      <c r="J10" s="58">
        <f t="shared" ref="J10:J70" si="0">SUM(B10:I10)</f>
        <v>506159.34241819382</v>
      </c>
      <c r="K10" s="59"/>
      <c r="M10" s="59"/>
    </row>
    <row r="11" spans="1:13" ht="20.100000000000001" customHeight="1" x14ac:dyDescent="0.25">
      <c r="A11" s="53" t="s">
        <v>2</v>
      </c>
      <c r="B11" s="57">
        <v>0</v>
      </c>
      <c r="C11" s="57">
        <v>0</v>
      </c>
      <c r="D11" s="57">
        <v>786.86561530546101</v>
      </c>
      <c r="E11" s="57">
        <v>536.82352941176464</v>
      </c>
      <c r="F11" s="57">
        <v>0</v>
      </c>
      <c r="G11" s="57">
        <v>1047.8619677489503</v>
      </c>
      <c r="H11" s="57">
        <v>0</v>
      </c>
      <c r="I11" s="57">
        <v>0</v>
      </c>
      <c r="J11" s="58">
        <f t="shared" si="0"/>
        <v>2371.5511124661762</v>
      </c>
      <c r="K11" s="59"/>
      <c r="M11" s="59"/>
    </row>
    <row r="12" spans="1:13" ht="20.100000000000001" customHeight="1" x14ac:dyDescent="0.25">
      <c r="A12" s="53" t="s">
        <v>3</v>
      </c>
      <c r="B12" s="57">
        <v>685.33300737454647</v>
      </c>
      <c r="C12" s="57">
        <v>12378.438344991357</v>
      </c>
      <c r="D12" s="57">
        <v>1562.1152530600523</v>
      </c>
      <c r="E12" s="57">
        <v>1056.7113006213592</v>
      </c>
      <c r="F12" s="57">
        <v>1274.3794784236395</v>
      </c>
      <c r="G12" s="57">
        <v>883.56993286880072</v>
      </c>
      <c r="H12" s="57">
        <v>520.88451993130275</v>
      </c>
      <c r="I12" s="57">
        <v>4286.6395671888458</v>
      </c>
      <c r="J12" s="58">
        <f t="shared" si="0"/>
        <v>22648.071404459904</v>
      </c>
      <c r="K12" s="59"/>
      <c r="M12" s="59"/>
    </row>
    <row r="13" spans="1:13" ht="20.100000000000001" customHeight="1" x14ac:dyDescent="0.25">
      <c r="A13" s="53" t="s">
        <v>33</v>
      </c>
      <c r="B13" s="57">
        <v>143.5307362696</v>
      </c>
      <c r="C13" s="57">
        <v>339.74744226756758</v>
      </c>
      <c r="D13" s="57">
        <v>9581.6197472844669</v>
      </c>
      <c r="E13" s="57">
        <v>68.116877236066159</v>
      </c>
      <c r="F13" s="57">
        <v>28.428575936026668</v>
      </c>
      <c r="G13" s="57">
        <v>139.41105182725289</v>
      </c>
      <c r="H13" s="57">
        <v>47154.279206758627</v>
      </c>
      <c r="I13" s="57">
        <v>3863.0622996287548</v>
      </c>
      <c r="J13" s="58">
        <f t="shared" si="0"/>
        <v>61318.195937208366</v>
      </c>
      <c r="K13" s="59"/>
      <c r="M13" s="59"/>
    </row>
    <row r="14" spans="1:13" ht="20.100000000000001" customHeight="1" x14ac:dyDescent="0.25">
      <c r="A14" s="53" t="s">
        <v>34</v>
      </c>
      <c r="B14" s="57">
        <v>11661.424067682728</v>
      </c>
      <c r="C14" s="57">
        <v>2930.4521172550158</v>
      </c>
      <c r="D14" s="57">
        <v>6079.555933203852</v>
      </c>
      <c r="E14" s="57">
        <v>24766.159838201616</v>
      </c>
      <c r="F14" s="57">
        <v>24573.178232095386</v>
      </c>
      <c r="G14" s="57">
        <v>21571.694353142258</v>
      </c>
      <c r="H14" s="57">
        <v>196460.75311701541</v>
      </c>
      <c r="I14" s="57">
        <v>14590.568099286438</v>
      </c>
      <c r="J14" s="58">
        <f t="shared" si="0"/>
        <v>302633.7857578827</v>
      </c>
      <c r="K14" s="59"/>
      <c r="M14" s="59"/>
    </row>
    <row r="15" spans="1:13" ht="20.100000000000001" customHeight="1" x14ac:dyDescent="0.25">
      <c r="A15" s="53" t="s">
        <v>4</v>
      </c>
      <c r="B15" s="57">
        <v>522.72880844204701</v>
      </c>
      <c r="C15" s="57">
        <v>1205.1065688086906</v>
      </c>
      <c r="D15" s="57">
        <v>7833.1284376282129</v>
      </c>
      <c r="E15" s="57">
        <v>838.25277280099886</v>
      </c>
      <c r="F15" s="57">
        <v>3574.6223517221824</v>
      </c>
      <c r="G15" s="57">
        <v>98004.66414775906</v>
      </c>
      <c r="H15" s="57">
        <v>102594.7739309617</v>
      </c>
      <c r="I15" s="57">
        <v>132143.92618586222</v>
      </c>
      <c r="J15" s="58">
        <f t="shared" si="0"/>
        <v>346717.20320398512</v>
      </c>
      <c r="K15" s="59"/>
      <c r="M15" s="59"/>
    </row>
    <row r="16" spans="1:13" ht="20.100000000000001" customHeight="1" x14ac:dyDescent="0.25">
      <c r="A16" s="53" t="s">
        <v>5</v>
      </c>
      <c r="B16" s="57">
        <v>151.94300213133056</v>
      </c>
      <c r="C16" s="57">
        <v>0</v>
      </c>
      <c r="D16" s="57">
        <v>5218.8802269292446</v>
      </c>
      <c r="E16" s="57">
        <v>1.9389830508474575</v>
      </c>
      <c r="F16" s="57">
        <v>190.65925189590916</v>
      </c>
      <c r="G16" s="57">
        <v>2006.7778897977171</v>
      </c>
      <c r="H16" s="57">
        <v>3288.6638018837489</v>
      </c>
      <c r="I16" s="57">
        <v>833.61364817184312</v>
      </c>
      <c r="J16" s="58">
        <f t="shared" si="0"/>
        <v>11692.476803860642</v>
      </c>
      <c r="K16" s="59"/>
      <c r="M16" s="59"/>
    </row>
    <row r="17" spans="1:15" ht="20.100000000000001" customHeight="1" x14ac:dyDescent="0.25">
      <c r="A17" s="53" t="s">
        <v>35</v>
      </c>
      <c r="B17" s="57">
        <v>4281.7217946189494</v>
      </c>
      <c r="C17" s="57">
        <v>793.60543410323282</v>
      </c>
      <c r="D17" s="57">
        <v>9335.0001173119126</v>
      </c>
      <c r="E17" s="57">
        <v>755.52241407404733</v>
      </c>
      <c r="F17" s="57">
        <v>9744.5947716840474</v>
      </c>
      <c r="G17" s="57">
        <v>24228.829463249836</v>
      </c>
      <c r="H17" s="57">
        <v>153309.56819472325</v>
      </c>
      <c r="I17" s="57">
        <v>2279.7126348003703</v>
      </c>
      <c r="J17" s="58">
        <f t="shared" si="0"/>
        <v>204728.55482456565</v>
      </c>
      <c r="K17" s="59"/>
      <c r="M17" s="59"/>
    </row>
    <row r="18" spans="1:15" ht="20.100000000000001" customHeight="1" x14ac:dyDescent="0.25">
      <c r="A18" s="53" t="s">
        <v>68</v>
      </c>
      <c r="B18" s="57">
        <v>1018.1732117914373</v>
      </c>
      <c r="C18" s="57">
        <v>0</v>
      </c>
      <c r="D18" s="57">
        <v>13.382233011771861</v>
      </c>
      <c r="E18" s="57">
        <v>847.67228589852175</v>
      </c>
      <c r="F18" s="57">
        <v>0</v>
      </c>
      <c r="G18" s="57">
        <v>0</v>
      </c>
      <c r="H18" s="57">
        <v>0</v>
      </c>
      <c r="I18" s="57">
        <v>0</v>
      </c>
      <c r="J18" s="58">
        <f t="shared" si="0"/>
        <v>1879.2277307017309</v>
      </c>
      <c r="K18" s="59"/>
      <c r="M18" s="59"/>
    </row>
    <row r="19" spans="1:15" s="61" customFormat="1" ht="20.100000000000001" customHeight="1" x14ac:dyDescent="0.25">
      <c r="A19" s="53" t="s">
        <v>6</v>
      </c>
      <c r="B19" s="57">
        <v>18812.093201826454</v>
      </c>
      <c r="C19" s="57">
        <v>19225.589209779984</v>
      </c>
      <c r="D19" s="57">
        <v>2808.2901049917</v>
      </c>
      <c r="E19" s="57">
        <v>35727.236280080659</v>
      </c>
      <c r="F19" s="57">
        <v>5570.2489015061019</v>
      </c>
      <c r="G19" s="57">
        <v>4833.806827088415</v>
      </c>
      <c r="H19" s="57">
        <v>47415.485580950059</v>
      </c>
      <c r="I19" s="57">
        <v>4068.4733419729009</v>
      </c>
      <c r="J19" s="58">
        <f t="shared" si="0"/>
        <v>138461.22344819625</v>
      </c>
      <c r="K19" s="59"/>
      <c r="L19" s="55"/>
      <c r="M19" s="59"/>
      <c r="N19" s="60"/>
      <c r="O19" s="60"/>
    </row>
    <row r="20" spans="1:15" s="61" customFormat="1" ht="20.100000000000001" customHeight="1" x14ac:dyDescent="0.25">
      <c r="A20" s="53" t="s">
        <v>7</v>
      </c>
      <c r="B20" s="57">
        <v>1231.047039818463</v>
      </c>
      <c r="C20" s="57">
        <v>12995.33940088157</v>
      </c>
      <c r="D20" s="57">
        <v>710.16481857544284</v>
      </c>
      <c r="E20" s="57">
        <v>2137.582994029266</v>
      </c>
      <c r="F20" s="57">
        <v>17455.623348655736</v>
      </c>
      <c r="G20" s="57">
        <v>7209.3154820307718</v>
      </c>
      <c r="H20" s="57">
        <v>307.40900121514568</v>
      </c>
      <c r="I20" s="57">
        <v>21870.082574086275</v>
      </c>
      <c r="J20" s="58">
        <f t="shared" si="0"/>
        <v>63916.564659292664</v>
      </c>
      <c r="K20" s="59"/>
      <c r="L20" s="55"/>
      <c r="M20" s="59"/>
      <c r="N20" s="60"/>
      <c r="O20" s="60"/>
    </row>
    <row r="21" spans="1:15" s="61" customFormat="1" ht="20.100000000000001" customHeight="1" x14ac:dyDescent="0.25">
      <c r="A21" s="53" t="s">
        <v>8</v>
      </c>
      <c r="B21" s="57">
        <v>0</v>
      </c>
      <c r="C21" s="57">
        <v>0</v>
      </c>
      <c r="D21" s="57">
        <v>45.864058634560109</v>
      </c>
      <c r="E21" s="57">
        <v>49415.482084160161</v>
      </c>
      <c r="F21" s="57">
        <v>205.77409193405626</v>
      </c>
      <c r="G21" s="57">
        <v>1052.94</v>
      </c>
      <c r="H21" s="57">
        <v>843.46173562733065</v>
      </c>
      <c r="I21" s="57">
        <v>0</v>
      </c>
      <c r="J21" s="58">
        <f t="shared" si="0"/>
        <v>51563.521970356109</v>
      </c>
      <c r="K21" s="59"/>
      <c r="L21" s="55"/>
      <c r="M21" s="59"/>
      <c r="N21" s="60"/>
      <c r="O21" s="60"/>
    </row>
    <row r="22" spans="1:15" s="61" customFormat="1" ht="20.100000000000001" customHeight="1" x14ac:dyDescent="0.25">
      <c r="A22" s="53" t="s">
        <v>36</v>
      </c>
      <c r="B22" s="57">
        <v>8392.3896351874882</v>
      </c>
      <c r="C22" s="57">
        <v>16787.577912508114</v>
      </c>
      <c r="D22" s="57">
        <v>2067.1656665704527</v>
      </c>
      <c r="E22" s="57">
        <v>13432.019717412653</v>
      </c>
      <c r="F22" s="57">
        <v>22194.953145323183</v>
      </c>
      <c r="G22" s="57">
        <v>13323.947731654318</v>
      </c>
      <c r="H22" s="57">
        <v>1262.6213126347968</v>
      </c>
      <c r="I22" s="57">
        <v>7477.2366389272102</v>
      </c>
      <c r="J22" s="58">
        <f t="shared" si="0"/>
        <v>84937.911760218223</v>
      </c>
      <c r="K22" s="59"/>
      <c r="L22" s="55"/>
      <c r="M22" s="59"/>
      <c r="N22" s="60"/>
      <c r="O22" s="60"/>
    </row>
    <row r="23" spans="1:15" s="61" customFormat="1" ht="20.100000000000001" customHeight="1" x14ac:dyDescent="0.25">
      <c r="A23" s="53" t="s">
        <v>9</v>
      </c>
      <c r="B23" s="57">
        <v>56100.409350032009</v>
      </c>
      <c r="C23" s="57">
        <v>39828.938526020007</v>
      </c>
      <c r="D23" s="57">
        <v>43681.809919084946</v>
      </c>
      <c r="E23" s="57">
        <v>98569.619656186958</v>
      </c>
      <c r="F23" s="57">
        <v>30038.319411864373</v>
      </c>
      <c r="G23" s="57">
        <v>11000.70870629303</v>
      </c>
      <c r="H23" s="57">
        <v>27429.564599322974</v>
      </c>
      <c r="I23" s="57">
        <v>18268.387789539636</v>
      </c>
      <c r="J23" s="58">
        <f t="shared" si="0"/>
        <v>324917.75795834395</v>
      </c>
      <c r="K23" s="59"/>
      <c r="L23" s="55"/>
      <c r="M23" s="59"/>
      <c r="N23" s="60"/>
      <c r="O23" s="60"/>
    </row>
    <row r="24" spans="1:15" s="61" customFormat="1" ht="20.100000000000001" customHeight="1" x14ac:dyDescent="0.25">
      <c r="A24" s="53" t="s">
        <v>69</v>
      </c>
      <c r="B24" s="57">
        <v>0</v>
      </c>
      <c r="C24" s="57">
        <v>2497.2023356346522</v>
      </c>
      <c r="D24" s="57">
        <v>8.8877940455341502</v>
      </c>
      <c r="E24" s="57">
        <v>6.9638034129692832</v>
      </c>
      <c r="F24" s="57">
        <v>2355.8336492621943</v>
      </c>
      <c r="G24" s="57">
        <v>165.76182136602452</v>
      </c>
      <c r="H24" s="57">
        <v>0</v>
      </c>
      <c r="I24" s="57">
        <v>1419.4486592413004</v>
      </c>
      <c r="J24" s="58">
        <f t="shared" si="0"/>
        <v>6454.0980629626747</v>
      </c>
      <c r="K24" s="59"/>
      <c r="L24" s="55"/>
      <c r="M24" s="59"/>
      <c r="N24" s="60"/>
      <c r="O24" s="60"/>
    </row>
    <row r="25" spans="1:15" s="61" customFormat="1" ht="20.100000000000001" customHeight="1" x14ac:dyDescent="0.25">
      <c r="A25" s="53" t="s">
        <v>37</v>
      </c>
      <c r="B25" s="57">
        <v>11125.242997838392</v>
      </c>
      <c r="C25" s="57">
        <v>2887.2622128200401</v>
      </c>
      <c r="D25" s="57">
        <v>12303.317481227274</v>
      </c>
      <c r="E25" s="57">
        <v>7546.5014270250931</v>
      </c>
      <c r="F25" s="57">
        <v>5983.9117424518599</v>
      </c>
      <c r="G25" s="57">
        <v>8528.9840060744427</v>
      </c>
      <c r="H25" s="57">
        <v>14462.336295069252</v>
      </c>
      <c r="I25" s="57">
        <v>919.09454594940644</v>
      </c>
      <c r="J25" s="58">
        <f t="shared" si="0"/>
        <v>63756.65070845576</v>
      </c>
      <c r="K25" s="59"/>
      <c r="L25" s="55"/>
      <c r="M25" s="59"/>
      <c r="N25" s="60"/>
      <c r="O25" s="60"/>
    </row>
    <row r="26" spans="1:15" s="61" customFormat="1" ht="20.100000000000001" customHeight="1" x14ac:dyDescent="0.25">
      <c r="A26" s="53" t="s">
        <v>10</v>
      </c>
      <c r="B26" s="57">
        <v>0</v>
      </c>
      <c r="C26" s="57">
        <v>0</v>
      </c>
      <c r="D26" s="57">
        <v>46.117278174453887</v>
      </c>
      <c r="E26" s="57">
        <v>10484.217300520962</v>
      </c>
      <c r="F26" s="57">
        <v>20</v>
      </c>
      <c r="G26" s="57">
        <v>0</v>
      </c>
      <c r="H26" s="57">
        <v>0</v>
      </c>
      <c r="I26" s="57">
        <v>0</v>
      </c>
      <c r="J26" s="58">
        <f t="shared" si="0"/>
        <v>10550.334578695416</v>
      </c>
      <c r="K26" s="59"/>
      <c r="L26" s="55"/>
      <c r="M26" s="59"/>
      <c r="N26" s="60"/>
      <c r="O26" s="60"/>
    </row>
    <row r="27" spans="1:15" s="61" customFormat="1" ht="20.100000000000001" customHeight="1" x14ac:dyDescent="0.25">
      <c r="A27" s="53" t="s">
        <v>11</v>
      </c>
      <c r="B27" s="57">
        <v>7657.5947841704055</v>
      </c>
      <c r="C27" s="57">
        <v>13889.876563506128</v>
      </c>
      <c r="D27" s="57">
        <v>7029.7298989664332</v>
      </c>
      <c r="E27" s="57">
        <v>11070.840688363038</v>
      </c>
      <c r="F27" s="57">
        <v>22278.692350822192</v>
      </c>
      <c r="G27" s="57">
        <v>7070.991483341435</v>
      </c>
      <c r="H27" s="57">
        <v>15609.438254597799</v>
      </c>
      <c r="I27" s="57">
        <v>9278.0449382163333</v>
      </c>
      <c r="J27" s="58">
        <f t="shared" si="0"/>
        <v>93885.208961983764</v>
      </c>
      <c r="K27" s="59"/>
      <c r="L27" s="55"/>
      <c r="M27" s="59"/>
      <c r="N27" s="60"/>
      <c r="O27" s="60"/>
    </row>
    <row r="28" spans="1:15" s="61" customFormat="1" ht="20.100000000000001" customHeight="1" x14ac:dyDescent="0.25">
      <c r="A28" s="53" t="s">
        <v>12</v>
      </c>
      <c r="B28" s="57">
        <v>1932.8962400079654</v>
      </c>
      <c r="C28" s="57">
        <v>548.3619469351255</v>
      </c>
      <c r="D28" s="57">
        <v>1649.6195118610883</v>
      </c>
      <c r="E28" s="57">
        <v>3609.2748123019846</v>
      </c>
      <c r="F28" s="57">
        <v>1312.0460975519873</v>
      </c>
      <c r="G28" s="57">
        <v>3101.5841186008402</v>
      </c>
      <c r="H28" s="57">
        <v>20404.024243325668</v>
      </c>
      <c r="I28" s="57">
        <v>334.05224017312713</v>
      </c>
      <c r="J28" s="58">
        <f t="shared" si="0"/>
        <v>32891.859210757786</v>
      </c>
      <c r="K28" s="59"/>
      <c r="L28" s="55"/>
      <c r="M28" s="59"/>
      <c r="N28" s="60"/>
      <c r="O28" s="60"/>
    </row>
    <row r="29" spans="1:15" s="61" customFormat="1" ht="20.100000000000001" customHeight="1" x14ac:dyDescent="0.25">
      <c r="A29" s="53" t="s">
        <v>13</v>
      </c>
      <c r="B29" s="57">
        <v>5363.4667016804869</v>
      </c>
      <c r="C29" s="57">
        <v>0</v>
      </c>
      <c r="D29" s="57">
        <v>3005.9383893316658</v>
      </c>
      <c r="E29" s="57">
        <v>9207.8803320665538</v>
      </c>
      <c r="F29" s="57">
        <v>14253.504993954328</v>
      </c>
      <c r="G29" s="57">
        <v>2657.3406281857096</v>
      </c>
      <c r="H29" s="57">
        <v>36522.039019584925</v>
      </c>
      <c r="I29" s="57">
        <v>13.154691503331925</v>
      </c>
      <c r="J29" s="58">
        <f t="shared" si="0"/>
        <v>71023.324756307004</v>
      </c>
      <c r="K29" s="59"/>
      <c r="L29" s="55"/>
      <c r="M29" s="59"/>
      <c r="N29" s="60"/>
      <c r="O29" s="60"/>
    </row>
    <row r="30" spans="1:15" s="61" customFormat="1" ht="20.100000000000001" customHeight="1" x14ac:dyDescent="0.25">
      <c r="A30" s="53" t="s">
        <v>14</v>
      </c>
      <c r="B30" s="57">
        <v>537.64704453896388</v>
      </c>
      <c r="C30" s="57">
        <v>47.562190155609393</v>
      </c>
      <c r="D30" s="57">
        <v>170.03003245960943</v>
      </c>
      <c r="E30" s="57">
        <v>1134.4156148684644</v>
      </c>
      <c r="F30" s="57">
        <v>4826.07202604132</v>
      </c>
      <c r="G30" s="57">
        <v>283.84446405527888</v>
      </c>
      <c r="H30" s="57">
        <v>67.326069779669567</v>
      </c>
      <c r="I30" s="57">
        <v>87.740254359195617</v>
      </c>
      <c r="J30" s="58">
        <f t="shared" si="0"/>
        <v>7154.6376962581107</v>
      </c>
      <c r="K30" s="59"/>
      <c r="L30" s="55"/>
      <c r="M30" s="59"/>
      <c r="N30" s="60"/>
      <c r="O30" s="60"/>
    </row>
    <row r="31" spans="1:15" s="61" customFormat="1" ht="20.100000000000001" customHeight="1" x14ac:dyDescent="0.25">
      <c r="A31" s="53" t="s">
        <v>15</v>
      </c>
      <c r="B31" s="57">
        <v>783.73385025175264</v>
      </c>
      <c r="C31" s="57">
        <v>36.136179117804026</v>
      </c>
      <c r="D31" s="57">
        <v>5.553120865486779</v>
      </c>
      <c r="E31" s="57">
        <v>17290.67997961638</v>
      </c>
      <c r="F31" s="57">
        <v>671.77579964252345</v>
      </c>
      <c r="G31" s="57">
        <v>2.1285327446462632</v>
      </c>
      <c r="H31" s="57">
        <v>29.871515278515847</v>
      </c>
      <c r="I31" s="57">
        <v>118.03788928783794</v>
      </c>
      <c r="J31" s="58">
        <f t="shared" si="0"/>
        <v>18937.916866804946</v>
      </c>
      <c r="K31" s="59"/>
      <c r="L31" s="55"/>
      <c r="M31" s="59"/>
      <c r="N31" s="60"/>
      <c r="O31" s="60"/>
    </row>
    <row r="32" spans="1:15" s="61" customFormat="1" ht="20.100000000000001" customHeight="1" x14ac:dyDescent="0.25">
      <c r="A32" s="53" t="s">
        <v>16</v>
      </c>
      <c r="B32" s="57">
        <v>74.198360487303958</v>
      </c>
      <c r="C32" s="57">
        <v>2.447963619443875</v>
      </c>
      <c r="D32" s="57">
        <v>0</v>
      </c>
      <c r="E32" s="57">
        <v>18629.923102859764</v>
      </c>
      <c r="F32" s="57">
        <v>2235.9646844658014</v>
      </c>
      <c r="G32" s="57">
        <v>77.843288381641202</v>
      </c>
      <c r="H32" s="57">
        <v>32.640433952433625</v>
      </c>
      <c r="I32" s="57">
        <v>37.943436101380065</v>
      </c>
      <c r="J32" s="58">
        <f t="shared" si="0"/>
        <v>21090.96126986777</v>
      </c>
      <c r="K32" s="59"/>
      <c r="L32" s="55"/>
      <c r="M32" s="59"/>
      <c r="N32" s="60"/>
      <c r="O32" s="60"/>
    </row>
    <row r="33" spans="1:15" s="61" customFormat="1" ht="20.100000000000001" customHeight="1" x14ac:dyDescent="0.25">
      <c r="A33" s="53" t="s">
        <v>17</v>
      </c>
      <c r="B33" s="57">
        <v>8.4242038924898068</v>
      </c>
      <c r="C33" s="57">
        <v>0</v>
      </c>
      <c r="D33" s="57">
        <v>64.84064327485379</v>
      </c>
      <c r="E33" s="57">
        <v>6554.9769130324121</v>
      </c>
      <c r="F33" s="57">
        <v>85.70269251012293</v>
      </c>
      <c r="G33" s="57">
        <v>146.71309689200578</v>
      </c>
      <c r="H33" s="57">
        <v>41.074596519221572</v>
      </c>
      <c r="I33" s="57">
        <v>2.0099999999999998</v>
      </c>
      <c r="J33" s="58">
        <f t="shared" si="0"/>
        <v>6903.7421461211061</v>
      </c>
      <c r="K33" s="59"/>
      <c r="L33" s="55"/>
      <c r="M33" s="59"/>
      <c r="N33" s="60"/>
      <c r="O33" s="60"/>
    </row>
    <row r="34" spans="1:15" s="61" customFormat="1" ht="20.100000000000001" customHeight="1" x14ac:dyDescent="0.25">
      <c r="A34" s="53" t="s">
        <v>18</v>
      </c>
      <c r="B34" s="57">
        <v>463.53279419223281</v>
      </c>
      <c r="C34" s="57">
        <v>159.11921963302945</v>
      </c>
      <c r="D34" s="57">
        <v>135.26051276515994</v>
      </c>
      <c r="E34" s="57">
        <v>205.7653824441731</v>
      </c>
      <c r="F34" s="57">
        <v>15201.726401139014</v>
      </c>
      <c r="G34" s="57">
        <v>432.11127132905398</v>
      </c>
      <c r="H34" s="57">
        <v>4291.3902794475416</v>
      </c>
      <c r="I34" s="57">
        <v>802.04744465229919</v>
      </c>
      <c r="J34" s="58">
        <f t="shared" si="0"/>
        <v>21690.953305602503</v>
      </c>
      <c r="K34" s="59"/>
      <c r="L34" s="55"/>
      <c r="M34" s="59"/>
      <c r="N34" s="60"/>
      <c r="O34" s="60"/>
    </row>
    <row r="35" spans="1:15" s="61" customFormat="1" ht="20.100000000000001" customHeight="1" x14ac:dyDescent="0.25">
      <c r="A35" s="53" t="s">
        <v>66</v>
      </c>
      <c r="B35" s="57">
        <v>764.248393267898</v>
      </c>
      <c r="C35" s="57">
        <v>56.262517612721417</v>
      </c>
      <c r="D35" s="57">
        <v>11037.046564042041</v>
      </c>
      <c r="E35" s="57">
        <v>4391.0756631667064</v>
      </c>
      <c r="F35" s="57">
        <v>13359.822672766199</v>
      </c>
      <c r="G35" s="57">
        <v>8.0500227922441621</v>
      </c>
      <c r="H35" s="57">
        <v>33396.441144158271</v>
      </c>
      <c r="I35" s="57">
        <v>181.49746663836075</v>
      </c>
      <c r="J35" s="58">
        <f t="shared" si="0"/>
        <v>63194.444444444445</v>
      </c>
      <c r="K35" s="59"/>
      <c r="L35" s="55"/>
      <c r="M35" s="59"/>
      <c r="N35" s="60"/>
      <c r="O35" s="60"/>
    </row>
    <row r="36" spans="1:15" s="61" customFormat="1" ht="19.5" customHeight="1" x14ac:dyDescent="0.25">
      <c r="A36" s="53" t="s">
        <v>19</v>
      </c>
      <c r="B36" s="57">
        <v>0</v>
      </c>
      <c r="C36" s="57">
        <v>1172.7522370326362</v>
      </c>
      <c r="D36" s="57">
        <v>1458.9384103771179</v>
      </c>
      <c r="E36" s="57">
        <v>16851.128828565445</v>
      </c>
      <c r="F36" s="57">
        <v>646.50133370451454</v>
      </c>
      <c r="G36" s="57">
        <v>903.17332690839567</v>
      </c>
      <c r="H36" s="57">
        <v>1341.4854375275474</v>
      </c>
      <c r="I36" s="57">
        <v>21.004421231392637</v>
      </c>
      <c r="J36" s="58">
        <f t="shared" si="0"/>
        <v>22394.983995347047</v>
      </c>
      <c r="K36" s="59"/>
      <c r="L36" s="55"/>
      <c r="M36" s="59"/>
      <c r="N36" s="60"/>
      <c r="O36" s="60"/>
    </row>
    <row r="37" spans="1:15" s="61" customFormat="1" ht="19.5" customHeight="1" x14ac:dyDescent="0.25">
      <c r="A37" s="53" t="s">
        <v>20</v>
      </c>
      <c r="B37" s="57">
        <v>7.0113990099568273</v>
      </c>
      <c r="C37" s="57">
        <v>0</v>
      </c>
      <c r="D37" s="57">
        <v>0</v>
      </c>
      <c r="E37" s="57">
        <v>3868.2001640871695</v>
      </c>
      <c r="F37" s="57">
        <v>101.73958264786515</v>
      </c>
      <c r="G37" s="57">
        <v>20.720945603420944</v>
      </c>
      <c r="H37" s="57">
        <v>679.82254585273199</v>
      </c>
      <c r="I37" s="57">
        <v>100.85630685479967</v>
      </c>
      <c r="J37" s="58">
        <f t="shared" si="0"/>
        <v>4778.3509440559446</v>
      </c>
      <c r="K37" s="59"/>
      <c r="L37" s="55"/>
      <c r="M37" s="59"/>
      <c r="N37" s="60"/>
      <c r="O37" s="60"/>
    </row>
    <row r="38" spans="1:15" s="61" customFormat="1" ht="19.5" customHeight="1" x14ac:dyDescent="0.25">
      <c r="A38" s="53" t="s">
        <v>39</v>
      </c>
      <c r="B38" s="57">
        <v>403.04734866717274</v>
      </c>
      <c r="C38" s="57">
        <v>0</v>
      </c>
      <c r="D38" s="57">
        <v>1.1678212758991591</v>
      </c>
      <c r="E38" s="57">
        <v>1972.9863963041782</v>
      </c>
      <c r="F38" s="57">
        <v>60.681370880000003</v>
      </c>
      <c r="G38" s="57">
        <v>0</v>
      </c>
      <c r="H38" s="57">
        <v>0</v>
      </c>
      <c r="I38" s="57">
        <v>14.939276068351829</v>
      </c>
      <c r="J38" s="58">
        <f t="shared" si="0"/>
        <v>2452.8222131956018</v>
      </c>
      <c r="K38" s="59"/>
      <c r="L38" s="55"/>
      <c r="M38" s="59"/>
      <c r="N38" s="60"/>
      <c r="O38" s="60"/>
    </row>
    <row r="39" spans="1:15" s="61" customFormat="1" ht="20.100000000000001" customHeight="1" x14ac:dyDescent="0.25">
      <c r="A39" s="53" t="s">
        <v>40</v>
      </c>
      <c r="B39" s="57">
        <v>0</v>
      </c>
      <c r="C39" s="57">
        <v>0</v>
      </c>
      <c r="D39" s="57">
        <v>0</v>
      </c>
      <c r="E39" s="57">
        <v>6178.0578176236004</v>
      </c>
      <c r="F39" s="57">
        <v>69.48741676234215</v>
      </c>
      <c r="G39" s="57">
        <v>0</v>
      </c>
      <c r="H39" s="57">
        <v>2.0070000000000001</v>
      </c>
      <c r="I39" s="57">
        <v>0</v>
      </c>
      <c r="J39" s="58">
        <f t="shared" si="0"/>
        <v>6249.552234385942</v>
      </c>
      <c r="K39" s="59"/>
      <c r="L39" s="55"/>
      <c r="M39" s="59"/>
      <c r="N39" s="60"/>
      <c r="O39" s="60"/>
    </row>
    <row r="40" spans="1:15" s="61" customFormat="1" ht="20.100000000000001" customHeight="1" x14ac:dyDescent="0.25">
      <c r="A40" s="53" t="s">
        <v>21</v>
      </c>
      <c r="B40" s="57">
        <v>0</v>
      </c>
      <c r="C40" s="57">
        <v>0</v>
      </c>
      <c r="D40" s="57">
        <v>0</v>
      </c>
      <c r="E40" s="57">
        <v>1923.7126008551768</v>
      </c>
      <c r="F40" s="57">
        <v>0</v>
      </c>
      <c r="G40" s="57">
        <v>0</v>
      </c>
      <c r="H40" s="57">
        <v>0</v>
      </c>
      <c r="I40" s="57">
        <v>0</v>
      </c>
      <c r="J40" s="58">
        <f t="shared" si="0"/>
        <v>1923.7126008551768</v>
      </c>
      <c r="K40" s="59"/>
      <c r="L40" s="55"/>
      <c r="M40" s="59"/>
      <c r="N40" s="60"/>
      <c r="O40" s="60"/>
    </row>
    <row r="41" spans="1:15" s="61" customFormat="1" ht="20.100000000000001" customHeight="1" x14ac:dyDescent="0.25">
      <c r="A41" s="53" t="s">
        <v>41</v>
      </c>
      <c r="B41" s="57">
        <v>2044.2141573870667</v>
      </c>
      <c r="C41" s="57">
        <v>398.28470921247907</v>
      </c>
      <c r="D41" s="57">
        <v>1155.5593311942591</v>
      </c>
      <c r="E41" s="57">
        <v>313.76668298941991</v>
      </c>
      <c r="F41" s="57">
        <v>1399.1864877318997</v>
      </c>
      <c r="G41" s="57">
        <v>1671.664963690384</v>
      </c>
      <c r="H41" s="57">
        <v>2339.9961471092165</v>
      </c>
      <c r="I41" s="57">
        <v>1923.1652718897008</v>
      </c>
      <c r="J41" s="58">
        <f t="shared" si="0"/>
        <v>11245.837751204424</v>
      </c>
      <c r="K41" s="59"/>
      <c r="L41" s="55"/>
      <c r="M41" s="59"/>
      <c r="N41" s="60"/>
      <c r="O41" s="60"/>
    </row>
    <row r="42" spans="1:15" s="61" customFormat="1" ht="20.100000000000001" customHeight="1" x14ac:dyDescent="0.25">
      <c r="A42" s="53" t="s">
        <v>22</v>
      </c>
      <c r="B42" s="57">
        <v>0</v>
      </c>
      <c r="C42" s="57">
        <v>0</v>
      </c>
      <c r="D42" s="57">
        <v>0</v>
      </c>
      <c r="E42" s="57">
        <v>1660.5682923810114</v>
      </c>
      <c r="F42" s="57">
        <v>0</v>
      </c>
      <c r="G42" s="57">
        <v>0</v>
      </c>
      <c r="H42" s="57">
        <v>0</v>
      </c>
      <c r="I42" s="57">
        <v>0</v>
      </c>
      <c r="J42" s="58">
        <f t="shared" si="0"/>
        <v>1660.5682923810114</v>
      </c>
      <c r="K42" s="59"/>
      <c r="L42" s="55"/>
      <c r="M42" s="59"/>
      <c r="N42" s="60"/>
      <c r="O42" s="60"/>
    </row>
    <row r="43" spans="1:15" s="61" customFormat="1" ht="20.100000000000001" customHeight="1" x14ac:dyDescent="0.25">
      <c r="A43" s="53" t="s">
        <v>23</v>
      </c>
      <c r="B43" s="57">
        <v>1321.0353687205647</v>
      </c>
      <c r="C43" s="57">
        <v>0</v>
      </c>
      <c r="D43" s="57">
        <v>840.57951602173057</v>
      </c>
      <c r="E43" s="57">
        <v>150.75788062785352</v>
      </c>
      <c r="F43" s="57">
        <v>0</v>
      </c>
      <c r="G43" s="57">
        <v>0</v>
      </c>
      <c r="H43" s="57">
        <v>121.69402061855672</v>
      </c>
      <c r="I43" s="57">
        <v>0</v>
      </c>
      <c r="J43" s="58">
        <f t="shared" si="0"/>
        <v>2434.0667859887058</v>
      </c>
      <c r="K43" s="59"/>
      <c r="L43" s="55"/>
      <c r="M43" s="59"/>
      <c r="N43" s="60"/>
      <c r="O43" s="60"/>
    </row>
    <row r="44" spans="1:15" s="61" customFormat="1" ht="20.100000000000001" customHeight="1" x14ac:dyDescent="0.25">
      <c r="A44" s="53" t="s">
        <v>70</v>
      </c>
      <c r="B44" s="57">
        <v>683.04765783236428</v>
      </c>
      <c r="C44" s="57">
        <v>0</v>
      </c>
      <c r="D44" s="57">
        <v>113.99976424531829</v>
      </c>
      <c r="E44" s="57">
        <v>2807.5504170383952</v>
      </c>
      <c r="F44" s="57">
        <v>0</v>
      </c>
      <c r="G44" s="57">
        <v>0</v>
      </c>
      <c r="H44" s="57">
        <v>0</v>
      </c>
      <c r="I44" s="57">
        <v>0</v>
      </c>
      <c r="J44" s="58">
        <f t="shared" si="0"/>
        <v>3604.5978391160779</v>
      </c>
      <c r="K44" s="59"/>
      <c r="L44" s="55"/>
      <c r="M44" s="59"/>
      <c r="N44" s="60"/>
      <c r="O44" s="60"/>
    </row>
    <row r="45" spans="1:15" s="61" customFormat="1" ht="20.100000000000001" customHeight="1" x14ac:dyDescent="0.25">
      <c r="A45" s="53" t="s">
        <v>71</v>
      </c>
      <c r="B45" s="57">
        <v>0</v>
      </c>
      <c r="C45" s="57">
        <v>0</v>
      </c>
      <c r="D45" s="57">
        <v>0</v>
      </c>
      <c r="E45" s="57">
        <v>603.52948577425377</v>
      </c>
      <c r="F45" s="57">
        <v>0</v>
      </c>
      <c r="G45" s="57">
        <v>287.52637360074624</v>
      </c>
      <c r="H45" s="57">
        <v>0</v>
      </c>
      <c r="I45" s="57">
        <v>0</v>
      </c>
      <c r="J45" s="58">
        <f t="shared" si="0"/>
        <v>891.05585937499995</v>
      </c>
      <c r="K45" s="59"/>
      <c r="L45" s="55"/>
      <c r="M45" s="59"/>
      <c r="N45" s="60"/>
      <c r="O45" s="60"/>
    </row>
    <row r="46" spans="1:15" s="61" customFormat="1" ht="20.100000000000001" customHeight="1" x14ac:dyDescent="0.25">
      <c r="A46" s="53" t="s">
        <v>72</v>
      </c>
      <c r="B46" s="57">
        <v>49.723570970656347</v>
      </c>
      <c r="C46" s="57">
        <v>0</v>
      </c>
      <c r="D46" s="57">
        <v>52.074766064236698</v>
      </c>
      <c r="E46" s="57">
        <v>1278.7296996309528</v>
      </c>
      <c r="F46" s="57">
        <v>0</v>
      </c>
      <c r="G46" s="57">
        <v>0</v>
      </c>
      <c r="H46" s="57">
        <v>0</v>
      </c>
      <c r="I46" s="57">
        <v>0</v>
      </c>
      <c r="J46" s="58">
        <f t="shared" si="0"/>
        <v>1380.5280366658458</v>
      </c>
      <c r="K46" s="59"/>
      <c r="L46" s="55"/>
      <c r="M46" s="59"/>
      <c r="N46" s="60"/>
      <c r="O46" s="60"/>
    </row>
    <row r="47" spans="1:15" s="61" customFormat="1" ht="20.100000000000001" customHeight="1" x14ac:dyDescent="0.25">
      <c r="A47" s="53" t="s">
        <v>73</v>
      </c>
      <c r="B47" s="57">
        <v>65.031295088272387</v>
      </c>
      <c r="C47" s="57">
        <v>0</v>
      </c>
      <c r="D47" s="57">
        <v>0</v>
      </c>
      <c r="E47" s="57">
        <v>1945.5539048107639</v>
      </c>
      <c r="F47" s="57">
        <v>0</v>
      </c>
      <c r="G47" s="57">
        <v>0</v>
      </c>
      <c r="H47" s="57">
        <v>0</v>
      </c>
      <c r="I47" s="57">
        <v>0</v>
      </c>
      <c r="J47" s="58">
        <f t="shared" si="0"/>
        <v>2010.5851998990363</v>
      </c>
      <c r="K47" s="59"/>
      <c r="L47" s="55"/>
      <c r="M47" s="59"/>
      <c r="N47" s="60"/>
      <c r="O47" s="60"/>
    </row>
    <row r="48" spans="1:15" s="61" customFormat="1" ht="20.100000000000001" customHeight="1" x14ac:dyDescent="0.25">
      <c r="A48" s="53" t="s">
        <v>74</v>
      </c>
      <c r="B48" s="57">
        <v>5.2836130753506989</v>
      </c>
      <c r="C48" s="57">
        <v>0</v>
      </c>
      <c r="D48" s="57">
        <v>0</v>
      </c>
      <c r="E48" s="57">
        <v>4046.2452252281946</v>
      </c>
      <c r="F48" s="57">
        <v>167.20844525785731</v>
      </c>
      <c r="G48" s="57">
        <v>4.2540436304683782</v>
      </c>
      <c r="H48" s="57">
        <v>190.17422377335015</v>
      </c>
      <c r="I48" s="57">
        <v>19.264209418931735</v>
      </c>
      <c r="J48" s="58">
        <f t="shared" si="0"/>
        <v>4432.4297603841524</v>
      </c>
      <c r="K48" s="59"/>
      <c r="L48" s="55"/>
      <c r="M48" s="59"/>
      <c r="N48" s="60"/>
      <c r="O48" s="60"/>
    </row>
    <row r="49" spans="1:15" s="61" customFormat="1" ht="20.100000000000001" customHeight="1" x14ac:dyDescent="0.25">
      <c r="A49" s="53" t="s">
        <v>75</v>
      </c>
      <c r="B49" s="57">
        <v>138</v>
      </c>
      <c r="C49" s="57">
        <v>0</v>
      </c>
      <c r="D49" s="57">
        <v>324.27167485302715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f t="shared" si="0"/>
        <v>462.27167485302715</v>
      </c>
      <c r="K49" s="59"/>
      <c r="L49" s="55"/>
      <c r="M49" s="59"/>
      <c r="N49" s="60"/>
      <c r="O49" s="60"/>
    </row>
    <row r="50" spans="1:15" s="61" customFormat="1" ht="20.100000000000001" customHeight="1" x14ac:dyDescent="0.25">
      <c r="A50" s="53" t="s">
        <v>76</v>
      </c>
      <c r="B50" s="57">
        <v>115.88688192452733</v>
      </c>
      <c r="C50" s="57">
        <v>685.91355669042218</v>
      </c>
      <c r="D50" s="57">
        <v>98.683122307308992</v>
      </c>
      <c r="E50" s="57">
        <v>207.93664412768021</v>
      </c>
      <c r="F50" s="57">
        <v>364.29259882150768</v>
      </c>
      <c r="G50" s="57">
        <v>0</v>
      </c>
      <c r="H50" s="57">
        <v>0</v>
      </c>
      <c r="I50" s="57">
        <v>184.10428543593176</v>
      </c>
      <c r="J50" s="58">
        <f t="shared" si="0"/>
        <v>1656.8170893073782</v>
      </c>
      <c r="K50" s="59"/>
      <c r="L50" s="55"/>
      <c r="M50" s="59"/>
      <c r="N50" s="60"/>
      <c r="O50" s="60"/>
    </row>
    <row r="51" spans="1:15" s="61" customFormat="1" ht="20.100000000000001" customHeight="1" x14ac:dyDescent="0.25">
      <c r="A51" s="53" t="s">
        <v>77</v>
      </c>
      <c r="B51" s="57">
        <v>1269.17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f t="shared" si="0"/>
        <v>1269.17</v>
      </c>
      <c r="K51" s="59"/>
      <c r="L51" s="55"/>
      <c r="M51" s="59"/>
      <c r="N51" s="60"/>
      <c r="O51" s="60"/>
    </row>
    <row r="52" spans="1:15" s="61" customFormat="1" ht="20.100000000000001" customHeight="1" x14ac:dyDescent="0.25">
      <c r="A52" s="53" t="s">
        <v>24</v>
      </c>
      <c r="B52" s="57">
        <v>29059.058443486614</v>
      </c>
      <c r="C52" s="57">
        <v>626.58351361972586</v>
      </c>
      <c r="D52" s="57">
        <v>2403.9192396490448</v>
      </c>
      <c r="E52" s="57">
        <v>6788.5204235286401</v>
      </c>
      <c r="F52" s="57">
        <v>14870.114487361825</v>
      </c>
      <c r="G52" s="57">
        <v>16377.169846724561</v>
      </c>
      <c r="H52" s="57">
        <v>56664.566155181492</v>
      </c>
      <c r="I52" s="57">
        <v>535.67380467446515</v>
      </c>
      <c r="J52" s="58">
        <f t="shared" si="0"/>
        <v>127325.60591422638</v>
      </c>
      <c r="K52" s="59"/>
      <c r="L52" s="55"/>
      <c r="M52" s="59"/>
      <c r="N52" s="60"/>
      <c r="O52" s="60"/>
    </row>
    <row r="53" spans="1:15" s="61" customFormat="1" ht="20.100000000000001" customHeight="1" x14ac:dyDescent="0.25">
      <c r="A53" s="53" t="s">
        <v>25</v>
      </c>
      <c r="B53" s="57">
        <v>1679.6098584816405</v>
      </c>
      <c r="C53" s="57">
        <v>11492.22025840457</v>
      </c>
      <c r="D53" s="57">
        <v>884.53566143298565</v>
      </c>
      <c r="E53" s="57">
        <v>1786.8091483680755</v>
      </c>
      <c r="F53" s="57">
        <v>5307.856496381708</v>
      </c>
      <c r="G53" s="57">
        <v>1096.0848912839319</v>
      </c>
      <c r="H53" s="57">
        <v>4020.2749803893312</v>
      </c>
      <c r="I53" s="57">
        <v>16594.963002569872</v>
      </c>
      <c r="J53" s="58">
        <f t="shared" si="0"/>
        <v>42862.354297312115</v>
      </c>
      <c r="K53" s="59"/>
      <c r="L53" s="55"/>
      <c r="M53" s="59"/>
      <c r="N53" s="60"/>
      <c r="O53" s="60"/>
    </row>
    <row r="54" spans="1:15" s="61" customFormat="1" ht="20.100000000000001" customHeight="1" x14ac:dyDescent="0.25">
      <c r="A54" s="53" t="s">
        <v>26</v>
      </c>
      <c r="B54" s="57">
        <v>5018.3410945782862</v>
      </c>
      <c r="C54" s="57">
        <v>1952.4483403850329</v>
      </c>
      <c r="D54" s="57">
        <v>4789.1215315303971</v>
      </c>
      <c r="E54" s="57">
        <v>3361.5286474086233</v>
      </c>
      <c r="F54" s="57">
        <v>3786.6662330505928</v>
      </c>
      <c r="G54" s="57">
        <v>10603.961631649358</v>
      </c>
      <c r="H54" s="57">
        <v>6553.1280275057516</v>
      </c>
      <c r="I54" s="57">
        <v>2567.0345589862882</v>
      </c>
      <c r="J54" s="58">
        <f t="shared" si="0"/>
        <v>38632.230065094336</v>
      </c>
      <c r="K54" s="59"/>
      <c r="L54" s="55"/>
      <c r="M54" s="59"/>
      <c r="N54" s="60"/>
      <c r="O54" s="60"/>
    </row>
    <row r="55" spans="1:15" s="61" customFormat="1" ht="20.100000000000001" customHeight="1" x14ac:dyDescent="0.25">
      <c r="A55" s="53" t="s">
        <v>43</v>
      </c>
      <c r="B55" s="57">
        <v>566.19985545728684</v>
      </c>
      <c r="C55" s="57">
        <v>0</v>
      </c>
      <c r="D55" s="57">
        <v>2062.9311196452909</v>
      </c>
      <c r="E55" s="57">
        <v>3.2091114403000378</v>
      </c>
      <c r="F55" s="57">
        <v>199.4511618495176</v>
      </c>
      <c r="G55" s="57">
        <v>81107.30420216432</v>
      </c>
      <c r="H55" s="57">
        <v>949.21071443551205</v>
      </c>
      <c r="I55" s="57">
        <v>996.75551395733066</v>
      </c>
      <c r="J55" s="58">
        <f t="shared" si="0"/>
        <v>85885.061678949569</v>
      </c>
      <c r="K55" s="59"/>
      <c r="L55" s="55"/>
      <c r="M55" s="59"/>
      <c r="N55" s="60"/>
      <c r="O55" s="60"/>
    </row>
    <row r="56" spans="1:15" s="61" customFormat="1" ht="20.100000000000001" customHeight="1" x14ac:dyDescent="0.25">
      <c r="A56" s="53" t="s">
        <v>27</v>
      </c>
      <c r="B56" s="57">
        <v>285.47248808691347</v>
      </c>
      <c r="C56" s="57">
        <v>655.67252075668807</v>
      </c>
      <c r="D56" s="57">
        <v>80.058101915698344</v>
      </c>
      <c r="E56" s="57">
        <v>374.98758359929622</v>
      </c>
      <c r="F56" s="57">
        <v>5926.7321982624544</v>
      </c>
      <c r="G56" s="57">
        <v>42.18</v>
      </c>
      <c r="H56" s="57">
        <v>158.70170116718629</v>
      </c>
      <c r="I56" s="57">
        <v>2127.199540311386</v>
      </c>
      <c r="J56" s="58">
        <f t="shared" si="0"/>
        <v>9651.0041340996231</v>
      </c>
      <c r="K56" s="59"/>
      <c r="L56" s="55"/>
      <c r="M56" s="59"/>
      <c r="N56" s="60"/>
      <c r="O56" s="60"/>
    </row>
    <row r="57" spans="1:15" s="61" customFormat="1" ht="20.100000000000001" customHeight="1" x14ac:dyDescent="0.25">
      <c r="A57" s="53" t="s">
        <v>28</v>
      </c>
      <c r="B57" s="57">
        <v>3191.6238227459853</v>
      </c>
      <c r="C57" s="57">
        <v>30368.171373664856</v>
      </c>
      <c r="D57" s="57">
        <v>18.437869581493846</v>
      </c>
      <c r="E57" s="57">
        <v>453.52710467235698</v>
      </c>
      <c r="F57" s="57">
        <v>44289.068505600444</v>
      </c>
      <c r="G57" s="57">
        <v>0</v>
      </c>
      <c r="H57" s="57">
        <v>759.98777692333761</v>
      </c>
      <c r="I57" s="57">
        <v>538.30976166461323</v>
      </c>
      <c r="J57" s="58">
        <f t="shared" si="0"/>
        <v>79619.126214853095</v>
      </c>
      <c r="K57" s="59"/>
      <c r="L57" s="55"/>
      <c r="M57" s="59"/>
      <c r="N57" s="60"/>
      <c r="O57" s="60"/>
    </row>
    <row r="58" spans="1:15" s="61" customFormat="1" ht="20.100000000000001" customHeight="1" x14ac:dyDescent="0.25">
      <c r="A58" s="53" t="s">
        <v>44</v>
      </c>
      <c r="B58" s="57">
        <v>10051.178081220816</v>
      </c>
      <c r="C58" s="57">
        <v>2716.1676091667237</v>
      </c>
      <c r="D58" s="57">
        <v>4715.390949032244</v>
      </c>
      <c r="E58" s="57">
        <v>14160.636373428177</v>
      </c>
      <c r="F58" s="57">
        <v>17541.568879041635</v>
      </c>
      <c r="G58" s="57">
        <v>2675.0744664811373</v>
      </c>
      <c r="H58" s="57">
        <v>36050.525415719567</v>
      </c>
      <c r="I58" s="57">
        <v>3206.5968658495108</v>
      </c>
      <c r="J58" s="58">
        <f t="shared" si="0"/>
        <v>91117.138639939803</v>
      </c>
      <c r="K58" s="59"/>
      <c r="L58" s="55"/>
      <c r="M58" s="59"/>
      <c r="N58" s="60"/>
      <c r="O58" s="60"/>
    </row>
    <row r="59" spans="1:15" s="61" customFormat="1" ht="20.100000000000001" customHeight="1" x14ac:dyDescent="0.25">
      <c r="A59" s="53" t="s">
        <v>45</v>
      </c>
      <c r="B59" s="57">
        <v>18.103730426773105</v>
      </c>
      <c r="C59" s="57">
        <v>0</v>
      </c>
      <c r="D59" s="57">
        <v>0</v>
      </c>
      <c r="E59" s="57">
        <v>655.78837887626651</v>
      </c>
      <c r="F59" s="57">
        <v>0</v>
      </c>
      <c r="G59" s="57">
        <v>39</v>
      </c>
      <c r="H59" s="57">
        <v>0</v>
      </c>
      <c r="I59" s="57">
        <v>0</v>
      </c>
      <c r="J59" s="58">
        <f t="shared" si="0"/>
        <v>712.89210930303966</v>
      </c>
      <c r="K59" s="59"/>
      <c r="L59" s="55"/>
      <c r="M59" s="59"/>
      <c r="N59" s="60"/>
      <c r="O59" s="60"/>
    </row>
    <row r="60" spans="1:15" s="61" customFormat="1" ht="20.100000000000001" customHeight="1" x14ac:dyDescent="0.25">
      <c r="A60" s="53" t="s">
        <v>29</v>
      </c>
      <c r="B60" s="57">
        <v>179.62483097061539</v>
      </c>
      <c r="C60" s="57">
        <v>89.876350225408729</v>
      </c>
      <c r="D60" s="57">
        <v>0</v>
      </c>
      <c r="E60" s="57">
        <v>105</v>
      </c>
      <c r="F60" s="57">
        <v>583.70381706588455</v>
      </c>
      <c r="G60" s="57">
        <v>0</v>
      </c>
      <c r="H60" s="57">
        <v>0</v>
      </c>
      <c r="I60" s="57">
        <v>29.274430557818636</v>
      </c>
      <c r="J60" s="58">
        <f t="shared" si="0"/>
        <v>987.47942881972733</v>
      </c>
      <c r="K60" s="59"/>
      <c r="L60" s="55"/>
      <c r="M60" s="59"/>
      <c r="N60" s="60"/>
      <c r="O60" s="60"/>
    </row>
    <row r="61" spans="1:15" s="61" customFormat="1" ht="20.100000000000001" customHeight="1" x14ac:dyDescent="0.25">
      <c r="A61" s="53" t="s">
        <v>78</v>
      </c>
      <c r="B61" s="57">
        <v>2260.1118735989703</v>
      </c>
      <c r="C61" s="57">
        <v>560.18619199844977</v>
      </c>
      <c r="D61" s="57">
        <v>2.0792740470314253</v>
      </c>
      <c r="E61" s="57">
        <v>21.334846126727399</v>
      </c>
      <c r="F61" s="57">
        <v>854.77529243339552</v>
      </c>
      <c r="G61" s="57">
        <v>0</v>
      </c>
      <c r="H61" s="57">
        <v>0</v>
      </c>
      <c r="I61" s="57">
        <v>0</v>
      </c>
      <c r="J61" s="58">
        <f t="shared" si="0"/>
        <v>3698.4874782045745</v>
      </c>
      <c r="K61" s="59"/>
      <c r="L61" s="55"/>
      <c r="M61" s="59"/>
      <c r="N61" s="60"/>
      <c r="O61" s="60"/>
    </row>
    <row r="62" spans="1:15" s="61" customFormat="1" ht="20.100000000000001" customHeight="1" x14ac:dyDescent="0.25">
      <c r="A62" s="53" t="s">
        <v>79</v>
      </c>
      <c r="B62" s="57">
        <v>85.5523421429222</v>
      </c>
      <c r="C62" s="57">
        <v>2.309886933261974</v>
      </c>
      <c r="D62" s="57">
        <v>0</v>
      </c>
      <c r="E62" s="57">
        <v>500.11553525163572</v>
      </c>
      <c r="F62" s="57">
        <v>152.90090496566043</v>
      </c>
      <c r="G62" s="57">
        <v>0</v>
      </c>
      <c r="H62" s="57">
        <v>0</v>
      </c>
      <c r="I62" s="57">
        <v>12.104759639100273</v>
      </c>
      <c r="J62" s="58">
        <f t="shared" si="0"/>
        <v>752.98342893258052</v>
      </c>
      <c r="K62" s="59"/>
      <c r="L62" s="55"/>
      <c r="M62" s="59"/>
      <c r="N62" s="60"/>
      <c r="O62" s="60"/>
    </row>
    <row r="63" spans="1:15" s="61" customFormat="1" ht="20.100000000000001" customHeight="1" x14ac:dyDescent="0.25">
      <c r="A63" s="53" t="s">
        <v>80</v>
      </c>
      <c r="B63" s="57">
        <v>340.06130296488607</v>
      </c>
      <c r="C63" s="57">
        <v>149.48109731211272</v>
      </c>
      <c r="D63" s="57">
        <v>66.268656716417908</v>
      </c>
      <c r="E63" s="57">
        <v>0</v>
      </c>
      <c r="F63" s="57">
        <v>420.90410958904107</v>
      </c>
      <c r="G63" s="57">
        <v>91.418866080156391</v>
      </c>
      <c r="H63" s="57">
        <v>106.3275229207261</v>
      </c>
      <c r="I63" s="57">
        <v>1.2602739726027397</v>
      </c>
      <c r="J63" s="58">
        <f t="shared" si="0"/>
        <v>1175.7218295559433</v>
      </c>
      <c r="K63" s="59"/>
      <c r="L63" s="55"/>
      <c r="M63" s="59"/>
      <c r="N63" s="60"/>
      <c r="O63" s="60"/>
    </row>
    <row r="64" spans="1:15" s="61" customFormat="1" ht="20.100000000000001" customHeight="1" x14ac:dyDescent="0.25">
      <c r="A64" s="53" t="s">
        <v>81</v>
      </c>
      <c r="B64" s="57">
        <v>594.0933561248761</v>
      </c>
      <c r="C64" s="57">
        <v>0</v>
      </c>
      <c r="D64" s="57">
        <v>0</v>
      </c>
      <c r="E64" s="57">
        <v>55.384420367309744</v>
      </c>
      <c r="F64" s="57">
        <v>200.95733435547726</v>
      </c>
      <c r="G64" s="57">
        <v>0</v>
      </c>
      <c r="H64" s="57">
        <v>224.28401636348568</v>
      </c>
      <c r="I64" s="57">
        <v>62.636052266642267</v>
      </c>
      <c r="J64" s="58">
        <f t="shared" si="0"/>
        <v>1137.3551794777911</v>
      </c>
      <c r="K64" s="59"/>
      <c r="L64" s="55"/>
      <c r="M64" s="59"/>
      <c r="N64" s="60"/>
      <c r="O64" s="60"/>
    </row>
    <row r="65" spans="1:15" s="61" customFormat="1" ht="20.100000000000001" customHeight="1" x14ac:dyDescent="0.25">
      <c r="A65" s="53" t="s">
        <v>82</v>
      </c>
      <c r="B65" s="57">
        <v>1844.5642974704379</v>
      </c>
      <c r="C65" s="57">
        <v>11.012695939031309</v>
      </c>
      <c r="D65" s="57">
        <v>88.80359565747365</v>
      </c>
      <c r="E65" s="57">
        <v>0</v>
      </c>
      <c r="F65" s="57">
        <v>1920.5596220314237</v>
      </c>
      <c r="G65" s="57">
        <v>1761.4095967042299</v>
      </c>
      <c r="H65" s="57">
        <v>4520.1032354648196</v>
      </c>
      <c r="I65" s="57">
        <v>41.297609771367412</v>
      </c>
      <c r="J65" s="58">
        <f t="shared" si="0"/>
        <v>10187.750653038784</v>
      </c>
      <c r="K65" s="59"/>
      <c r="L65" s="55"/>
      <c r="M65" s="59"/>
      <c r="N65" s="60"/>
      <c r="O65" s="60"/>
    </row>
    <row r="66" spans="1:15" s="60" customFormat="1" ht="20.100000000000001" customHeight="1" x14ac:dyDescent="0.25">
      <c r="A66" s="105" t="s">
        <v>83</v>
      </c>
      <c r="B66" s="106">
        <v>1421.9910708960629</v>
      </c>
      <c r="C66" s="106">
        <v>561.81338401305788</v>
      </c>
      <c r="D66" s="106">
        <v>17348.954788991385</v>
      </c>
      <c r="E66" s="106">
        <v>134.51653127953023</v>
      </c>
      <c r="F66" s="106">
        <v>1255.5873226161634</v>
      </c>
      <c r="G66" s="106">
        <v>2351.3147444983165</v>
      </c>
      <c r="H66" s="106">
        <v>427.41299838586451</v>
      </c>
      <c r="I66" s="106">
        <v>1652.9529373352843</v>
      </c>
      <c r="J66" s="107">
        <f>SUM(B66:I66)</f>
        <v>25154.543778015664</v>
      </c>
      <c r="K66" s="59"/>
      <c r="L66" s="55"/>
      <c r="M66" s="59"/>
    </row>
    <row r="67" spans="1:15" s="61" customFormat="1" ht="20.100000000000001" customHeight="1" x14ac:dyDescent="0.25">
      <c r="A67" s="53" t="s">
        <v>84</v>
      </c>
      <c r="B67" s="57">
        <v>878.55684641710968</v>
      </c>
      <c r="C67" s="57">
        <v>468.43815851841885</v>
      </c>
      <c r="D67" s="57">
        <v>136.79861067273114</v>
      </c>
      <c r="E67" s="57">
        <v>185.05219916839701</v>
      </c>
      <c r="F67" s="57">
        <v>391.25270844704062</v>
      </c>
      <c r="G67" s="57">
        <v>1.5749655249088295</v>
      </c>
      <c r="H67" s="57">
        <v>83.861748834021455</v>
      </c>
      <c r="I67" s="57">
        <v>172.93514922774716</v>
      </c>
      <c r="J67" s="58">
        <f t="shared" si="0"/>
        <v>2318.4703868103743</v>
      </c>
      <c r="K67" s="59"/>
      <c r="L67" s="55"/>
      <c r="M67" s="59"/>
      <c r="N67" s="60"/>
      <c r="O67" s="60"/>
    </row>
    <row r="68" spans="1:15" s="61" customFormat="1" ht="20.100000000000001" customHeight="1" x14ac:dyDescent="0.25">
      <c r="A68" s="53" t="s">
        <v>85</v>
      </c>
      <c r="B68" s="57">
        <v>127.61634869591144</v>
      </c>
      <c r="C68" s="57">
        <v>277.5653381591805</v>
      </c>
      <c r="D68" s="57">
        <v>82.146515128856976</v>
      </c>
      <c r="E68" s="57">
        <v>0</v>
      </c>
      <c r="F68" s="57">
        <v>0</v>
      </c>
      <c r="G68" s="57">
        <v>0</v>
      </c>
      <c r="H68" s="57">
        <v>0</v>
      </c>
      <c r="I68" s="57">
        <v>146.36154927471213</v>
      </c>
      <c r="J68" s="58">
        <f t="shared" si="0"/>
        <v>633.68975125866109</v>
      </c>
      <c r="K68" s="59"/>
      <c r="L68" s="55"/>
      <c r="M68" s="59"/>
      <c r="N68" s="60"/>
      <c r="O68" s="60"/>
    </row>
    <row r="69" spans="1:15" s="61" customFormat="1" ht="20.100000000000001" customHeight="1" x14ac:dyDescent="0.25">
      <c r="A69" s="53" t="s">
        <v>30</v>
      </c>
      <c r="B69" s="57">
        <v>30882.236796596419</v>
      </c>
      <c r="C69" s="57">
        <v>8014.0296076557197</v>
      </c>
      <c r="D69" s="57">
        <v>29030.925300275081</v>
      </c>
      <c r="E69" s="57">
        <v>3023.827552184327</v>
      </c>
      <c r="F69" s="57">
        <v>19893.152092034568</v>
      </c>
      <c r="G69" s="57">
        <v>7862.3434869250577</v>
      </c>
      <c r="H69" s="57">
        <v>23924.539872528734</v>
      </c>
      <c r="I69" s="57">
        <v>6084.8019751182674</v>
      </c>
      <c r="J69" s="58">
        <f t="shared" si="0"/>
        <v>128715.85668331818</v>
      </c>
      <c r="K69" s="59"/>
      <c r="L69" s="55"/>
      <c r="M69" s="59"/>
      <c r="N69" s="60"/>
      <c r="O69" s="60"/>
    </row>
    <row r="70" spans="1:15" s="61" customFormat="1" ht="20.25" customHeight="1" x14ac:dyDescent="0.25">
      <c r="A70" s="53" t="s">
        <v>46</v>
      </c>
      <c r="B70" s="57">
        <v>148833.16571405326</v>
      </c>
      <c r="C70" s="57">
        <v>82308.846768869378</v>
      </c>
      <c r="D70" s="57">
        <v>80605.349891430829</v>
      </c>
      <c r="E70" s="57">
        <v>93999.427280334596</v>
      </c>
      <c r="F70" s="57">
        <v>58699.485413012357</v>
      </c>
      <c r="G70" s="57">
        <v>126879.49304454168</v>
      </c>
      <c r="H70" s="57">
        <v>235276.86471149721</v>
      </c>
      <c r="I70" s="57">
        <v>78329.78382004748</v>
      </c>
      <c r="J70" s="58">
        <f t="shared" si="0"/>
        <v>904932.41664378683</v>
      </c>
      <c r="K70" s="59"/>
      <c r="L70" s="55"/>
      <c r="M70" s="59"/>
      <c r="N70" s="60"/>
      <c r="O70" s="60"/>
    </row>
    <row r="71" spans="1:15" s="61" customFormat="1" ht="20.25" customHeight="1" thickBot="1" x14ac:dyDescent="0.3">
      <c r="A71" s="40" t="s">
        <v>1</v>
      </c>
      <c r="B71" s="62">
        <f t="shared" ref="B71:J71" si="1">SUM(B9:B70)</f>
        <v>436554.73890020564</v>
      </c>
      <c r="C71" s="62">
        <f t="shared" si="1"/>
        <v>1901355.495324204</v>
      </c>
      <c r="D71" s="62">
        <f t="shared" si="1"/>
        <v>1102286.4553544777</v>
      </c>
      <c r="E71" s="62">
        <f t="shared" si="1"/>
        <v>981725.66208774352</v>
      </c>
      <c r="F71" s="62">
        <f t="shared" si="1"/>
        <v>462084.10494903394</v>
      </c>
      <c r="G71" s="62">
        <f t="shared" si="1"/>
        <v>521927.32283924235</v>
      </c>
      <c r="H71" s="62">
        <f t="shared" si="1"/>
        <v>1494455.2492394142</v>
      </c>
      <c r="I71" s="62">
        <f t="shared" si="1"/>
        <v>471233.25116272143</v>
      </c>
      <c r="J71" s="62">
        <f t="shared" si="1"/>
        <v>7371622.2798570441</v>
      </c>
      <c r="K71" s="64"/>
      <c r="L71" s="55"/>
      <c r="M71" s="60"/>
      <c r="N71" s="60"/>
      <c r="O71" s="60"/>
    </row>
    <row r="72" spans="1:15" s="60" customFormat="1" ht="12" customHeight="1" x14ac:dyDescent="0.25">
      <c r="A72" s="65" t="s">
        <v>145</v>
      </c>
      <c r="B72" s="65"/>
      <c r="C72" s="65"/>
      <c r="D72" s="65"/>
      <c r="E72" s="65"/>
      <c r="F72" s="65" t="s">
        <v>156</v>
      </c>
      <c r="G72" s="65"/>
      <c r="H72" s="67"/>
      <c r="I72" s="67"/>
      <c r="J72" s="67"/>
      <c r="L72" s="55"/>
    </row>
    <row r="73" spans="1:15" s="60" customFormat="1" ht="14.25" customHeight="1" x14ac:dyDescent="0.25">
      <c r="A73" s="65" t="s">
        <v>146</v>
      </c>
      <c r="B73" s="65"/>
      <c r="C73" s="65"/>
      <c r="D73" s="65"/>
      <c r="E73" s="65"/>
      <c r="F73" s="65"/>
      <c r="G73" s="65"/>
      <c r="H73" s="67"/>
      <c r="I73" s="67"/>
      <c r="J73" s="67"/>
      <c r="L73" s="55"/>
    </row>
    <row r="74" spans="1:15" s="55" customFormat="1" x14ac:dyDescent="0.25"/>
    <row r="75" spans="1:15" s="54" customFormat="1" x14ac:dyDescent="0.25">
      <c r="B75" s="71"/>
      <c r="C75" s="71"/>
      <c r="D75" s="71"/>
      <c r="E75" s="71"/>
      <c r="F75" s="71"/>
      <c r="G75" s="71"/>
      <c r="H75" s="71"/>
      <c r="I75" s="71"/>
      <c r="L75" s="55"/>
    </row>
    <row r="76" spans="1:15" s="54" customFormat="1" x14ac:dyDescent="0.25">
      <c r="B76" s="59"/>
      <c r="C76" s="59"/>
      <c r="D76" s="59"/>
      <c r="E76" s="59"/>
      <c r="F76" s="59"/>
      <c r="G76" s="59"/>
      <c r="H76" s="59"/>
      <c r="I76" s="59"/>
      <c r="J76" s="59"/>
      <c r="L76" s="55"/>
    </row>
    <row r="77" spans="1:15" s="54" customFormat="1" x14ac:dyDescent="0.25">
      <c r="L77" s="55"/>
    </row>
    <row r="78" spans="1:15" s="54" customFormat="1" x14ac:dyDescent="0.25">
      <c r="J78" s="71"/>
      <c r="L78" s="55"/>
    </row>
    <row r="79" spans="1:15" s="54" customFormat="1" x14ac:dyDescent="0.25">
      <c r="L79" s="55"/>
    </row>
    <row r="80" spans="1:15" s="54" customFormat="1" x14ac:dyDescent="0.25">
      <c r="L80" s="55"/>
    </row>
    <row r="81" spans="12:12" s="54" customFormat="1" x14ac:dyDescent="0.25">
      <c r="L81" s="55"/>
    </row>
    <row r="82" spans="12:12" s="54" customFormat="1" x14ac:dyDescent="0.25">
      <c r="L82" s="55"/>
    </row>
    <row r="83" spans="12:12" s="54" customFormat="1" x14ac:dyDescent="0.25">
      <c r="L83" s="55"/>
    </row>
    <row r="84" spans="12:12" s="54" customFormat="1" x14ac:dyDescent="0.25">
      <c r="L84" s="55"/>
    </row>
    <row r="85" spans="12:12" s="54" customFormat="1" x14ac:dyDescent="0.25">
      <c r="L85" s="55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7E8E-9E6D-4FD6-B141-B9C97CE33F6C}">
  <dimension ref="A1:O85"/>
  <sheetViews>
    <sheetView tabSelected="1" workbookViewId="0">
      <selection activeCell="K5" sqref="K5"/>
    </sheetView>
  </sheetViews>
  <sheetFormatPr baseColWidth="10" defaultColWidth="17.7109375" defaultRowHeight="15.75" x14ac:dyDescent="0.25"/>
  <cols>
    <col min="1" max="10" width="15.7109375" style="56" customWidth="1"/>
    <col min="11" max="11" width="17.7109375" style="54"/>
    <col min="12" max="12" width="17.7109375" style="55"/>
    <col min="13" max="15" width="17.7109375" style="54"/>
    <col min="16" max="16384" width="17.7109375" style="56"/>
  </cols>
  <sheetData>
    <row r="1" spans="1:13" s="54" customFormat="1" x14ac:dyDescent="0.25">
      <c r="A1" s="54" t="s">
        <v>62</v>
      </c>
      <c r="L1" s="55"/>
    </row>
    <row r="2" spans="1:13" s="54" customFormat="1" x14ac:dyDescent="0.25">
      <c r="L2" s="55"/>
    </row>
    <row r="3" spans="1:13" s="54" customFormat="1" x14ac:dyDescent="0.25">
      <c r="L3" s="55"/>
    </row>
    <row r="4" spans="1:13" s="54" customFormat="1" x14ac:dyDescent="0.25">
      <c r="A4" s="109" t="s">
        <v>158</v>
      </c>
      <c r="B4" s="109"/>
      <c r="C4" s="109"/>
      <c r="D4" s="109"/>
      <c r="E4" s="109"/>
      <c r="F4" s="109"/>
      <c r="G4" s="109"/>
      <c r="H4" s="109"/>
      <c r="I4" s="109"/>
      <c r="J4" s="109"/>
      <c r="L4" s="55"/>
    </row>
    <row r="5" spans="1:13" s="54" customFormat="1" x14ac:dyDescent="0.25">
      <c r="A5" s="109" t="s">
        <v>65</v>
      </c>
      <c r="B5" s="109"/>
      <c r="C5" s="109"/>
      <c r="D5" s="109"/>
      <c r="E5" s="109"/>
      <c r="F5" s="109"/>
      <c r="G5" s="109"/>
      <c r="H5" s="109"/>
      <c r="I5" s="109"/>
      <c r="J5" s="109"/>
      <c r="L5" s="55"/>
    </row>
    <row r="6" spans="1:13" s="54" customFormat="1" ht="6" customHeight="1" thickBot="1" x14ac:dyDescent="0.3">
      <c r="L6" s="55"/>
    </row>
    <row r="7" spans="1:13" ht="19.5" customHeight="1" x14ac:dyDescent="0.25">
      <c r="A7" s="37" t="s">
        <v>0</v>
      </c>
      <c r="B7" s="38" t="s">
        <v>49</v>
      </c>
      <c r="C7" s="38" t="s">
        <v>50</v>
      </c>
      <c r="D7" s="38" t="s">
        <v>51</v>
      </c>
      <c r="E7" s="38" t="s">
        <v>52</v>
      </c>
      <c r="F7" s="38" t="s">
        <v>53</v>
      </c>
      <c r="G7" s="38" t="s">
        <v>54</v>
      </c>
      <c r="H7" s="38" t="s">
        <v>55</v>
      </c>
      <c r="I7" s="38" t="s">
        <v>56</v>
      </c>
      <c r="J7" s="39" t="s">
        <v>1</v>
      </c>
    </row>
    <row r="8" spans="1:13" ht="20.100000000000001" customHeight="1" x14ac:dyDescent="0.25">
      <c r="A8" s="53" t="s">
        <v>144</v>
      </c>
      <c r="B8" s="57">
        <v>30074.899932532295</v>
      </c>
      <c r="C8" s="57">
        <v>1919453.4296463027</v>
      </c>
      <c r="D8" s="57">
        <v>688246.29587194545</v>
      </c>
      <c r="E8" s="57">
        <v>507033.14614869724</v>
      </c>
      <c r="F8" s="57">
        <v>65476.756187820974</v>
      </c>
      <c r="G8" s="57">
        <v>0</v>
      </c>
      <c r="H8" s="57">
        <v>252674.22714795903</v>
      </c>
      <c r="I8" s="57">
        <v>109581.24506474222</v>
      </c>
      <c r="J8" s="58">
        <f>SUM(B8:I8)</f>
        <v>3572540.0000000005</v>
      </c>
      <c r="K8" s="59"/>
      <c r="M8" s="59"/>
    </row>
    <row r="9" spans="1:13" ht="20.100000000000001" customHeight="1" x14ac:dyDescent="0.25">
      <c r="A9" s="53" t="s">
        <v>32</v>
      </c>
      <c r="B9" s="57">
        <v>37826.427665889314</v>
      </c>
      <c r="C9" s="57">
        <v>24150.172212322504</v>
      </c>
      <c r="D9" s="57">
        <v>35213.155007275927</v>
      </c>
      <c r="E9" s="57">
        <v>21910.372286406862</v>
      </c>
      <c r="F9" s="57">
        <v>32091.497847078605</v>
      </c>
      <c r="G9" s="57">
        <v>64437.778139182883</v>
      </c>
      <c r="H9" s="57">
        <v>277803.33608183998</v>
      </c>
      <c r="I9" s="57">
        <v>42630.260760003905</v>
      </c>
      <c r="J9" s="58">
        <f t="shared" ref="J9:J69" si="0">SUM(B9:I9)</f>
        <v>536063</v>
      </c>
      <c r="K9" s="59"/>
      <c r="M9" s="59"/>
    </row>
    <row r="10" spans="1:13" ht="20.100000000000001" customHeight="1" x14ac:dyDescent="0.25">
      <c r="A10" s="53" t="s">
        <v>2</v>
      </c>
      <c r="B10" s="57">
        <v>0</v>
      </c>
      <c r="C10" s="57">
        <v>0</v>
      </c>
      <c r="D10" s="57">
        <v>1463</v>
      </c>
      <c r="E10" s="57">
        <v>400.70588235294116</v>
      </c>
      <c r="F10" s="57">
        <v>0</v>
      </c>
      <c r="G10" s="57">
        <v>1160.2941176470588</v>
      </c>
      <c r="H10" s="57">
        <v>0</v>
      </c>
      <c r="I10" s="57">
        <v>0</v>
      </c>
      <c r="J10" s="58">
        <f t="shared" si="0"/>
        <v>3024</v>
      </c>
      <c r="K10" s="59"/>
      <c r="M10" s="59"/>
    </row>
    <row r="11" spans="1:13" ht="20.100000000000001" customHeight="1" x14ac:dyDescent="0.25">
      <c r="A11" s="53" t="s">
        <v>3</v>
      </c>
      <c r="B11" s="57">
        <v>1135.7005870418666</v>
      </c>
      <c r="C11" s="57">
        <v>16570.030223729704</v>
      </c>
      <c r="D11" s="57">
        <v>2981.4625867246432</v>
      </c>
      <c r="E11" s="57">
        <v>1352.4059612045278</v>
      </c>
      <c r="F11" s="57">
        <v>2306.4664102070783</v>
      </c>
      <c r="G11" s="57">
        <v>1331.7741098069198</v>
      </c>
      <c r="H11" s="57">
        <v>705.49762108700793</v>
      </c>
      <c r="I11" s="57">
        <v>5697.662500198252</v>
      </c>
      <c r="J11" s="58">
        <f t="shared" si="0"/>
        <v>32081</v>
      </c>
      <c r="K11" s="59"/>
      <c r="M11" s="59"/>
    </row>
    <row r="12" spans="1:13" ht="20.100000000000001" customHeight="1" x14ac:dyDescent="0.25">
      <c r="A12" s="53" t="s">
        <v>33</v>
      </c>
      <c r="B12" s="57">
        <v>150.16980860110283</v>
      </c>
      <c r="C12" s="57">
        <v>291.32815959223257</v>
      </c>
      <c r="D12" s="57">
        <v>8323.7669767127718</v>
      </c>
      <c r="E12" s="57">
        <v>67.072672286845574</v>
      </c>
      <c r="F12" s="57">
        <v>30.980049597497739</v>
      </c>
      <c r="G12" s="57">
        <v>139.98432158222886</v>
      </c>
      <c r="H12" s="57">
        <v>45855.51290221767</v>
      </c>
      <c r="I12" s="57">
        <v>3365.1851094096537</v>
      </c>
      <c r="J12" s="58">
        <f t="shared" si="0"/>
        <v>58224.000000000007</v>
      </c>
      <c r="K12" s="59"/>
      <c r="M12" s="59"/>
    </row>
    <row r="13" spans="1:13" ht="20.100000000000001" customHeight="1" x14ac:dyDescent="0.25">
      <c r="A13" s="53" t="s">
        <v>34</v>
      </c>
      <c r="B13" s="57">
        <v>13105.342367752748</v>
      </c>
      <c r="C13" s="57">
        <v>3245.4750267703007</v>
      </c>
      <c r="D13" s="57">
        <v>6660.4736336784072</v>
      </c>
      <c r="E13" s="57">
        <v>26825.778920010198</v>
      </c>
      <c r="F13" s="57">
        <v>26795.232304608056</v>
      </c>
      <c r="G13" s="57">
        <v>23390.8015378612</v>
      </c>
      <c r="H13" s="57">
        <v>238328.69423407654</v>
      </c>
      <c r="I13" s="57">
        <v>15995.201975242562</v>
      </c>
      <c r="J13" s="58">
        <f t="shared" si="0"/>
        <v>354347</v>
      </c>
      <c r="K13" s="59"/>
      <c r="M13" s="59"/>
    </row>
    <row r="14" spans="1:13" ht="20.100000000000001" customHeight="1" x14ac:dyDescent="0.25">
      <c r="A14" s="53" t="s">
        <v>4</v>
      </c>
      <c r="B14" s="57">
        <v>574.7775361307597</v>
      </c>
      <c r="C14" s="57">
        <v>1305.1653871555563</v>
      </c>
      <c r="D14" s="57">
        <v>8723.1095456210805</v>
      </c>
      <c r="E14" s="57">
        <v>906.13953979914425</v>
      </c>
      <c r="F14" s="57">
        <v>3897.673887184495</v>
      </c>
      <c r="G14" s="57">
        <v>115369.67548225004</v>
      </c>
      <c r="H14" s="57">
        <v>98536.501864782913</v>
      </c>
      <c r="I14" s="57">
        <v>143752.95675707603</v>
      </c>
      <c r="J14" s="58">
        <f t="shared" si="0"/>
        <v>373066</v>
      </c>
      <c r="K14" s="59"/>
      <c r="M14" s="59"/>
    </row>
    <row r="15" spans="1:13" ht="20.100000000000001" customHeight="1" x14ac:dyDescent="0.25">
      <c r="A15" s="53" t="s">
        <v>5</v>
      </c>
      <c r="B15" s="57">
        <v>165.23073175682535</v>
      </c>
      <c r="C15" s="57">
        <v>0</v>
      </c>
      <c r="D15" s="57">
        <v>5515.5768304470748</v>
      </c>
      <c r="E15" s="57">
        <v>2.6508474576271186</v>
      </c>
      <c r="F15" s="57">
        <v>182.34966958186564</v>
      </c>
      <c r="G15" s="57">
        <v>2770.354391421075</v>
      </c>
      <c r="H15" s="57">
        <v>4706.5238607528572</v>
      </c>
      <c r="I15" s="57">
        <v>978.31366858267643</v>
      </c>
      <c r="J15" s="58">
        <f t="shared" si="0"/>
        <v>14321.000000000002</v>
      </c>
      <c r="K15" s="59"/>
      <c r="M15" s="59"/>
    </row>
    <row r="16" spans="1:13" ht="20.100000000000001" customHeight="1" x14ac:dyDescent="0.25">
      <c r="A16" s="53" t="s">
        <v>35</v>
      </c>
      <c r="B16" s="57">
        <v>4568.3724742990871</v>
      </c>
      <c r="C16" s="57">
        <v>855.93370197408319</v>
      </c>
      <c r="D16" s="57">
        <v>10284.684360784373</v>
      </c>
      <c r="E16" s="57">
        <v>840.13238227740658</v>
      </c>
      <c r="F16" s="57">
        <v>10353.703167503178</v>
      </c>
      <c r="G16" s="57">
        <v>29062.519743510053</v>
      </c>
      <c r="H16" s="57">
        <v>165187.12601632799</v>
      </c>
      <c r="I16" s="57">
        <v>2619.5281533238308</v>
      </c>
      <c r="J16" s="58">
        <f t="shared" si="0"/>
        <v>223772</v>
      </c>
      <c r="K16" s="59"/>
      <c r="M16" s="59"/>
    </row>
    <row r="17" spans="1:15" ht="20.100000000000001" customHeight="1" x14ac:dyDescent="0.25">
      <c r="A17" s="53" t="s">
        <v>68</v>
      </c>
      <c r="B17" s="57">
        <v>1557.3472692481739</v>
      </c>
      <c r="C17" s="57">
        <v>0</v>
      </c>
      <c r="D17" s="57">
        <v>15</v>
      </c>
      <c r="E17" s="57">
        <v>1093.6527307518261</v>
      </c>
      <c r="F17" s="57">
        <v>0</v>
      </c>
      <c r="G17" s="57">
        <v>0</v>
      </c>
      <c r="H17" s="57">
        <v>0</v>
      </c>
      <c r="I17" s="57">
        <v>0</v>
      </c>
      <c r="J17" s="58">
        <f t="shared" si="0"/>
        <v>2666</v>
      </c>
      <c r="K17" s="59"/>
      <c r="M17" s="59"/>
    </row>
    <row r="18" spans="1:15" s="61" customFormat="1" ht="20.100000000000001" customHeight="1" x14ac:dyDescent="0.25">
      <c r="A18" s="53" t="s">
        <v>6</v>
      </c>
      <c r="B18" s="57">
        <v>21623.397335638885</v>
      </c>
      <c r="C18" s="57">
        <v>21762.925363361093</v>
      </c>
      <c r="D18" s="57">
        <v>3213.9378417430089</v>
      </c>
      <c r="E18" s="57">
        <v>40069.646265973824</v>
      </c>
      <c r="F18" s="57">
        <v>6171.9943145665166</v>
      </c>
      <c r="G18" s="57">
        <v>5216.8698520017106</v>
      </c>
      <c r="H18" s="57">
        <v>53552.483651548057</v>
      </c>
      <c r="I18" s="57">
        <v>4696.7453751668882</v>
      </c>
      <c r="J18" s="58">
        <f t="shared" si="0"/>
        <v>156307.99999999997</v>
      </c>
      <c r="K18" s="59"/>
      <c r="L18" s="55"/>
      <c r="M18" s="59"/>
      <c r="N18" s="60"/>
      <c r="O18" s="60"/>
    </row>
    <row r="19" spans="1:15" s="61" customFormat="1" ht="20.100000000000001" customHeight="1" x14ac:dyDescent="0.25">
      <c r="A19" s="53" t="s">
        <v>7</v>
      </c>
      <c r="B19" s="57">
        <v>1371.2294453862082</v>
      </c>
      <c r="C19" s="57">
        <v>14268.25417042448</v>
      </c>
      <c r="D19" s="57">
        <v>840.70161217677719</v>
      </c>
      <c r="E19" s="57">
        <v>2411.8441194931092</v>
      </c>
      <c r="F19" s="57">
        <v>19856.207623648119</v>
      </c>
      <c r="G19" s="57">
        <v>7559.7513607293495</v>
      </c>
      <c r="H19" s="57">
        <v>421.58374365312619</v>
      </c>
      <c r="I19" s="57">
        <v>23912.427924488835</v>
      </c>
      <c r="J19" s="58">
        <f t="shared" si="0"/>
        <v>70642</v>
      </c>
      <c r="K19" s="59"/>
      <c r="L19" s="55"/>
      <c r="M19" s="59"/>
      <c r="N19" s="60"/>
      <c r="O19" s="60"/>
    </row>
    <row r="20" spans="1:15" s="61" customFormat="1" ht="20.100000000000001" customHeight="1" x14ac:dyDescent="0.25">
      <c r="A20" s="53" t="s">
        <v>8</v>
      </c>
      <c r="B20" s="57">
        <v>0</v>
      </c>
      <c r="C20" s="57">
        <v>0</v>
      </c>
      <c r="D20" s="57">
        <v>51.952637244348765</v>
      </c>
      <c r="E20" s="57">
        <v>54988.423597064844</v>
      </c>
      <c r="F20" s="57">
        <v>229.88889596902169</v>
      </c>
      <c r="G20" s="57">
        <v>1134.21</v>
      </c>
      <c r="H20" s="57">
        <v>1061.5248697217846</v>
      </c>
      <c r="I20" s="57">
        <v>0</v>
      </c>
      <c r="J20" s="58">
        <f t="shared" si="0"/>
        <v>57466</v>
      </c>
      <c r="K20" s="59"/>
      <c r="L20" s="55"/>
      <c r="M20" s="59"/>
      <c r="N20" s="60"/>
      <c r="O20" s="60"/>
    </row>
    <row r="21" spans="1:15" s="61" customFormat="1" ht="20.100000000000001" customHeight="1" x14ac:dyDescent="0.25">
      <c r="A21" s="53" t="s">
        <v>36</v>
      </c>
      <c r="B21" s="57">
        <v>9308.3172208099568</v>
      </c>
      <c r="C21" s="57">
        <v>18382.394096254404</v>
      </c>
      <c r="D21" s="57">
        <v>2315.5723906705607</v>
      </c>
      <c r="E21" s="57">
        <v>15268.876294061118</v>
      </c>
      <c r="F21" s="57">
        <v>24795.246083534323</v>
      </c>
      <c r="G21" s="57">
        <v>15083.653455158559</v>
      </c>
      <c r="H21" s="57">
        <v>1463.3032874803794</v>
      </c>
      <c r="I21" s="57">
        <v>8444.6371720306943</v>
      </c>
      <c r="J21" s="58">
        <f t="shared" si="0"/>
        <v>95061.999999999985</v>
      </c>
      <c r="K21" s="59"/>
      <c r="L21" s="55"/>
      <c r="M21" s="59"/>
      <c r="N21" s="60"/>
      <c r="O21" s="60"/>
    </row>
    <row r="22" spans="1:15" s="61" customFormat="1" ht="20.100000000000001" customHeight="1" x14ac:dyDescent="0.25">
      <c r="A22" s="53" t="s">
        <v>9</v>
      </c>
      <c r="B22" s="57">
        <v>60732.202210543284</v>
      </c>
      <c r="C22" s="57">
        <v>42735.785506373519</v>
      </c>
      <c r="D22" s="57">
        <v>45940.222023382586</v>
      </c>
      <c r="E22" s="57">
        <v>105423.84642641955</v>
      </c>
      <c r="F22" s="57">
        <v>32320.151977447902</v>
      </c>
      <c r="G22" s="57">
        <v>11769.85652542262</v>
      </c>
      <c r="H22" s="57">
        <v>28901.445169898936</v>
      </c>
      <c r="I22" s="57">
        <v>19788.490160511596</v>
      </c>
      <c r="J22" s="58">
        <f t="shared" si="0"/>
        <v>347611.99999999994</v>
      </c>
      <c r="K22" s="59"/>
      <c r="L22" s="55"/>
      <c r="M22" s="59"/>
      <c r="N22" s="60"/>
      <c r="O22" s="60"/>
    </row>
    <row r="23" spans="1:15" s="61" customFormat="1" ht="20.100000000000001" customHeight="1" x14ac:dyDescent="0.25">
      <c r="A23" s="53" t="s">
        <v>69</v>
      </c>
      <c r="B23" s="57">
        <v>0</v>
      </c>
      <c r="C23" s="57">
        <v>3698.886432532141</v>
      </c>
      <c r="D23" s="57">
        <v>29.879944190508027</v>
      </c>
      <c r="E23" s="57">
        <v>14.34435585515415</v>
      </c>
      <c r="F23" s="57">
        <v>3404.6462505953846</v>
      </c>
      <c r="G23" s="57">
        <v>202.53940455341504</v>
      </c>
      <c r="H23" s="57">
        <v>0</v>
      </c>
      <c r="I23" s="57">
        <v>1580.7036122733971</v>
      </c>
      <c r="J23" s="58">
        <f t="shared" si="0"/>
        <v>8931</v>
      </c>
      <c r="K23" s="59"/>
      <c r="L23" s="55"/>
      <c r="M23" s="59"/>
      <c r="N23" s="60"/>
      <c r="O23" s="60"/>
    </row>
    <row r="24" spans="1:15" s="61" customFormat="1" ht="20.100000000000001" customHeight="1" x14ac:dyDescent="0.25">
      <c r="A24" s="53" t="s">
        <v>37</v>
      </c>
      <c r="B24" s="57">
        <v>13160.826968686364</v>
      </c>
      <c r="C24" s="57">
        <v>3450.8770901297935</v>
      </c>
      <c r="D24" s="57">
        <v>14974.370421528689</v>
      </c>
      <c r="E24" s="57">
        <v>8749.4309390957533</v>
      </c>
      <c r="F24" s="57">
        <v>7110.9619835765816</v>
      </c>
      <c r="G24" s="57">
        <v>9795.354031140454</v>
      </c>
      <c r="H24" s="57">
        <v>17610.511686455415</v>
      </c>
      <c r="I24" s="57">
        <v>1070.1668793869453</v>
      </c>
      <c r="J24" s="58">
        <f t="shared" si="0"/>
        <v>75922.5</v>
      </c>
      <c r="K24" s="59"/>
      <c r="L24" s="55"/>
      <c r="M24" s="59"/>
      <c r="N24" s="60"/>
      <c r="O24" s="60"/>
    </row>
    <row r="25" spans="1:15" s="61" customFormat="1" ht="20.100000000000001" customHeight="1" x14ac:dyDescent="0.25">
      <c r="A25" s="53" t="s">
        <v>10</v>
      </c>
      <c r="B25" s="57">
        <v>0</v>
      </c>
      <c r="C25" s="57">
        <v>0</v>
      </c>
      <c r="D25" s="57">
        <v>4794.4528301886785</v>
      </c>
      <c r="E25" s="57">
        <v>15428.547169811322</v>
      </c>
      <c r="F25" s="57">
        <v>56</v>
      </c>
      <c r="G25" s="57">
        <v>0</v>
      </c>
      <c r="H25" s="57">
        <v>0</v>
      </c>
      <c r="I25" s="57">
        <v>0</v>
      </c>
      <c r="J25" s="58">
        <f t="shared" si="0"/>
        <v>20279</v>
      </c>
      <c r="K25" s="59"/>
      <c r="L25" s="55"/>
      <c r="M25" s="59"/>
      <c r="N25" s="60"/>
      <c r="O25" s="60"/>
    </row>
    <row r="26" spans="1:15" s="61" customFormat="1" ht="20.100000000000001" customHeight="1" x14ac:dyDescent="0.25">
      <c r="A26" s="53" t="s">
        <v>11</v>
      </c>
      <c r="B26" s="57">
        <v>8768.7202301178477</v>
      </c>
      <c r="C26" s="57">
        <v>15868.930224691212</v>
      </c>
      <c r="D26" s="57">
        <v>8311.9889383675436</v>
      </c>
      <c r="E26" s="57">
        <v>12287.666572157217</v>
      </c>
      <c r="F26" s="57">
        <v>24522.460003475837</v>
      </c>
      <c r="G26" s="57">
        <v>8045.2064692224276</v>
      </c>
      <c r="H26" s="57">
        <v>16517.989442904527</v>
      </c>
      <c r="I26" s="57">
        <v>10663.038119063387</v>
      </c>
      <c r="J26" s="58">
        <f t="shared" si="0"/>
        <v>104986</v>
      </c>
      <c r="K26" s="59"/>
      <c r="L26" s="55"/>
      <c r="M26" s="59"/>
      <c r="N26" s="60"/>
      <c r="O26" s="60"/>
    </row>
    <row r="27" spans="1:15" s="61" customFormat="1" ht="20.100000000000001" customHeight="1" x14ac:dyDescent="0.25">
      <c r="A27" s="53" t="s">
        <v>12</v>
      </c>
      <c r="B27" s="57">
        <v>2308.7233657461534</v>
      </c>
      <c r="C27" s="57">
        <v>638.81229342729682</v>
      </c>
      <c r="D27" s="57">
        <v>2007.7430238093605</v>
      </c>
      <c r="E27" s="57">
        <v>4180.2158486106791</v>
      </c>
      <c r="F27" s="57">
        <v>1499.7448930078303</v>
      </c>
      <c r="G27" s="57">
        <v>3500.3473366687922</v>
      </c>
      <c r="H27" s="57">
        <v>23099.004889051415</v>
      </c>
      <c r="I27" s="57">
        <v>396.40834967847121</v>
      </c>
      <c r="J27" s="58">
        <f t="shared" si="0"/>
        <v>37631</v>
      </c>
      <c r="K27" s="59"/>
      <c r="L27" s="55"/>
      <c r="M27" s="59"/>
      <c r="N27" s="60"/>
      <c r="O27" s="60"/>
    </row>
    <row r="28" spans="1:15" s="61" customFormat="1" ht="20.100000000000001" customHeight="1" x14ac:dyDescent="0.25">
      <c r="A28" s="53" t="s">
        <v>13</v>
      </c>
      <c r="B28" s="57">
        <v>5469.8381711991269</v>
      </c>
      <c r="C28" s="57">
        <v>0</v>
      </c>
      <c r="D28" s="57">
        <v>3348.197272441882</v>
      </c>
      <c r="E28" s="57">
        <v>9449.2222883336162</v>
      </c>
      <c r="F28" s="57">
        <v>16149.399610431099</v>
      </c>
      <c r="G28" s="57">
        <v>2902.0600921327305</v>
      </c>
      <c r="H28" s="57">
        <v>40896.87020716515</v>
      </c>
      <c r="I28" s="57">
        <v>13.412358296395229</v>
      </c>
      <c r="J28" s="58">
        <f t="shared" si="0"/>
        <v>78229</v>
      </c>
      <c r="K28" s="59"/>
      <c r="L28" s="55"/>
      <c r="M28" s="59"/>
      <c r="N28" s="60"/>
      <c r="O28" s="60"/>
    </row>
    <row r="29" spans="1:15" s="61" customFormat="1" ht="20.100000000000001" customHeight="1" x14ac:dyDescent="0.25">
      <c r="A29" s="53" t="s">
        <v>14</v>
      </c>
      <c r="B29" s="57">
        <v>613.47156893960459</v>
      </c>
      <c r="C29" s="57">
        <v>52.832277308624469</v>
      </c>
      <c r="D29" s="57">
        <v>200.61959494271832</v>
      </c>
      <c r="E29" s="57">
        <v>1333.2659693914459</v>
      </c>
      <c r="F29" s="57">
        <v>5758.003024485457</v>
      </c>
      <c r="G29" s="57">
        <v>371.92091382150147</v>
      </c>
      <c r="H29" s="57">
        <v>70.810545762932549</v>
      </c>
      <c r="I29" s="57">
        <v>115.07610534771497</v>
      </c>
      <c r="J29" s="58">
        <f t="shared" si="0"/>
        <v>8515.9999999999982</v>
      </c>
      <c r="K29" s="59"/>
      <c r="L29" s="55"/>
      <c r="M29" s="59"/>
      <c r="N29" s="60"/>
      <c r="O29" s="60"/>
    </row>
    <row r="30" spans="1:15" s="61" customFormat="1" ht="20.100000000000001" customHeight="1" x14ac:dyDescent="0.25">
      <c r="A30" s="53" t="s">
        <v>15</v>
      </c>
      <c r="B30" s="57">
        <v>879.59432425539967</v>
      </c>
      <c r="C30" s="57">
        <v>40.69419839379578</v>
      </c>
      <c r="D30" s="57">
        <v>6.2166915117560935</v>
      </c>
      <c r="E30" s="57">
        <v>18971.634215575756</v>
      </c>
      <c r="F30" s="57">
        <v>754.60945967066993</v>
      </c>
      <c r="G30" s="57">
        <v>2.2525743174872623</v>
      </c>
      <c r="H30" s="57">
        <v>33.876659887965104</v>
      </c>
      <c r="I30" s="57">
        <v>131.12187638717063</v>
      </c>
      <c r="J30" s="58">
        <f t="shared" si="0"/>
        <v>20820.000000000004</v>
      </c>
      <c r="K30" s="59"/>
      <c r="L30" s="55"/>
      <c r="M30" s="59"/>
      <c r="N30" s="60"/>
      <c r="O30" s="60"/>
    </row>
    <row r="31" spans="1:15" s="61" customFormat="1" ht="20.100000000000001" customHeight="1" x14ac:dyDescent="0.25">
      <c r="A31" s="53" t="s">
        <v>16</v>
      </c>
      <c r="B31" s="57">
        <v>91.248057003520842</v>
      </c>
      <c r="C31" s="57">
        <v>3.4439024390243902</v>
      </c>
      <c r="D31" s="57">
        <v>0</v>
      </c>
      <c r="E31" s="57">
        <v>21316.993066301904</v>
      </c>
      <c r="F31" s="57">
        <v>2620.4147713471275</v>
      </c>
      <c r="G31" s="57">
        <v>96.619569402126672</v>
      </c>
      <c r="H31" s="57">
        <v>41.900145701418964</v>
      </c>
      <c r="I31" s="57">
        <v>53.380487804878044</v>
      </c>
      <c r="J31" s="58">
        <f t="shared" si="0"/>
        <v>24224.000000000004</v>
      </c>
      <c r="K31" s="59"/>
      <c r="L31" s="55"/>
      <c r="M31" s="59"/>
      <c r="N31" s="60"/>
      <c r="O31" s="60"/>
    </row>
    <row r="32" spans="1:15" s="61" customFormat="1" ht="20.100000000000001" customHeight="1" x14ac:dyDescent="0.25">
      <c r="A32" s="53" t="s">
        <v>17</v>
      </c>
      <c r="B32" s="57">
        <v>8.6218015561081245</v>
      </c>
      <c r="C32" s="57">
        <v>0</v>
      </c>
      <c r="D32" s="57">
        <v>74.895723243852601</v>
      </c>
      <c r="E32" s="57">
        <v>7353.2349591721704</v>
      </c>
      <c r="F32" s="57">
        <v>92.980869912045165</v>
      </c>
      <c r="G32" s="57">
        <v>166.37984616878293</v>
      </c>
      <c r="H32" s="57">
        <v>41.549450549450547</v>
      </c>
      <c r="I32" s="57">
        <v>2.3373493975903612</v>
      </c>
      <c r="J32" s="58">
        <f t="shared" si="0"/>
        <v>7740</v>
      </c>
      <c r="K32" s="59"/>
      <c r="L32" s="55"/>
      <c r="M32" s="59"/>
      <c r="N32" s="60"/>
      <c r="O32" s="60"/>
    </row>
    <row r="33" spans="1:15" s="61" customFormat="1" ht="20.100000000000001" customHeight="1" x14ac:dyDescent="0.25">
      <c r="A33" s="53" t="s">
        <v>18</v>
      </c>
      <c r="B33" s="57">
        <v>482.41182091898781</v>
      </c>
      <c r="C33" s="57">
        <v>172.18512457007097</v>
      </c>
      <c r="D33" s="57">
        <v>122.01427290103696</v>
      </c>
      <c r="E33" s="57">
        <v>231.42147429834449</v>
      </c>
      <c r="F33" s="57">
        <v>15840.359140987755</v>
      </c>
      <c r="G33" s="57">
        <v>461.69699546244181</v>
      </c>
      <c r="H33" s="57">
        <v>4810.333542219385</v>
      </c>
      <c r="I33" s="57">
        <v>879.5776286419773</v>
      </c>
      <c r="J33" s="58">
        <f t="shared" si="0"/>
        <v>23000</v>
      </c>
      <c r="K33" s="59"/>
      <c r="L33" s="55"/>
      <c r="M33" s="59"/>
      <c r="N33" s="60"/>
      <c r="O33" s="60"/>
    </row>
    <row r="34" spans="1:15" s="61" customFormat="1" ht="20.100000000000001" customHeight="1" x14ac:dyDescent="0.25">
      <c r="A34" s="53" t="s">
        <v>66</v>
      </c>
      <c r="B34" s="57">
        <v>951.84188135620059</v>
      </c>
      <c r="C34" s="57">
        <v>70.07279450773639</v>
      </c>
      <c r="D34" s="57">
        <v>13746.215574248752</v>
      </c>
      <c r="E34" s="57">
        <v>5468.9152862123365</v>
      </c>
      <c r="F34" s="57">
        <v>16639.143581389788</v>
      </c>
      <c r="G34" s="57">
        <v>10.025992736165341</v>
      </c>
      <c r="H34" s="57">
        <v>41593.978671426899</v>
      </c>
      <c r="I34" s="57">
        <v>226.04809068389326</v>
      </c>
      <c r="J34" s="58">
        <f t="shared" si="0"/>
        <v>78706.241872561761</v>
      </c>
      <c r="K34" s="59"/>
      <c r="L34" s="55"/>
      <c r="M34" s="59"/>
      <c r="N34" s="60"/>
      <c r="O34" s="60"/>
    </row>
    <row r="35" spans="1:15" s="61" customFormat="1" ht="19.5" customHeight="1" x14ac:dyDescent="0.25">
      <c r="A35" s="53" t="s">
        <v>19</v>
      </c>
      <c r="B35" s="57">
        <v>0</v>
      </c>
      <c r="C35" s="57">
        <v>1344.4375</v>
      </c>
      <c r="D35" s="57">
        <v>1672.5199468085107</v>
      </c>
      <c r="E35" s="57">
        <v>19683.381653212771</v>
      </c>
      <c r="F35" s="57">
        <v>743.99252143807735</v>
      </c>
      <c r="G35" s="57">
        <v>1044.2828107247071</v>
      </c>
      <c r="H35" s="57">
        <v>1583.6456548294309</v>
      </c>
      <c r="I35" s="57">
        <v>29.739912986503576</v>
      </c>
      <c r="J35" s="58">
        <f t="shared" si="0"/>
        <v>26102.000000000004</v>
      </c>
      <c r="K35" s="59"/>
      <c r="L35" s="55"/>
      <c r="M35" s="59"/>
      <c r="N35" s="60"/>
      <c r="O35" s="60"/>
    </row>
    <row r="36" spans="1:15" s="61" customFormat="1" ht="19.5" customHeight="1" x14ac:dyDescent="0.25">
      <c r="A36" s="53" t="s">
        <v>20</v>
      </c>
      <c r="B36" s="57">
        <v>13.160697275671556</v>
      </c>
      <c r="C36" s="57">
        <v>0</v>
      </c>
      <c r="D36" s="57">
        <v>0</v>
      </c>
      <c r="E36" s="57">
        <v>5452.7935058206776</v>
      </c>
      <c r="F36" s="57">
        <v>222.50495101833044</v>
      </c>
      <c r="G36" s="57">
        <v>24.422009298861997</v>
      </c>
      <c r="H36" s="57">
        <v>1103.0820829044771</v>
      </c>
      <c r="I36" s="57">
        <v>213.03675368198256</v>
      </c>
      <c r="J36" s="58">
        <f t="shared" si="0"/>
        <v>7029.0000000000009</v>
      </c>
      <c r="K36" s="59"/>
      <c r="L36" s="55"/>
      <c r="M36" s="59"/>
      <c r="N36" s="60"/>
      <c r="O36" s="60"/>
    </row>
    <row r="37" spans="1:15" s="61" customFormat="1" ht="19.5" customHeight="1" x14ac:dyDescent="0.25">
      <c r="A37" s="53" t="s">
        <v>39</v>
      </c>
      <c r="B37" s="57">
        <v>469.45082437169771</v>
      </c>
      <c r="C37" s="57">
        <v>0</v>
      </c>
      <c r="D37" s="57">
        <v>1.2521008403361344</v>
      </c>
      <c r="E37" s="57">
        <v>2501.2399087244221</v>
      </c>
      <c r="F37" s="57">
        <v>78.305666666666667</v>
      </c>
      <c r="G37" s="57">
        <v>0</v>
      </c>
      <c r="H37" s="57">
        <v>0</v>
      </c>
      <c r="I37" s="57">
        <v>18.751499396877438</v>
      </c>
      <c r="J37" s="58">
        <f t="shared" si="0"/>
        <v>3069</v>
      </c>
      <c r="K37" s="59"/>
      <c r="L37" s="55"/>
      <c r="M37" s="59"/>
      <c r="N37" s="60"/>
      <c r="O37" s="60"/>
    </row>
    <row r="38" spans="1:15" s="61" customFormat="1" ht="20.100000000000001" customHeight="1" x14ac:dyDescent="0.25">
      <c r="A38" s="53" t="s">
        <v>40</v>
      </c>
      <c r="B38" s="57">
        <v>0</v>
      </c>
      <c r="C38" s="57">
        <v>0</v>
      </c>
      <c r="D38" s="57">
        <v>0</v>
      </c>
      <c r="E38" s="57">
        <v>7087.3794410040255</v>
      </c>
      <c r="F38" s="57">
        <v>75.589998724327089</v>
      </c>
      <c r="G38" s="57">
        <v>0</v>
      </c>
      <c r="H38" s="57">
        <v>2.0305602716468591</v>
      </c>
      <c r="I38" s="57">
        <v>0</v>
      </c>
      <c r="J38" s="58">
        <f t="shared" si="0"/>
        <v>7165</v>
      </c>
      <c r="K38" s="59"/>
      <c r="L38" s="55"/>
      <c r="M38" s="59"/>
      <c r="N38" s="60"/>
      <c r="O38" s="60"/>
    </row>
    <row r="39" spans="1:15" s="61" customFormat="1" ht="20.100000000000001" customHeight="1" x14ac:dyDescent="0.25">
      <c r="A39" s="53" t="s">
        <v>21</v>
      </c>
      <c r="B39" s="57">
        <v>0</v>
      </c>
      <c r="C39" s="57">
        <v>0</v>
      </c>
      <c r="D39" s="57">
        <v>0</v>
      </c>
      <c r="E39" s="57">
        <v>2546</v>
      </c>
      <c r="F39" s="57">
        <v>0</v>
      </c>
      <c r="G39" s="57">
        <v>0</v>
      </c>
      <c r="H39" s="57">
        <v>0</v>
      </c>
      <c r="I39" s="57">
        <v>0</v>
      </c>
      <c r="J39" s="58">
        <f t="shared" si="0"/>
        <v>2546</v>
      </c>
      <c r="K39" s="59"/>
      <c r="L39" s="55"/>
      <c r="M39" s="59"/>
      <c r="N39" s="60"/>
      <c r="O39" s="60"/>
    </row>
    <row r="40" spans="1:15" s="61" customFormat="1" ht="20.100000000000001" customHeight="1" x14ac:dyDescent="0.25">
      <c r="A40" s="53" t="s">
        <v>41</v>
      </c>
      <c r="B40" s="57">
        <v>2432.3857658330239</v>
      </c>
      <c r="C40" s="57">
        <v>450.24629676744792</v>
      </c>
      <c r="D40" s="57">
        <v>1514.1976634223322</v>
      </c>
      <c r="E40" s="57">
        <v>381.33555372848889</v>
      </c>
      <c r="F40" s="57">
        <v>1692.2894343550324</v>
      </c>
      <c r="G40" s="57">
        <v>1840.4157417529873</v>
      </c>
      <c r="H40" s="57">
        <v>2720.0235406694219</v>
      </c>
      <c r="I40" s="57">
        <v>2281.1060034712659</v>
      </c>
      <c r="J40" s="58">
        <f t="shared" si="0"/>
        <v>13312.000000000002</v>
      </c>
      <c r="K40" s="59"/>
      <c r="L40" s="55"/>
      <c r="M40" s="59"/>
      <c r="N40" s="60"/>
      <c r="O40" s="60"/>
    </row>
    <row r="41" spans="1:15" s="61" customFormat="1" ht="20.100000000000001" customHeight="1" x14ac:dyDescent="0.25">
      <c r="A41" s="53" t="s">
        <v>22</v>
      </c>
      <c r="B41" s="57">
        <v>0</v>
      </c>
      <c r="C41" s="57">
        <v>0</v>
      </c>
      <c r="D41" s="57">
        <v>0</v>
      </c>
      <c r="E41" s="57">
        <v>1837</v>
      </c>
      <c r="F41" s="57">
        <v>0</v>
      </c>
      <c r="G41" s="57">
        <v>0</v>
      </c>
      <c r="H41" s="57">
        <v>0</v>
      </c>
      <c r="I41" s="57">
        <v>0</v>
      </c>
      <c r="J41" s="58">
        <f t="shared" si="0"/>
        <v>1837</v>
      </c>
      <c r="K41" s="59"/>
      <c r="L41" s="55"/>
      <c r="M41" s="59"/>
      <c r="N41" s="60"/>
      <c r="O41" s="60"/>
    </row>
    <row r="42" spans="1:15" s="61" customFormat="1" ht="20.100000000000001" customHeight="1" x14ac:dyDescent="0.25">
      <c r="A42" s="53" t="s">
        <v>23</v>
      </c>
      <c r="B42" s="57">
        <v>1462.428136278608</v>
      </c>
      <c r="C42" s="57">
        <v>0</v>
      </c>
      <c r="D42" s="57">
        <v>1131.6360182276585</v>
      </c>
      <c r="E42" s="57">
        <v>185.46727868556709</v>
      </c>
      <c r="F42" s="57">
        <v>0</v>
      </c>
      <c r="G42" s="57">
        <v>0</v>
      </c>
      <c r="H42" s="57">
        <v>165.46856680816657</v>
      </c>
      <c r="I42" s="57">
        <v>0</v>
      </c>
      <c r="J42" s="58">
        <f t="shared" si="0"/>
        <v>2945</v>
      </c>
      <c r="K42" s="59"/>
      <c r="L42" s="55"/>
      <c r="M42" s="59"/>
      <c r="N42" s="60"/>
      <c r="O42" s="60"/>
    </row>
    <row r="43" spans="1:15" s="61" customFormat="1" ht="20.100000000000001" customHeight="1" x14ac:dyDescent="0.25">
      <c r="A43" s="53" t="s">
        <v>70</v>
      </c>
      <c r="B43" s="57">
        <v>655.58528930002126</v>
      </c>
      <c r="C43" s="57">
        <v>0</v>
      </c>
      <c r="D43" s="57">
        <v>121.72554812246112</v>
      </c>
      <c r="E43" s="57">
        <v>3418.6891625775179</v>
      </c>
      <c r="F43" s="57">
        <v>0</v>
      </c>
      <c r="G43" s="57">
        <v>0</v>
      </c>
      <c r="H43" s="57">
        <v>0</v>
      </c>
      <c r="I43" s="57">
        <v>0</v>
      </c>
      <c r="J43" s="58">
        <f t="shared" si="0"/>
        <v>4196</v>
      </c>
      <c r="K43" s="59"/>
      <c r="L43" s="55"/>
      <c r="M43" s="59"/>
      <c r="N43" s="60"/>
      <c r="O43" s="60"/>
    </row>
    <row r="44" spans="1:15" s="61" customFormat="1" ht="20.100000000000001" customHeight="1" x14ac:dyDescent="0.25">
      <c r="A44" s="53" t="s">
        <v>71</v>
      </c>
      <c r="B44" s="57">
        <v>0</v>
      </c>
      <c r="C44" s="57">
        <v>0</v>
      </c>
      <c r="D44" s="57">
        <v>0</v>
      </c>
      <c r="E44" s="57">
        <v>933.31343283582089</v>
      </c>
      <c r="F44" s="57">
        <v>0</v>
      </c>
      <c r="G44" s="57">
        <v>400.68656716417911</v>
      </c>
      <c r="H44" s="57">
        <v>0</v>
      </c>
      <c r="I44" s="57">
        <v>0</v>
      </c>
      <c r="J44" s="58">
        <f t="shared" si="0"/>
        <v>1334</v>
      </c>
      <c r="K44" s="59"/>
      <c r="L44" s="55"/>
      <c r="M44" s="59"/>
      <c r="N44" s="60"/>
      <c r="O44" s="60"/>
    </row>
    <row r="45" spans="1:15" s="61" customFormat="1" ht="20.100000000000001" customHeight="1" x14ac:dyDescent="0.25">
      <c r="A45" s="53" t="s">
        <v>72</v>
      </c>
      <c r="B45" s="57">
        <v>53.169440276110443</v>
      </c>
      <c r="C45" s="57">
        <v>0</v>
      </c>
      <c r="D45" s="57">
        <v>53.457446808510639</v>
      </c>
      <c r="E45" s="57">
        <v>1328.3731129153789</v>
      </c>
      <c r="F45" s="57">
        <v>0</v>
      </c>
      <c r="G45" s="57">
        <v>0</v>
      </c>
      <c r="H45" s="57">
        <v>0</v>
      </c>
      <c r="I45" s="57">
        <v>0</v>
      </c>
      <c r="J45" s="58">
        <f t="shared" si="0"/>
        <v>1435</v>
      </c>
      <c r="K45" s="59"/>
      <c r="L45" s="55"/>
      <c r="M45" s="59"/>
      <c r="N45" s="60"/>
      <c r="O45" s="60"/>
    </row>
    <row r="46" spans="1:15" s="61" customFormat="1" ht="20.100000000000001" customHeight="1" x14ac:dyDescent="0.25">
      <c r="A46" s="53" t="s">
        <v>73</v>
      </c>
      <c r="B46" s="57">
        <v>77.898474701938426</v>
      </c>
      <c r="C46" s="57">
        <v>0</v>
      </c>
      <c r="D46" s="57">
        <v>0</v>
      </c>
      <c r="E46" s="57">
        <v>2279.1015252980619</v>
      </c>
      <c r="F46" s="57">
        <v>0</v>
      </c>
      <c r="G46" s="57">
        <v>0</v>
      </c>
      <c r="H46" s="57">
        <v>0</v>
      </c>
      <c r="I46" s="57">
        <v>0</v>
      </c>
      <c r="J46" s="58">
        <f t="shared" si="0"/>
        <v>2357.0000000000005</v>
      </c>
      <c r="K46" s="59"/>
      <c r="L46" s="55"/>
      <c r="M46" s="59"/>
      <c r="N46" s="60"/>
      <c r="O46" s="60"/>
    </row>
    <row r="47" spans="1:15" s="61" customFormat="1" ht="20.100000000000001" customHeight="1" x14ac:dyDescent="0.25">
      <c r="A47" s="53" t="s">
        <v>74</v>
      </c>
      <c r="B47" s="57">
        <v>6.3947149396587601</v>
      </c>
      <c r="C47" s="57">
        <v>0</v>
      </c>
      <c r="D47" s="57">
        <v>0</v>
      </c>
      <c r="E47" s="57">
        <v>4772.0573976446158</v>
      </c>
      <c r="F47" s="57">
        <v>188.12236249629541</v>
      </c>
      <c r="G47" s="57">
        <v>5.9505300353356887</v>
      </c>
      <c r="H47" s="57">
        <v>225.15243791778357</v>
      </c>
      <c r="I47" s="57">
        <v>21.322556966309847</v>
      </c>
      <c r="J47" s="58">
        <f t="shared" si="0"/>
        <v>5218.9999999999991</v>
      </c>
      <c r="K47" s="59"/>
      <c r="L47" s="55"/>
      <c r="M47" s="59"/>
      <c r="N47" s="60"/>
      <c r="O47" s="60"/>
    </row>
    <row r="48" spans="1:15" s="61" customFormat="1" ht="20.100000000000001" customHeight="1" x14ac:dyDescent="0.25">
      <c r="A48" s="53" t="s">
        <v>75</v>
      </c>
      <c r="B48" s="57">
        <v>207</v>
      </c>
      <c r="C48" s="57">
        <v>0</v>
      </c>
      <c r="D48" s="57">
        <v>420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f t="shared" si="0"/>
        <v>627</v>
      </c>
      <c r="K48" s="59"/>
      <c r="L48" s="55"/>
      <c r="M48" s="59"/>
      <c r="N48" s="60"/>
      <c r="O48" s="60"/>
    </row>
    <row r="49" spans="1:15" s="61" customFormat="1" ht="20.100000000000001" customHeight="1" x14ac:dyDescent="0.25">
      <c r="A49" s="53" t="s">
        <v>76</v>
      </c>
      <c r="B49" s="57">
        <v>493.3984375</v>
      </c>
      <c r="C49" s="57">
        <v>869.5683638161147</v>
      </c>
      <c r="D49" s="57">
        <v>142.60343773873183</v>
      </c>
      <c r="E49" s="57">
        <v>243.24608918714114</v>
      </c>
      <c r="F49" s="57">
        <v>540.42631330607105</v>
      </c>
      <c r="G49" s="57">
        <v>0</v>
      </c>
      <c r="H49" s="57">
        <v>0</v>
      </c>
      <c r="I49" s="57">
        <v>442.75735845194123</v>
      </c>
      <c r="J49" s="58">
        <f t="shared" si="0"/>
        <v>2732</v>
      </c>
      <c r="K49" s="59"/>
      <c r="L49" s="55"/>
      <c r="M49" s="59"/>
      <c r="N49" s="60"/>
      <c r="O49" s="60"/>
    </row>
    <row r="50" spans="1:15" s="61" customFormat="1" ht="20.100000000000001" customHeight="1" x14ac:dyDescent="0.25">
      <c r="A50" s="53" t="s">
        <v>77</v>
      </c>
      <c r="B50" s="57">
        <v>1300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f t="shared" si="0"/>
        <v>1300</v>
      </c>
      <c r="K50" s="59"/>
      <c r="L50" s="55"/>
      <c r="M50" s="59"/>
      <c r="N50" s="60"/>
      <c r="O50" s="60"/>
    </row>
    <row r="51" spans="1:15" s="61" customFormat="1" ht="20.100000000000001" customHeight="1" x14ac:dyDescent="0.25">
      <c r="A51" s="53" t="s">
        <v>24</v>
      </c>
      <c r="B51" s="57">
        <v>28496.902642664638</v>
      </c>
      <c r="C51" s="57">
        <v>678.14509046854346</v>
      </c>
      <c r="D51" s="57">
        <v>2315.0454281639709</v>
      </c>
      <c r="E51" s="57">
        <v>6310.6415185860042</v>
      </c>
      <c r="F51" s="57">
        <v>14882.648831379487</v>
      </c>
      <c r="G51" s="57">
        <v>16283.49985036547</v>
      </c>
      <c r="H51" s="57">
        <v>58869.003862900623</v>
      </c>
      <c r="I51" s="57">
        <v>609.11277547126065</v>
      </c>
      <c r="J51" s="58">
        <f t="shared" si="0"/>
        <v>128445</v>
      </c>
      <c r="K51" s="59"/>
      <c r="L51" s="55"/>
      <c r="M51" s="59"/>
      <c r="N51" s="60"/>
      <c r="O51" s="60"/>
    </row>
    <row r="52" spans="1:15" s="61" customFormat="1" ht="20.100000000000001" customHeight="1" x14ac:dyDescent="0.25">
      <c r="A52" s="53" t="s">
        <v>25</v>
      </c>
      <c r="B52" s="57">
        <v>1925.4780164939841</v>
      </c>
      <c r="C52" s="57">
        <v>12804.848603037006</v>
      </c>
      <c r="D52" s="57">
        <v>1033.1127139411983</v>
      </c>
      <c r="E52" s="57">
        <v>2048.937569429766</v>
      </c>
      <c r="F52" s="57">
        <v>5570.0091448807634</v>
      </c>
      <c r="G52" s="57">
        <v>1307.2770162960148</v>
      </c>
      <c r="H52" s="57">
        <v>4643.2133033508244</v>
      </c>
      <c r="I52" s="57">
        <v>18342.123632570445</v>
      </c>
      <c r="J52" s="58">
        <f t="shared" si="0"/>
        <v>47675</v>
      </c>
      <c r="K52" s="59"/>
      <c r="L52" s="55"/>
      <c r="M52" s="59"/>
      <c r="N52" s="60"/>
      <c r="O52" s="60"/>
    </row>
    <row r="53" spans="1:15" s="61" customFormat="1" ht="20.100000000000001" customHeight="1" x14ac:dyDescent="0.25">
      <c r="A53" s="53" t="s">
        <v>26</v>
      </c>
      <c r="B53" s="57">
        <v>5981.1563821678719</v>
      </c>
      <c r="C53" s="57">
        <v>2355.3258295609817</v>
      </c>
      <c r="D53" s="57">
        <v>5877.2486158017919</v>
      </c>
      <c r="E53" s="57">
        <v>3798.0035265697602</v>
      </c>
      <c r="F53" s="57">
        <v>4606.9960615415284</v>
      </c>
      <c r="G53" s="57">
        <v>13548.848713260804</v>
      </c>
      <c r="H53" s="57">
        <v>7937.9080077842527</v>
      </c>
      <c r="I53" s="57">
        <v>3081.5128633130098</v>
      </c>
      <c r="J53" s="58">
        <f t="shared" si="0"/>
        <v>47187</v>
      </c>
      <c r="K53" s="59"/>
      <c r="L53" s="55"/>
      <c r="M53" s="59"/>
      <c r="N53" s="60"/>
      <c r="O53" s="60"/>
    </row>
    <row r="54" spans="1:15" s="61" customFormat="1" ht="20.100000000000001" customHeight="1" x14ac:dyDescent="0.25">
      <c r="A54" s="53" t="s">
        <v>43</v>
      </c>
      <c r="B54" s="57">
        <v>612.28250789631863</v>
      </c>
      <c r="C54" s="57">
        <v>0</v>
      </c>
      <c r="D54" s="57">
        <v>2236.1543644134972</v>
      </c>
      <c r="E54" s="57">
        <v>2.9617224880382773</v>
      </c>
      <c r="F54" s="57">
        <v>225.52120019312065</v>
      </c>
      <c r="G54" s="57">
        <v>86642.400722835737</v>
      </c>
      <c r="H54" s="57">
        <v>1061.65535484679</v>
      </c>
      <c r="I54" s="57">
        <v>1092.0241273264844</v>
      </c>
      <c r="J54" s="58">
        <f t="shared" si="0"/>
        <v>91872.999999999985</v>
      </c>
      <c r="K54" s="59"/>
      <c r="L54" s="55"/>
      <c r="M54" s="59"/>
      <c r="N54" s="60"/>
      <c r="O54" s="60"/>
    </row>
    <row r="55" spans="1:15" s="61" customFormat="1" ht="20.100000000000001" customHeight="1" x14ac:dyDescent="0.25">
      <c r="A55" s="53" t="s">
        <v>27</v>
      </c>
      <c r="B55" s="57">
        <v>268.3940479375662</v>
      </c>
      <c r="C55" s="57">
        <v>758.54136944017137</v>
      </c>
      <c r="D55" s="57">
        <v>94.414207007806198</v>
      </c>
      <c r="E55" s="57">
        <v>528.59218784642383</v>
      </c>
      <c r="F55" s="57">
        <v>5909.3103770490143</v>
      </c>
      <c r="G55" s="57">
        <v>43.470437017994854</v>
      </c>
      <c r="H55" s="57">
        <v>170.50509764035695</v>
      </c>
      <c r="I55" s="57">
        <v>2257.7722760606657</v>
      </c>
      <c r="J55" s="58">
        <f t="shared" si="0"/>
        <v>10031</v>
      </c>
      <c r="K55" s="59"/>
      <c r="L55" s="55"/>
      <c r="M55" s="59"/>
      <c r="N55" s="60"/>
      <c r="O55" s="60"/>
    </row>
    <row r="56" spans="1:15" s="61" customFormat="1" ht="20.100000000000001" customHeight="1" x14ac:dyDescent="0.25">
      <c r="A56" s="53" t="s">
        <v>28</v>
      </c>
      <c r="B56" s="57">
        <v>3354.7560904521033</v>
      </c>
      <c r="C56" s="57">
        <v>32653.649344213027</v>
      </c>
      <c r="D56" s="57">
        <v>20.400417972831768</v>
      </c>
      <c r="E56" s="57">
        <v>462.30346650240199</v>
      </c>
      <c r="F56" s="57">
        <v>47375.608139340649</v>
      </c>
      <c r="G56" s="57">
        <v>0</v>
      </c>
      <c r="H56" s="57">
        <v>784.91489172088052</v>
      </c>
      <c r="I56" s="57">
        <v>550.36764979810869</v>
      </c>
      <c r="J56" s="58">
        <f t="shared" si="0"/>
        <v>85202</v>
      </c>
      <c r="K56" s="59"/>
      <c r="L56" s="55"/>
      <c r="M56" s="59"/>
      <c r="N56" s="60"/>
      <c r="O56" s="60"/>
    </row>
    <row r="57" spans="1:15" s="61" customFormat="1" ht="20.100000000000001" customHeight="1" x14ac:dyDescent="0.25">
      <c r="A57" s="53" t="s">
        <v>44</v>
      </c>
      <c r="B57" s="57">
        <v>10779.079680299921</v>
      </c>
      <c r="C57" s="57">
        <v>3046.9629088192482</v>
      </c>
      <c r="D57" s="57">
        <v>5396.19608476341</v>
      </c>
      <c r="E57" s="57">
        <v>15784.147621393093</v>
      </c>
      <c r="F57" s="57">
        <v>21171.78893948529</v>
      </c>
      <c r="G57" s="57">
        <v>2928.493885138485</v>
      </c>
      <c r="H57" s="57">
        <v>39628.979459538874</v>
      </c>
      <c r="I57" s="57">
        <v>3500.3514205616816</v>
      </c>
      <c r="J57" s="58">
        <f t="shared" si="0"/>
        <v>102236.00000000001</v>
      </c>
      <c r="K57" s="59"/>
      <c r="L57" s="55"/>
      <c r="M57" s="59"/>
      <c r="N57" s="60"/>
      <c r="O57" s="60"/>
    </row>
    <row r="58" spans="1:15" s="61" customFormat="1" ht="20.100000000000001" customHeight="1" x14ac:dyDescent="0.25">
      <c r="A58" s="53" t="s">
        <v>45</v>
      </c>
      <c r="B58" s="57">
        <v>21</v>
      </c>
      <c r="C58" s="57">
        <v>0</v>
      </c>
      <c r="D58" s="57">
        <v>0</v>
      </c>
      <c r="E58" s="57">
        <v>670</v>
      </c>
      <c r="F58" s="57">
        <v>0</v>
      </c>
      <c r="G58" s="57">
        <v>0</v>
      </c>
      <c r="H58" s="57">
        <v>0</v>
      </c>
      <c r="I58" s="57">
        <v>0</v>
      </c>
      <c r="J58" s="58">
        <f t="shared" si="0"/>
        <v>691</v>
      </c>
      <c r="K58" s="59"/>
      <c r="L58" s="55"/>
      <c r="M58" s="59"/>
      <c r="N58" s="60"/>
      <c r="O58" s="60"/>
    </row>
    <row r="59" spans="1:15" s="61" customFormat="1" ht="20.100000000000001" customHeight="1" x14ac:dyDescent="0.25">
      <c r="A59" s="53" t="s">
        <v>29</v>
      </c>
      <c r="B59" s="57">
        <v>294.25</v>
      </c>
      <c r="C59" s="57">
        <v>93</v>
      </c>
      <c r="D59" s="57">
        <v>0</v>
      </c>
      <c r="E59" s="57">
        <v>207</v>
      </c>
      <c r="F59" s="57">
        <v>822</v>
      </c>
      <c r="G59" s="57">
        <v>0</v>
      </c>
      <c r="H59" s="57">
        <v>0</v>
      </c>
      <c r="I59" s="57">
        <v>146.75</v>
      </c>
      <c r="J59" s="58">
        <f t="shared" si="0"/>
        <v>1563</v>
      </c>
      <c r="K59" s="59"/>
      <c r="L59" s="55"/>
      <c r="M59" s="59"/>
      <c r="N59" s="60"/>
      <c r="O59" s="60"/>
    </row>
    <row r="60" spans="1:15" s="61" customFormat="1" ht="20.100000000000001" customHeight="1" x14ac:dyDescent="0.25">
      <c r="A60" s="53" t="s">
        <v>78</v>
      </c>
      <c r="B60" s="57">
        <v>2559.710045489529</v>
      </c>
      <c r="C60" s="57">
        <v>690.02247757142436</v>
      </c>
      <c r="D60" s="57">
        <v>2.2770270270270272</v>
      </c>
      <c r="E60" s="57">
        <v>23.393621711654337</v>
      </c>
      <c r="F60" s="57">
        <v>949.59682820036517</v>
      </c>
      <c r="G60" s="57">
        <v>0</v>
      </c>
      <c r="H60" s="57">
        <v>0</v>
      </c>
      <c r="I60" s="57">
        <v>0</v>
      </c>
      <c r="J60" s="58">
        <f t="shared" si="0"/>
        <v>4225</v>
      </c>
      <c r="K60" s="59"/>
      <c r="L60" s="55"/>
      <c r="M60" s="59"/>
      <c r="N60" s="60"/>
      <c r="O60" s="60"/>
    </row>
    <row r="61" spans="1:15" s="61" customFormat="1" ht="20.100000000000001" customHeight="1" x14ac:dyDescent="0.25">
      <c r="A61" s="53" t="s">
        <v>79</v>
      </c>
      <c r="B61" s="57">
        <v>195.60651044861572</v>
      </c>
      <c r="C61" s="57">
        <v>3.161290322580645</v>
      </c>
      <c r="D61" s="57">
        <v>0</v>
      </c>
      <c r="E61" s="57">
        <v>651.60505935331037</v>
      </c>
      <c r="F61" s="57">
        <v>187.47681054577606</v>
      </c>
      <c r="G61" s="57">
        <v>0</v>
      </c>
      <c r="H61" s="57">
        <v>0</v>
      </c>
      <c r="I61" s="57">
        <v>13.150329329717165</v>
      </c>
      <c r="J61" s="58">
        <f t="shared" si="0"/>
        <v>1050.9999999999998</v>
      </c>
      <c r="K61" s="59"/>
      <c r="L61" s="55"/>
      <c r="M61" s="59"/>
      <c r="N61" s="60"/>
      <c r="O61" s="60"/>
    </row>
    <row r="62" spans="1:15" s="61" customFormat="1" ht="20.100000000000001" customHeight="1" x14ac:dyDescent="0.25">
      <c r="A62" s="53" t="s">
        <v>80</v>
      </c>
      <c r="B62" s="57">
        <v>255.60830743642492</v>
      </c>
      <c r="C62" s="57">
        <v>168.42465753424659</v>
      </c>
      <c r="D62" s="57">
        <v>87.761194029850756</v>
      </c>
      <c r="E62" s="57">
        <v>0</v>
      </c>
      <c r="F62" s="57">
        <v>564.16438356164383</v>
      </c>
      <c r="G62" s="57">
        <v>107.63049853372434</v>
      </c>
      <c r="H62" s="57">
        <v>130</v>
      </c>
      <c r="I62" s="57">
        <v>1.4109589041095889</v>
      </c>
      <c r="J62" s="58">
        <f t="shared" si="0"/>
        <v>1315</v>
      </c>
      <c r="K62" s="59"/>
      <c r="L62" s="55"/>
      <c r="M62" s="59"/>
      <c r="N62" s="60"/>
      <c r="O62" s="60"/>
    </row>
    <row r="63" spans="1:15" s="61" customFormat="1" ht="20.100000000000001" customHeight="1" x14ac:dyDescent="0.25">
      <c r="A63" s="53" t="s">
        <v>81</v>
      </c>
      <c r="B63" s="57">
        <v>752.58067498844196</v>
      </c>
      <c r="C63" s="57">
        <v>0</v>
      </c>
      <c r="D63" s="57">
        <v>0</v>
      </c>
      <c r="E63" s="57">
        <v>57.533980582524272</v>
      </c>
      <c r="F63" s="57">
        <v>225</v>
      </c>
      <c r="G63" s="57">
        <v>0</v>
      </c>
      <c r="H63" s="57">
        <v>232.3139158576052</v>
      </c>
      <c r="I63" s="57">
        <v>74.571428571428569</v>
      </c>
      <c r="J63" s="58">
        <f t="shared" si="0"/>
        <v>1342</v>
      </c>
      <c r="K63" s="59"/>
      <c r="L63" s="55"/>
      <c r="M63" s="59"/>
      <c r="N63" s="60"/>
      <c r="O63" s="60"/>
    </row>
    <row r="64" spans="1:15" s="61" customFormat="1" ht="20.100000000000001" customHeight="1" x14ac:dyDescent="0.25">
      <c r="A64" s="53" t="s">
        <v>82</v>
      </c>
      <c r="B64" s="57">
        <v>2067.3034795253438</v>
      </c>
      <c r="C64" s="57">
        <v>14.407185628742514</v>
      </c>
      <c r="D64" s="57">
        <v>114.47392335200087</v>
      </c>
      <c r="E64" s="57">
        <v>0</v>
      </c>
      <c r="F64" s="57">
        <v>2107.3588052429891</v>
      </c>
      <c r="G64" s="57">
        <v>2013.2377026630456</v>
      </c>
      <c r="H64" s="57">
        <v>5139.191957480095</v>
      </c>
      <c r="I64" s="57">
        <v>54.026946107784433</v>
      </c>
      <c r="J64" s="58">
        <f t="shared" si="0"/>
        <v>11510</v>
      </c>
      <c r="K64" s="59"/>
      <c r="L64" s="55"/>
      <c r="M64" s="59"/>
      <c r="N64" s="60"/>
      <c r="O64" s="60"/>
    </row>
    <row r="65" spans="1:15" s="60" customFormat="1" ht="20.100000000000001" customHeight="1" x14ac:dyDescent="0.25">
      <c r="A65" s="105" t="s">
        <v>83</v>
      </c>
      <c r="B65" s="106">
        <v>1925.9192887657146</v>
      </c>
      <c r="C65" s="106">
        <v>1033.8180216096268</v>
      </c>
      <c r="D65" s="106">
        <v>17970.929906744783</v>
      </c>
      <c r="E65" s="106">
        <v>151.08206647742028</v>
      </c>
      <c r="F65" s="106">
        <v>1210.6491914325616</v>
      </c>
      <c r="G65" s="106">
        <v>2471.0908563205771</v>
      </c>
      <c r="H65" s="106">
        <v>343.32846324710425</v>
      </c>
      <c r="I65" s="106">
        <v>1442.1822054022127</v>
      </c>
      <c r="J65" s="107">
        <f t="shared" si="0"/>
        <v>26549.000000000004</v>
      </c>
      <c r="K65" s="59"/>
      <c r="L65" s="55"/>
      <c r="M65" s="59"/>
    </row>
    <row r="66" spans="1:15" s="61" customFormat="1" ht="20.100000000000001" customHeight="1" x14ac:dyDescent="0.25">
      <c r="A66" s="53" t="s">
        <v>84</v>
      </c>
      <c r="B66" s="57">
        <v>1106.5489143583611</v>
      </c>
      <c r="C66" s="57">
        <v>570.75601165369392</v>
      </c>
      <c r="D66" s="57">
        <v>301.52419598832421</v>
      </c>
      <c r="E66" s="57">
        <v>213.44540670896961</v>
      </c>
      <c r="F66" s="57">
        <v>456.64602095818407</v>
      </c>
      <c r="G66" s="57">
        <v>9.8000000000000007</v>
      </c>
      <c r="H66" s="57">
        <v>176.11399736726634</v>
      </c>
      <c r="I66" s="57">
        <v>201.16545296520067</v>
      </c>
      <c r="J66" s="58">
        <f t="shared" si="0"/>
        <v>3036</v>
      </c>
      <c r="K66" s="59"/>
      <c r="L66" s="55"/>
      <c r="M66" s="59"/>
      <c r="N66" s="60"/>
      <c r="O66" s="60"/>
    </row>
    <row r="67" spans="1:15" s="61" customFormat="1" ht="20.100000000000001" customHeight="1" x14ac:dyDescent="0.25">
      <c r="A67" s="53" t="s">
        <v>85</v>
      </c>
      <c r="B67" s="57">
        <v>176.09770889487871</v>
      </c>
      <c r="C67" s="57">
        <v>336.90229110512132</v>
      </c>
      <c r="D67" s="57">
        <v>119</v>
      </c>
      <c r="E67" s="57">
        <v>0</v>
      </c>
      <c r="F67" s="57">
        <v>0</v>
      </c>
      <c r="G67" s="57">
        <v>0</v>
      </c>
      <c r="H67" s="57">
        <v>0</v>
      </c>
      <c r="I67" s="57">
        <v>154</v>
      </c>
      <c r="J67" s="58">
        <f t="shared" si="0"/>
        <v>786</v>
      </c>
      <c r="K67" s="59"/>
      <c r="L67" s="55"/>
      <c r="M67" s="59"/>
      <c r="N67" s="60"/>
      <c r="O67" s="60"/>
    </row>
    <row r="68" spans="1:15" s="61" customFormat="1" ht="20.100000000000001" customHeight="1" x14ac:dyDescent="0.25">
      <c r="A68" s="53" t="s">
        <v>30</v>
      </c>
      <c r="B68" s="57">
        <v>38416.237672742667</v>
      </c>
      <c r="C68" s="57">
        <v>10984.489313692378</v>
      </c>
      <c r="D68" s="57">
        <v>42592.93048280965</v>
      </c>
      <c r="E68" s="57">
        <v>4203.6827276601989</v>
      </c>
      <c r="F68" s="57">
        <v>26421.615748272965</v>
      </c>
      <c r="G68" s="57">
        <v>11265.0832302254</v>
      </c>
      <c r="H68" s="57">
        <v>40099.773326383489</v>
      </c>
      <c r="I68" s="57">
        <v>8833.1874982132413</v>
      </c>
      <c r="J68" s="58">
        <f t="shared" si="0"/>
        <v>182817</v>
      </c>
      <c r="K68" s="59"/>
      <c r="L68" s="55"/>
      <c r="M68" s="59"/>
      <c r="N68" s="60"/>
      <c r="O68" s="60"/>
    </row>
    <row r="69" spans="1:15" s="61" customFormat="1" ht="20.25" customHeight="1" x14ac:dyDescent="0.25">
      <c r="A69" s="53" t="s">
        <v>46</v>
      </c>
      <c r="B69" s="57">
        <v>189853.75205123078</v>
      </c>
      <c r="C69" s="57">
        <v>104997.3356787934</v>
      </c>
      <c r="D69" s="57">
        <v>109903.63052620145</v>
      </c>
      <c r="E69" s="57">
        <v>120445.39707655793</v>
      </c>
      <c r="F69" s="57">
        <v>77358.130966661673</v>
      </c>
      <c r="G69" s="57">
        <v>167365.05834289166</v>
      </c>
      <c r="H69" s="57">
        <v>323834.63451302837</v>
      </c>
      <c r="I69" s="57">
        <v>104805.06084463478</v>
      </c>
      <c r="J69" s="58">
        <f t="shared" si="0"/>
        <v>1198563</v>
      </c>
      <c r="K69" s="59"/>
      <c r="L69" s="55"/>
      <c r="M69" s="59"/>
      <c r="N69" s="60"/>
      <c r="O69" s="60"/>
    </row>
    <row r="70" spans="1:15" s="61" customFormat="1" ht="20.25" customHeight="1" thickBot="1" x14ac:dyDescent="0.3">
      <c r="A70" s="40" t="s">
        <v>1</v>
      </c>
      <c r="B70" s="62">
        <f t="shared" ref="B70:I70" si="1">SUM(B8:B69)</f>
        <v>511142.24857767962</v>
      </c>
      <c r="C70" s="62">
        <f t="shared" si="1"/>
        <v>2260871.6700662933</v>
      </c>
      <c r="D70" s="62">
        <f t="shared" si="1"/>
        <v>1060527.9968559677</v>
      </c>
      <c r="E70" s="62">
        <f t="shared" si="1"/>
        <v>1091587.6918325746</v>
      </c>
      <c r="F70" s="62">
        <f t="shared" si="1"/>
        <v>532542.62470437796</v>
      </c>
      <c r="G70" s="62">
        <f t="shared" si="1"/>
        <v>611283.57517672505</v>
      </c>
      <c r="H70" s="62">
        <f t="shared" si="1"/>
        <v>1802765.5246870185</v>
      </c>
      <c r="I70" s="62">
        <f t="shared" si="1"/>
        <v>544759.40997192392</v>
      </c>
      <c r="J70" s="62">
        <f>SUM(J8:J69)</f>
        <v>8415480.741872564</v>
      </c>
      <c r="K70" s="64"/>
      <c r="L70" s="55"/>
      <c r="M70" s="60"/>
      <c r="N70" s="60"/>
      <c r="O70" s="60"/>
    </row>
    <row r="71" spans="1:15" s="60" customFormat="1" ht="15.75" customHeight="1" x14ac:dyDescent="0.25">
      <c r="A71" s="65" t="s">
        <v>145</v>
      </c>
      <c r="B71" s="65"/>
      <c r="C71" s="65"/>
      <c r="D71" s="65"/>
      <c r="E71" s="65"/>
      <c r="F71" s="65" t="s">
        <v>156</v>
      </c>
      <c r="G71" s="65"/>
      <c r="H71" s="108"/>
      <c r="I71" s="108"/>
      <c r="J71" s="108"/>
      <c r="K71" s="64"/>
      <c r="L71" s="55"/>
    </row>
    <row r="72" spans="1:15" s="60" customFormat="1" ht="14.25" customHeight="1" x14ac:dyDescent="0.25">
      <c r="A72" s="65" t="s">
        <v>146</v>
      </c>
      <c r="B72" s="65"/>
      <c r="C72" s="65"/>
      <c r="D72" s="65"/>
      <c r="E72" s="65"/>
      <c r="F72" s="65"/>
      <c r="G72" s="65"/>
      <c r="H72" s="108"/>
      <c r="I72" s="108"/>
      <c r="J72" s="108"/>
      <c r="K72" s="64"/>
      <c r="L72" s="55"/>
    </row>
    <row r="73" spans="1:15" s="54" customFormat="1" x14ac:dyDescent="0.25">
      <c r="L73" s="55"/>
    </row>
    <row r="74" spans="1:15" s="55" customFormat="1" x14ac:dyDescent="0.25"/>
    <row r="75" spans="1:15" s="54" customFormat="1" x14ac:dyDescent="0.25">
      <c r="B75" s="71"/>
      <c r="C75" s="71"/>
      <c r="D75" s="71"/>
      <c r="E75" s="71"/>
      <c r="F75" s="71"/>
      <c r="G75" s="71"/>
      <c r="H75" s="71"/>
      <c r="I75" s="71"/>
      <c r="L75" s="55"/>
    </row>
    <row r="76" spans="1:15" s="54" customFormat="1" x14ac:dyDescent="0.25">
      <c r="B76" s="59"/>
      <c r="C76" s="59"/>
      <c r="D76" s="59"/>
      <c r="E76" s="59"/>
      <c r="F76" s="59"/>
      <c r="G76" s="59"/>
      <c r="H76" s="59"/>
      <c r="I76" s="59"/>
      <c r="J76" s="59"/>
      <c r="L76" s="55"/>
    </row>
    <row r="77" spans="1:15" s="54" customFormat="1" x14ac:dyDescent="0.25">
      <c r="L77" s="55"/>
    </row>
    <row r="78" spans="1:15" s="54" customFormat="1" x14ac:dyDescent="0.25">
      <c r="J78" s="71"/>
      <c r="L78" s="55"/>
    </row>
    <row r="79" spans="1:15" s="54" customFormat="1" x14ac:dyDescent="0.25">
      <c r="L79" s="55"/>
    </row>
    <row r="80" spans="1:15" s="54" customFormat="1" x14ac:dyDescent="0.25">
      <c r="L80" s="55"/>
    </row>
    <row r="81" spans="12:12" s="54" customFormat="1" x14ac:dyDescent="0.25">
      <c r="L81" s="55"/>
    </row>
    <row r="82" spans="12:12" s="54" customFormat="1" x14ac:dyDescent="0.25">
      <c r="L82" s="55"/>
    </row>
    <row r="83" spans="12:12" s="54" customFormat="1" x14ac:dyDescent="0.25">
      <c r="L83" s="55"/>
    </row>
    <row r="84" spans="12:12" s="54" customFormat="1" x14ac:dyDescent="0.25">
      <c r="L84" s="55"/>
    </row>
    <row r="85" spans="12:12" s="54" customFormat="1" x14ac:dyDescent="0.25">
      <c r="L85" s="55"/>
    </row>
  </sheetData>
  <mergeCells count="2">
    <mergeCell ref="A4:J4"/>
    <mergeCell ref="A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5"/>
  <sheetViews>
    <sheetView zoomScaleNormal="100" workbookViewId="0">
      <selection activeCell="A7" sqref="A7:J7"/>
    </sheetView>
  </sheetViews>
  <sheetFormatPr baseColWidth="10" defaultRowHeight="16.5" x14ac:dyDescent="0.25"/>
  <cols>
    <col min="1" max="1" width="15.7109375" style="44" customWidth="1"/>
    <col min="2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5" max="265" width="11.5703125" bestFit="1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1" max="521" width="11.5703125" bestFit="1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7" max="777" width="11.5703125" bestFit="1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3" max="1033" width="11.5703125" bestFit="1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89" max="1289" width="11.5703125" bestFit="1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5" max="1545" width="11.5703125" bestFit="1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1" max="1801" width="11.5703125" bestFit="1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7" max="2057" width="11.5703125" bestFit="1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3" max="2313" width="11.5703125" bestFit="1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69" max="2569" width="11.5703125" bestFit="1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5" max="2825" width="11.5703125" bestFit="1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1" max="3081" width="11.5703125" bestFit="1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7" max="3337" width="11.5703125" bestFit="1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3" max="3593" width="11.5703125" bestFit="1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49" max="3849" width="11.5703125" bestFit="1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5" max="4105" width="11.5703125" bestFit="1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1" max="4361" width="11.5703125" bestFit="1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7" max="4617" width="11.5703125" bestFit="1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3" max="4873" width="11.5703125" bestFit="1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29" max="5129" width="11.5703125" bestFit="1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5" max="5385" width="11.5703125" bestFit="1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1" max="5641" width="11.5703125" bestFit="1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7" max="5897" width="11.5703125" bestFit="1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3" max="6153" width="11.5703125" bestFit="1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09" max="6409" width="11.5703125" bestFit="1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5" max="6665" width="11.5703125" bestFit="1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1" max="6921" width="11.5703125" bestFit="1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7" max="7177" width="11.5703125" bestFit="1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3" max="7433" width="11.5703125" bestFit="1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89" max="7689" width="11.5703125" bestFit="1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5" max="7945" width="11.5703125" bestFit="1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1" max="8201" width="11.5703125" bestFit="1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7" max="8457" width="11.5703125" bestFit="1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3" max="8713" width="11.5703125" bestFit="1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69" max="8969" width="11.5703125" bestFit="1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5" max="9225" width="11.5703125" bestFit="1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1" max="9481" width="11.5703125" bestFit="1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7" max="9737" width="11.5703125" bestFit="1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3" max="9993" width="11.5703125" bestFit="1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49" max="10249" width="11.5703125" bestFit="1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5" max="10505" width="11.5703125" bestFit="1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1" max="10761" width="11.5703125" bestFit="1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7" max="11017" width="11.5703125" bestFit="1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3" max="11273" width="11.5703125" bestFit="1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29" max="11529" width="11.5703125" bestFit="1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5" max="11785" width="11.5703125" bestFit="1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1" max="12041" width="11.5703125" bestFit="1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7" max="12297" width="11.5703125" bestFit="1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3" max="12553" width="11.5703125" bestFit="1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09" max="12809" width="11.5703125" bestFit="1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5" max="13065" width="11.5703125" bestFit="1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1" max="13321" width="11.5703125" bestFit="1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7" max="13577" width="11.5703125" bestFit="1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3" max="13833" width="11.5703125" bestFit="1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89" max="14089" width="11.5703125" bestFit="1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5" max="14345" width="11.5703125" bestFit="1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1" max="14601" width="11.5703125" bestFit="1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7" max="14857" width="11.5703125" bestFit="1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3" max="15113" width="11.5703125" bestFit="1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69" max="15369" width="11.5703125" bestFit="1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5" max="15625" width="11.5703125" bestFit="1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1" max="15881" width="11.5703125" bestFit="1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7" max="16137" width="11.5703125" bestFit="1" customWidth="1"/>
    <col min="16138" max="16138" width="16" customWidth="1"/>
  </cols>
  <sheetData>
    <row r="1" spans="1:21" s="15" customFormat="1" x14ac:dyDescent="0.25">
      <c r="A1" s="45"/>
    </row>
    <row r="2" spans="1:21" s="15" customFormat="1" x14ac:dyDescent="0.25">
      <c r="A2" s="45"/>
    </row>
    <row r="3" spans="1:21" x14ac:dyDescent="0.25">
      <c r="A3" s="4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25">
      <c r="A4" s="4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109" t="s">
        <v>128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82"/>
      <c r="L7" s="82"/>
      <c r="M7" s="82"/>
      <c r="N7" s="82"/>
      <c r="O7" s="15"/>
      <c r="P7" s="15"/>
      <c r="Q7" s="15"/>
      <c r="R7" s="15"/>
      <c r="S7" s="15"/>
      <c r="T7" s="15"/>
      <c r="U7" s="15"/>
    </row>
    <row r="8" spans="1:21" ht="3.75" customHeight="1" thickBot="1" x14ac:dyDescent="0.3">
      <c r="A8" s="4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7.25" hidden="1" thickBot="1" x14ac:dyDescent="0.3">
      <c r="A9" s="4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5.95" customHeight="1" x14ac:dyDescent="0.2">
      <c r="A10" s="37" t="s">
        <v>0</v>
      </c>
      <c r="B10" s="38" t="s">
        <v>49</v>
      </c>
      <c r="C10" s="38" t="s">
        <v>50</v>
      </c>
      <c r="D10" s="38" t="s">
        <v>51</v>
      </c>
      <c r="E10" s="38" t="s">
        <v>52</v>
      </c>
      <c r="F10" s="38" t="s">
        <v>53</v>
      </c>
      <c r="G10" s="38" t="s">
        <v>54</v>
      </c>
      <c r="H10" s="38" t="s">
        <v>55</v>
      </c>
      <c r="I10" s="38" t="s">
        <v>56</v>
      </c>
      <c r="J10" s="39" t="s">
        <v>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5.95" customHeight="1" x14ac:dyDescent="0.2">
      <c r="A11" s="53" t="s">
        <v>89</v>
      </c>
      <c r="B11" s="5">
        <v>24580</v>
      </c>
      <c r="C11" s="5">
        <v>1167474</v>
      </c>
      <c r="D11" s="5">
        <v>598919</v>
      </c>
      <c r="E11" s="5">
        <v>462293</v>
      </c>
      <c r="F11" s="5">
        <v>44524</v>
      </c>
      <c r="G11" s="5">
        <v>500</v>
      </c>
      <c r="H11" s="5">
        <v>81824</v>
      </c>
      <c r="I11" s="5">
        <v>44447</v>
      </c>
      <c r="J11" s="6">
        <f>SUM(B11:I11)</f>
        <v>2424561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5.95" customHeight="1" x14ac:dyDescent="0.2">
      <c r="A12" s="53" t="s">
        <v>90</v>
      </c>
      <c r="B12" s="5">
        <v>69536</v>
      </c>
      <c r="C12" s="5">
        <v>19722</v>
      </c>
      <c r="D12" s="5">
        <v>24426</v>
      </c>
      <c r="E12" s="5">
        <v>17925</v>
      </c>
      <c r="F12" s="5">
        <v>46970</v>
      </c>
      <c r="G12" s="5">
        <v>44317</v>
      </c>
      <c r="H12" s="5">
        <v>154263</v>
      </c>
      <c r="I12" s="5">
        <v>30634</v>
      </c>
      <c r="J12" s="6">
        <f>SUM(B12:I12)</f>
        <v>407793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5.95" customHeight="1" x14ac:dyDescent="0.2">
      <c r="A13" s="53" t="s">
        <v>91</v>
      </c>
      <c r="B13" s="5">
        <v>3158</v>
      </c>
      <c r="C13" s="5">
        <v>400</v>
      </c>
      <c r="D13" s="5">
        <v>3592</v>
      </c>
      <c r="E13" s="5">
        <v>0</v>
      </c>
      <c r="F13" s="5">
        <v>22</v>
      </c>
      <c r="G13" s="5">
        <v>14881</v>
      </c>
      <c r="H13" s="5">
        <v>1039</v>
      </c>
      <c r="I13" s="5">
        <v>0</v>
      </c>
      <c r="J13" s="6">
        <f t="shared" ref="J13:J45" si="0">SUM(B13:I13)</f>
        <v>23092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5.95" customHeight="1" x14ac:dyDescent="0.2">
      <c r="A14" s="53" t="s">
        <v>92</v>
      </c>
      <c r="B14" s="5">
        <v>0</v>
      </c>
      <c r="C14" s="5">
        <v>714</v>
      </c>
      <c r="D14" s="5">
        <v>232</v>
      </c>
      <c r="E14" s="5">
        <v>3</v>
      </c>
      <c r="F14" s="5">
        <v>565</v>
      </c>
      <c r="G14" s="5">
        <v>42</v>
      </c>
      <c r="H14" s="5">
        <v>0</v>
      </c>
      <c r="I14" s="5">
        <v>469</v>
      </c>
      <c r="J14" s="6">
        <f t="shared" si="0"/>
        <v>2025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5.95" customHeight="1" x14ac:dyDescent="0.2">
      <c r="A15" s="53" t="s">
        <v>93</v>
      </c>
      <c r="B15" s="5">
        <v>6</v>
      </c>
      <c r="C15" s="5">
        <v>253</v>
      </c>
      <c r="D15" s="5">
        <v>9923</v>
      </c>
      <c r="E15" s="5">
        <v>101</v>
      </c>
      <c r="F15" s="5">
        <v>166</v>
      </c>
      <c r="G15" s="5">
        <v>165</v>
      </c>
      <c r="H15" s="5">
        <v>42237</v>
      </c>
      <c r="I15" s="5">
        <v>2136</v>
      </c>
      <c r="J15" s="6">
        <f t="shared" si="0"/>
        <v>54987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5.95" customHeight="1" x14ac:dyDescent="0.2">
      <c r="A16" s="53" t="s">
        <v>94</v>
      </c>
      <c r="B16" s="5">
        <v>16270</v>
      </c>
      <c r="C16" s="5">
        <v>3998</v>
      </c>
      <c r="D16" s="5">
        <v>22758</v>
      </c>
      <c r="E16" s="5">
        <v>42247</v>
      </c>
      <c r="F16" s="5">
        <v>30321</v>
      </c>
      <c r="G16" s="5">
        <v>55768</v>
      </c>
      <c r="H16" s="5">
        <v>355957</v>
      </c>
      <c r="I16" s="5">
        <v>36227</v>
      </c>
      <c r="J16" s="6">
        <f t="shared" si="0"/>
        <v>563546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5.95" customHeight="1" x14ac:dyDescent="0.2">
      <c r="A17" s="53" t="s">
        <v>95</v>
      </c>
      <c r="B17" s="5">
        <v>2914</v>
      </c>
      <c r="C17" s="5">
        <v>1492</v>
      </c>
      <c r="D17" s="5">
        <v>5110</v>
      </c>
      <c r="E17" s="5">
        <v>1388</v>
      </c>
      <c r="F17" s="5">
        <v>1932</v>
      </c>
      <c r="G17" s="5">
        <v>43343</v>
      </c>
      <c r="H17" s="5">
        <v>36765</v>
      </c>
      <c r="I17" s="5">
        <v>8471</v>
      </c>
      <c r="J17" s="6">
        <f t="shared" si="0"/>
        <v>101415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5.95" customHeight="1" x14ac:dyDescent="0.2">
      <c r="A18" s="53" t="s">
        <v>96</v>
      </c>
      <c r="B18" s="5">
        <v>305</v>
      </c>
      <c r="C18" s="5">
        <v>103</v>
      </c>
      <c r="D18" s="5">
        <v>98</v>
      </c>
      <c r="E18" s="5">
        <v>270</v>
      </c>
      <c r="F18" s="5">
        <v>553</v>
      </c>
      <c r="G18" s="5">
        <v>3714</v>
      </c>
      <c r="H18" s="5">
        <v>11015</v>
      </c>
      <c r="I18" s="5">
        <v>30</v>
      </c>
      <c r="J18" s="6">
        <f t="shared" si="0"/>
        <v>16088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5.95" customHeight="1" x14ac:dyDescent="0.2">
      <c r="A19" s="53" t="s">
        <v>97</v>
      </c>
      <c r="B19" s="5">
        <v>5247</v>
      </c>
      <c r="C19" s="5">
        <v>1479</v>
      </c>
      <c r="D19" s="5">
        <v>15207</v>
      </c>
      <c r="E19" s="5">
        <v>1093</v>
      </c>
      <c r="F19" s="5">
        <v>38447</v>
      </c>
      <c r="G19" s="5">
        <v>57600</v>
      </c>
      <c r="H19" s="5">
        <v>176903</v>
      </c>
      <c r="I19" s="5">
        <v>3253</v>
      </c>
      <c r="J19" s="6">
        <f t="shared" si="0"/>
        <v>299229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5.95" customHeight="1" x14ac:dyDescent="0.2">
      <c r="A20" s="53" t="s">
        <v>98</v>
      </c>
      <c r="B20" s="5">
        <v>9863</v>
      </c>
      <c r="C20" s="5">
        <v>8026</v>
      </c>
      <c r="D20" s="5">
        <v>1949</v>
      </c>
      <c r="E20" s="5">
        <v>15010</v>
      </c>
      <c r="F20" s="5">
        <v>8637</v>
      </c>
      <c r="G20" s="5">
        <v>4777</v>
      </c>
      <c r="H20" s="5">
        <v>30141</v>
      </c>
      <c r="I20" s="5">
        <v>2863</v>
      </c>
      <c r="J20" s="6">
        <f t="shared" si="0"/>
        <v>81266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5.95" customHeight="1" x14ac:dyDescent="0.2">
      <c r="A21" s="53" t="s">
        <v>99</v>
      </c>
      <c r="B21" s="5">
        <v>558</v>
      </c>
      <c r="C21" s="5">
        <v>9743</v>
      </c>
      <c r="D21" s="5">
        <v>67</v>
      </c>
      <c r="E21" s="5">
        <v>939</v>
      </c>
      <c r="F21" s="5">
        <v>11369</v>
      </c>
      <c r="G21" s="5">
        <v>14145</v>
      </c>
      <c r="H21" s="5">
        <v>236</v>
      </c>
      <c r="I21" s="5">
        <v>6554</v>
      </c>
      <c r="J21" s="6">
        <f t="shared" si="0"/>
        <v>43611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5.95" customHeight="1" x14ac:dyDescent="0.2">
      <c r="A22" s="53" t="s">
        <v>100</v>
      </c>
      <c r="B22" s="5">
        <v>9</v>
      </c>
      <c r="C22" s="5">
        <v>0</v>
      </c>
      <c r="D22" s="5">
        <v>906</v>
      </c>
      <c r="E22" s="5">
        <v>29677</v>
      </c>
      <c r="F22" s="5">
        <v>6305</v>
      </c>
      <c r="G22" s="5">
        <v>5410</v>
      </c>
      <c r="H22" s="5">
        <v>120</v>
      </c>
      <c r="I22" s="5">
        <v>0</v>
      </c>
      <c r="J22" s="6">
        <f t="shared" si="0"/>
        <v>42427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15.95" customHeight="1" x14ac:dyDescent="0.2">
      <c r="A23" s="53" t="s">
        <v>101</v>
      </c>
      <c r="B23" s="5">
        <v>4000</v>
      </c>
      <c r="C23" s="5">
        <v>38952</v>
      </c>
      <c r="D23" s="5">
        <v>899</v>
      </c>
      <c r="E23" s="5">
        <v>7239</v>
      </c>
      <c r="F23" s="5">
        <v>23007</v>
      </c>
      <c r="G23" s="5">
        <v>19527</v>
      </c>
      <c r="H23" s="5">
        <v>146</v>
      </c>
      <c r="I23" s="5">
        <v>5749</v>
      </c>
      <c r="J23" s="6">
        <f t="shared" si="0"/>
        <v>99519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5.95" customHeight="1" x14ac:dyDescent="0.2">
      <c r="A24" s="53" t="s">
        <v>102</v>
      </c>
      <c r="B24" s="5">
        <v>66439</v>
      </c>
      <c r="C24" s="5">
        <v>20446</v>
      </c>
      <c r="D24" s="5">
        <v>33744</v>
      </c>
      <c r="E24" s="5">
        <v>58534</v>
      </c>
      <c r="F24" s="5">
        <v>36756</v>
      </c>
      <c r="G24" s="5">
        <v>11418</v>
      </c>
      <c r="H24" s="5">
        <v>24098</v>
      </c>
      <c r="I24" s="5">
        <v>14666</v>
      </c>
      <c r="J24" s="6">
        <f t="shared" si="0"/>
        <v>266101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5.95" customHeight="1" x14ac:dyDescent="0.2">
      <c r="A25" s="53" t="s">
        <v>103</v>
      </c>
      <c r="B25" s="5">
        <v>3198</v>
      </c>
      <c r="C25" s="5">
        <v>1865</v>
      </c>
      <c r="D25" s="5">
        <v>7872</v>
      </c>
      <c r="E25" s="5">
        <v>1904</v>
      </c>
      <c r="F25" s="5">
        <v>8588</v>
      </c>
      <c r="G25" s="5">
        <v>6321</v>
      </c>
      <c r="H25" s="5">
        <v>5116</v>
      </c>
      <c r="I25" s="5">
        <v>645</v>
      </c>
      <c r="J25" s="6">
        <f t="shared" si="0"/>
        <v>35509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15.95" customHeight="1" x14ac:dyDescent="0.2">
      <c r="A26" s="53" t="s">
        <v>104</v>
      </c>
      <c r="B26" s="5">
        <v>46</v>
      </c>
      <c r="C26" s="5">
        <v>0</v>
      </c>
      <c r="D26" s="5">
        <v>0</v>
      </c>
      <c r="E26" s="5">
        <v>13015</v>
      </c>
      <c r="F26" s="5">
        <v>1570</v>
      </c>
      <c r="G26" s="5">
        <v>19</v>
      </c>
      <c r="H26" s="5">
        <v>6</v>
      </c>
      <c r="I26" s="5">
        <v>0</v>
      </c>
      <c r="J26" s="6">
        <f t="shared" si="0"/>
        <v>14656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5.95" customHeight="1" x14ac:dyDescent="0.2">
      <c r="A27" s="53" t="s">
        <v>105</v>
      </c>
      <c r="B27" s="5">
        <v>10856</v>
      </c>
      <c r="C27" s="5">
        <v>10972</v>
      </c>
      <c r="D27" s="5">
        <v>2706</v>
      </c>
      <c r="E27" s="5">
        <v>5211</v>
      </c>
      <c r="F27" s="5">
        <v>17968</v>
      </c>
      <c r="G27" s="5">
        <v>2804</v>
      </c>
      <c r="H27" s="5">
        <v>7369</v>
      </c>
      <c r="I27" s="5">
        <v>12418</v>
      </c>
      <c r="J27" s="6">
        <f t="shared" si="0"/>
        <v>70304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15.95" customHeight="1" x14ac:dyDescent="0.2">
      <c r="A28" s="53" t="s">
        <v>106</v>
      </c>
      <c r="B28" s="5">
        <v>1722</v>
      </c>
      <c r="C28" s="5">
        <v>339</v>
      </c>
      <c r="D28" s="5">
        <v>1516</v>
      </c>
      <c r="E28" s="5">
        <v>1015</v>
      </c>
      <c r="F28" s="5">
        <v>3122</v>
      </c>
      <c r="G28" s="5">
        <v>1396</v>
      </c>
      <c r="H28" s="5">
        <v>4477</v>
      </c>
      <c r="I28" s="5">
        <v>97</v>
      </c>
      <c r="J28" s="6">
        <f t="shared" si="0"/>
        <v>13684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15.95" customHeight="1" x14ac:dyDescent="0.2">
      <c r="A29" s="53" t="s">
        <v>107</v>
      </c>
      <c r="B29" s="5">
        <v>1934</v>
      </c>
      <c r="C29" s="5">
        <v>2</v>
      </c>
      <c r="D29" s="5">
        <v>6578</v>
      </c>
      <c r="E29" s="5">
        <v>4640</v>
      </c>
      <c r="F29" s="5">
        <v>17104</v>
      </c>
      <c r="G29" s="5">
        <v>8385</v>
      </c>
      <c r="H29" s="5">
        <v>22658</v>
      </c>
      <c r="I29" s="5">
        <v>51</v>
      </c>
      <c r="J29" s="6">
        <f t="shared" si="0"/>
        <v>61352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5.95" customHeight="1" x14ac:dyDescent="0.2">
      <c r="A30" s="53" t="s">
        <v>108</v>
      </c>
      <c r="B30" s="5">
        <v>957</v>
      </c>
      <c r="C30" s="5">
        <v>322</v>
      </c>
      <c r="D30" s="5">
        <v>3634</v>
      </c>
      <c r="E30" s="5">
        <v>2013</v>
      </c>
      <c r="F30" s="5">
        <v>4246</v>
      </c>
      <c r="G30" s="5">
        <v>520</v>
      </c>
      <c r="H30" s="5">
        <v>1751</v>
      </c>
      <c r="I30" s="5">
        <v>76</v>
      </c>
      <c r="J30" s="6">
        <f t="shared" si="0"/>
        <v>13519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5.95" customHeight="1" x14ac:dyDescent="0.2">
      <c r="A31" s="53" t="s">
        <v>109</v>
      </c>
      <c r="B31" s="5">
        <v>348</v>
      </c>
      <c r="C31" s="5">
        <v>61</v>
      </c>
      <c r="D31" s="5">
        <v>66</v>
      </c>
      <c r="E31" s="5">
        <v>7500</v>
      </c>
      <c r="F31" s="5">
        <v>3333</v>
      </c>
      <c r="G31" s="5">
        <v>1106</v>
      </c>
      <c r="H31" s="5">
        <v>97</v>
      </c>
      <c r="I31" s="5">
        <v>41</v>
      </c>
      <c r="J31" s="6">
        <f t="shared" si="0"/>
        <v>12552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5.95" customHeight="1" x14ac:dyDescent="0.2">
      <c r="A32" s="53" t="s">
        <v>110</v>
      </c>
      <c r="B32" s="5">
        <v>51</v>
      </c>
      <c r="C32" s="5">
        <v>0</v>
      </c>
      <c r="D32" s="5">
        <v>10</v>
      </c>
      <c r="E32" s="5">
        <v>2453</v>
      </c>
      <c r="F32" s="5">
        <v>40</v>
      </c>
      <c r="G32" s="5">
        <v>2475</v>
      </c>
      <c r="H32" s="5">
        <v>295</v>
      </c>
      <c r="I32" s="5">
        <v>23</v>
      </c>
      <c r="J32" s="6">
        <f t="shared" si="0"/>
        <v>5347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5.95" customHeight="1" x14ac:dyDescent="0.2">
      <c r="A33" s="53" t="s">
        <v>111</v>
      </c>
      <c r="B33" s="5">
        <v>1398</v>
      </c>
      <c r="C33" s="5">
        <v>91</v>
      </c>
      <c r="D33" s="5">
        <v>401</v>
      </c>
      <c r="E33" s="5">
        <v>1348</v>
      </c>
      <c r="F33" s="5">
        <v>7170</v>
      </c>
      <c r="G33" s="5">
        <v>424</v>
      </c>
      <c r="H33" s="5">
        <v>409</v>
      </c>
      <c r="I33" s="5">
        <v>258</v>
      </c>
      <c r="J33" s="6">
        <f t="shared" si="0"/>
        <v>11499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5.95" customHeight="1" x14ac:dyDescent="0.2">
      <c r="A34" s="53" t="s">
        <v>112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6">
        <f t="shared" si="0"/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5.95" customHeight="1" x14ac:dyDescent="0.2">
      <c r="A35" s="53" t="s">
        <v>113</v>
      </c>
      <c r="B35" s="5">
        <v>58</v>
      </c>
      <c r="C35" s="5">
        <v>141</v>
      </c>
      <c r="D35" s="5">
        <v>76</v>
      </c>
      <c r="E35" s="5">
        <v>8576</v>
      </c>
      <c r="F35" s="5">
        <v>4365</v>
      </c>
      <c r="G35" s="5">
        <v>2848</v>
      </c>
      <c r="H35" s="5">
        <v>81</v>
      </c>
      <c r="I35" s="5">
        <v>715</v>
      </c>
      <c r="J35" s="6">
        <f t="shared" si="0"/>
        <v>16860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5.95" customHeight="1" x14ac:dyDescent="0.2">
      <c r="A36" s="53" t="s">
        <v>114</v>
      </c>
      <c r="B36" s="5">
        <v>10652</v>
      </c>
      <c r="C36" s="5">
        <v>562</v>
      </c>
      <c r="D36" s="5">
        <v>1430</v>
      </c>
      <c r="E36" s="5">
        <v>1469</v>
      </c>
      <c r="F36" s="5">
        <v>12078</v>
      </c>
      <c r="G36" s="5">
        <v>7582</v>
      </c>
      <c r="H36" s="5">
        <v>4210</v>
      </c>
      <c r="I36" s="5">
        <v>809</v>
      </c>
      <c r="J36" s="6">
        <f t="shared" si="0"/>
        <v>38792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5.95" customHeight="1" x14ac:dyDescent="0.2">
      <c r="A37" s="53" t="s">
        <v>115</v>
      </c>
      <c r="B37" s="5">
        <v>362</v>
      </c>
      <c r="C37" s="5">
        <v>2278</v>
      </c>
      <c r="D37" s="5">
        <v>180</v>
      </c>
      <c r="E37" s="5">
        <v>652</v>
      </c>
      <c r="F37" s="5">
        <v>1589</v>
      </c>
      <c r="G37" s="5">
        <v>671</v>
      </c>
      <c r="H37" s="5">
        <v>60</v>
      </c>
      <c r="I37" s="5">
        <v>373</v>
      </c>
      <c r="J37" s="6">
        <f t="shared" si="0"/>
        <v>6165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5.95" customHeight="1" x14ac:dyDescent="0.2">
      <c r="A38" s="53" t="s">
        <v>116</v>
      </c>
      <c r="B38" s="5">
        <v>1836</v>
      </c>
      <c r="C38" s="5">
        <v>537</v>
      </c>
      <c r="D38" s="5">
        <v>4407</v>
      </c>
      <c r="E38" s="5">
        <v>1362</v>
      </c>
      <c r="F38" s="5">
        <v>2695</v>
      </c>
      <c r="G38" s="5">
        <v>2779</v>
      </c>
      <c r="H38" s="5">
        <v>3134</v>
      </c>
      <c r="I38" s="5">
        <v>649</v>
      </c>
      <c r="J38" s="6">
        <f t="shared" si="0"/>
        <v>17399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5.95" customHeight="1" x14ac:dyDescent="0.2">
      <c r="A39" s="53" t="s">
        <v>117</v>
      </c>
      <c r="B39" s="5">
        <v>1411</v>
      </c>
      <c r="C39" s="5">
        <v>1390</v>
      </c>
      <c r="D39" s="5">
        <v>21690</v>
      </c>
      <c r="E39" s="5">
        <v>0</v>
      </c>
      <c r="F39" s="5">
        <v>200</v>
      </c>
      <c r="G39" s="5">
        <v>4005</v>
      </c>
      <c r="H39" s="5">
        <v>4855</v>
      </c>
      <c r="I39" s="5">
        <v>1566</v>
      </c>
      <c r="J39" s="6">
        <f t="shared" si="0"/>
        <v>35117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5.95" customHeight="1" x14ac:dyDescent="0.2">
      <c r="A40" s="53" t="s">
        <v>118</v>
      </c>
      <c r="B40" s="5">
        <v>1815</v>
      </c>
      <c r="C40" s="5">
        <v>130</v>
      </c>
      <c r="D40" s="5">
        <v>106</v>
      </c>
      <c r="E40" s="5">
        <v>246</v>
      </c>
      <c r="F40" s="5">
        <v>3128</v>
      </c>
      <c r="G40" s="5">
        <v>913</v>
      </c>
      <c r="H40" s="5">
        <v>105</v>
      </c>
      <c r="I40" s="5">
        <v>2099</v>
      </c>
      <c r="J40" s="6">
        <f t="shared" si="0"/>
        <v>8542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5.95" customHeight="1" x14ac:dyDescent="0.2">
      <c r="A41" s="53" t="s">
        <v>119</v>
      </c>
      <c r="B41" s="5">
        <v>3150</v>
      </c>
      <c r="C41" s="5">
        <v>10910</v>
      </c>
      <c r="D41" s="5">
        <v>36</v>
      </c>
      <c r="E41" s="5">
        <v>129</v>
      </c>
      <c r="F41" s="5">
        <v>1493</v>
      </c>
      <c r="G41" s="5">
        <v>0</v>
      </c>
      <c r="H41" s="5">
        <v>0</v>
      </c>
      <c r="I41" s="5">
        <v>456</v>
      </c>
      <c r="J41" s="6">
        <f t="shared" si="0"/>
        <v>16174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ht="15.95" customHeight="1" x14ac:dyDescent="0.2">
      <c r="A42" s="53" t="s">
        <v>120</v>
      </c>
      <c r="B42" s="5">
        <v>2</v>
      </c>
      <c r="C42" s="5">
        <v>0</v>
      </c>
      <c r="D42" s="5">
        <v>8</v>
      </c>
      <c r="E42" s="5">
        <v>0</v>
      </c>
      <c r="F42" s="5">
        <v>75</v>
      </c>
      <c r="G42" s="5">
        <v>8</v>
      </c>
      <c r="H42" s="5">
        <v>0</v>
      </c>
      <c r="I42" s="5">
        <v>63</v>
      </c>
      <c r="J42" s="6">
        <f t="shared" si="0"/>
        <v>156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15.95" customHeight="1" x14ac:dyDescent="0.2">
      <c r="A43" s="53" t="s">
        <v>121</v>
      </c>
      <c r="B43" s="5">
        <v>2452</v>
      </c>
      <c r="C43" s="5">
        <v>643</v>
      </c>
      <c r="D43" s="5">
        <v>20337</v>
      </c>
      <c r="E43" s="5">
        <v>1763</v>
      </c>
      <c r="F43" s="5">
        <v>4605</v>
      </c>
      <c r="G43" s="5">
        <v>1837</v>
      </c>
      <c r="H43" s="5">
        <v>4099</v>
      </c>
      <c r="I43" s="5">
        <v>942</v>
      </c>
      <c r="J43" s="6">
        <f t="shared" si="0"/>
        <v>36678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15.95" customHeight="1" x14ac:dyDescent="0.2">
      <c r="A44" s="53" t="s">
        <v>122</v>
      </c>
      <c r="B44" s="5">
        <v>21623</v>
      </c>
      <c r="C44" s="5">
        <v>15008</v>
      </c>
      <c r="D44" s="5">
        <v>22514</v>
      </c>
      <c r="E44" s="5">
        <v>20342</v>
      </c>
      <c r="F44" s="5">
        <v>6237</v>
      </c>
      <c r="G44" s="5">
        <v>21605</v>
      </c>
      <c r="H44" s="5">
        <v>23301</v>
      </c>
      <c r="I44" s="5">
        <v>5490</v>
      </c>
      <c r="J44" s="6">
        <f t="shared" si="0"/>
        <v>136120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15.95" customHeight="1" x14ac:dyDescent="0.2">
      <c r="A45" s="53" t="s">
        <v>123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15</v>
      </c>
      <c r="J45" s="6">
        <f t="shared" si="0"/>
        <v>15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15.95" customHeight="1" thickBot="1" x14ac:dyDescent="0.25">
      <c r="A46" s="40" t="s">
        <v>1</v>
      </c>
      <c r="B46" s="32">
        <f>SUM(B11:B45)</f>
        <v>266756</v>
      </c>
      <c r="C46" s="32">
        <f t="shared" ref="C46:J46" si="1">SUM(C11:C45)</f>
        <v>1318053</v>
      </c>
      <c r="D46" s="32">
        <f t="shared" si="1"/>
        <v>811397</v>
      </c>
      <c r="E46" s="32">
        <f t="shared" si="1"/>
        <v>710357</v>
      </c>
      <c r="F46" s="32">
        <f t="shared" si="1"/>
        <v>349180</v>
      </c>
      <c r="G46" s="32">
        <f t="shared" si="1"/>
        <v>341305</v>
      </c>
      <c r="H46" s="32">
        <f t="shared" si="1"/>
        <v>996767</v>
      </c>
      <c r="I46" s="32">
        <f t="shared" si="1"/>
        <v>182285</v>
      </c>
      <c r="J46" s="33">
        <f t="shared" si="1"/>
        <v>4976100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s="80" customFormat="1" ht="12.75" customHeight="1" x14ac:dyDescent="0.2">
      <c r="A47" s="69" t="s">
        <v>152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spans="1:21" s="80" customFormat="1" ht="11.25" x14ac:dyDescent="0.2">
      <c r="A48" s="65" t="s">
        <v>125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 spans="1:21" s="80" customFormat="1" ht="11.25" x14ac:dyDescent="0.2">
      <c r="A49" s="65" t="s">
        <v>126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</row>
    <row r="50" spans="1:21" ht="12.7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21" ht="12.7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21" ht="12.7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21" ht="12.7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21" ht="12.7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21" ht="12.7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21" ht="12.7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21" ht="12.7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21" ht="12.7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21" ht="12.7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21" ht="12.7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21" ht="12.7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21" ht="12.7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21" ht="12.7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21" ht="12.7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ht="12.7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 ht="12.7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 ht="12.75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 ht="12.75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19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19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19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19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19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19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19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19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19" ht="20.100000000000001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:19" ht="20.100000000000001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:19" ht="20.100000000000001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:19" ht="20.1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:19" ht="20.100000000000001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:19" ht="20.100000000000001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:19" ht="20.100000000000001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:19" ht="20.100000000000001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:19" ht="20.100000000000001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19" ht="20.100000000000001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:19" ht="20.100000000000001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:19" ht="20.100000000000001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:19" ht="20.100000000000001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:19" ht="20.100000000000001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:19" ht="20.100000000000001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19" ht="20.100000000000001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:19" ht="20.100000000000001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:19" ht="20.100000000000001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:19" ht="12.75" x14ac:dyDescent="0.2">
      <c r="A105" s="15"/>
      <c r="B105" s="15"/>
      <c r="C105" s="15"/>
      <c r="D105" s="15"/>
      <c r="E105" s="15"/>
      <c r="F105" s="15"/>
      <c r="G105" s="15"/>
      <c r="H105" s="15"/>
      <c r="N105" s="15"/>
      <c r="O105" s="15"/>
      <c r="P105" s="15"/>
      <c r="Q105" s="15"/>
      <c r="R105" s="15"/>
      <c r="S105" s="15"/>
    </row>
    <row r="106" spans="1:19" ht="12.75" x14ac:dyDescent="0.2">
      <c r="A106" s="15"/>
      <c r="B106" s="15"/>
      <c r="C106" s="15"/>
      <c r="D106" s="15"/>
      <c r="E106" s="15"/>
      <c r="F106" s="15"/>
      <c r="G106" s="15"/>
      <c r="H106" s="15"/>
      <c r="N106" s="15"/>
      <c r="O106" s="15"/>
      <c r="P106" s="15"/>
      <c r="Q106" s="15"/>
      <c r="R106" s="15"/>
      <c r="S106" s="15"/>
    </row>
    <row r="107" spans="1:19" ht="12.75" x14ac:dyDescent="0.2">
      <c r="A107" s="15"/>
      <c r="B107" s="15"/>
      <c r="C107" s="15"/>
      <c r="D107" s="15"/>
      <c r="E107" s="15"/>
      <c r="F107" s="15"/>
      <c r="G107" s="15"/>
      <c r="H107" s="15"/>
      <c r="N107" s="15"/>
      <c r="O107" s="15"/>
      <c r="P107" s="15"/>
      <c r="Q107" s="15"/>
      <c r="R107" s="15"/>
      <c r="S107" s="15"/>
    </row>
    <row r="108" spans="1:19" ht="12.75" x14ac:dyDescent="0.2">
      <c r="A108" s="15"/>
      <c r="B108" s="15"/>
      <c r="C108" s="15"/>
      <c r="D108" s="15"/>
      <c r="E108" s="15"/>
      <c r="F108" s="15"/>
      <c r="G108" s="15"/>
      <c r="H108" s="15"/>
      <c r="N108" s="15"/>
      <c r="O108" s="15"/>
      <c r="P108" s="15"/>
      <c r="Q108" s="15"/>
      <c r="R108" s="15"/>
      <c r="S108" s="15"/>
    </row>
    <row r="109" spans="1:19" ht="12.75" x14ac:dyDescent="0.2">
      <c r="A109" s="15"/>
      <c r="B109" s="15"/>
      <c r="C109" s="15"/>
      <c r="D109" s="15"/>
      <c r="E109" s="15"/>
      <c r="F109" s="15"/>
      <c r="G109" s="15"/>
      <c r="H109" s="15"/>
      <c r="N109" s="15"/>
      <c r="O109" s="15"/>
      <c r="P109" s="15"/>
      <c r="Q109" s="15"/>
      <c r="R109" s="15"/>
      <c r="S109" s="15"/>
    </row>
    <row r="110" spans="1:19" ht="12.75" x14ac:dyDescent="0.2">
      <c r="A110" s="15"/>
      <c r="B110" s="15"/>
      <c r="C110" s="15"/>
      <c r="D110" s="15"/>
      <c r="E110" s="15"/>
      <c r="F110" s="15"/>
      <c r="G110" s="15"/>
      <c r="H110" s="15"/>
      <c r="N110" s="15"/>
      <c r="O110" s="15"/>
      <c r="P110" s="15"/>
      <c r="Q110" s="15"/>
      <c r="R110" s="15"/>
      <c r="S110" s="15"/>
    </row>
    <row r="111" spans="1:19" ht="12.75" x14ac:dyDescent="0.2">
      <c r="A111" s="15"/>
      <c r="B111" s="15"/>
      <c r="C111" s="15"/>
      <c r="D111" s="15"/>
      <c r="E111" s="15"/>
      <c r="F111" s="15"/>
      <c r="G111" s="15"/>
      <c r="H111" s="15"/>
      <c r="N111" s="15"/>
      <c r="O111" s="15"/>
      <c r="P111" s="15"/>
      <c r="Q111" s="15"/>
      <c r="R111" s="15"/>
      <c r="S111" s="15"/>
    </row>
    <row r="112" spans="1:19" ht="12.75" x14ac:dyDescent="0.2">
      <c r="A112" s="15"/>
      <c r="B112" s="15"/>
      <c r="C112" s="15"/>
      <c r="D112" s="15"/>
      <c r="E112" s="15"/>
      <c r="F112" s="15"/>
      <c r="G112" s="15"/>
      <c r="H112" s="15"/>
      <c r="N112" s="15"/>
      <c r="O112" s="15"/>
      <c r="P112" s="15"/>
      <c r="Q112" s="15"/>
      <c r="R112" s="15"/>
      <c r="S112" s="15"/>
    </row>
    <row r="113" spans="1:19" ht="12.75" x14ac:dyDescent="0.2">
      <c r="A113" s="15"/>
      <c r="B113" s="15"/>
      <c r="C113" s="15"/>
      <c r="D113" s="15"/>
      <c r="E113" s="15"/>
      <c r="F113" s="15"/>
      <c r="G113" s="15"/>
      <c r="H113" s="15"/>
      <c r="N113" s="15"/>
      <c r="O113" s="15"/>
      <c r="P113" s="15"/>
      <c r="Q113" s="15"/>
      <c r="R113" s="15"/>
      <c r="S113" s="15"/>
    </row>
    <row r="114" spans="1:19" ht="12.75" x14ac:dyDescent="0.2">
      <c r="A114" s="15"/>
      <c r="B114" s="15"/>
      <c r="C114" s="15"/>
      <c r="D114" s="15"/>
      <c r="E114" s="15"/>
      <c r="F114" s="15"/>
      <c r="G114" s="15"/>
      <c r="H114" s="15"/>
      <c r="N114" s="15"/>
      <c r="O114" s="15"/>
      <c r="P114" s="15"/>
      <c r="Q114" s="15"/>
      <c r="R114" s="15"/>
      <c r="S114" s="15"/>
    </row>
    <row r="115" spans="1:19" ht="12.75" x14ac:dyDescent="0.2">
      <c r="A115" s="15"/>
      <c r="B115" s="15"/>
      <c r="C115" s="15"/>
      <c r="D115" s="15"/>
      <c r="E115" s="15"/>
      <c r="F115" s="15"/>
      <c r="G115" s="15"/>
      <c r="H115" s="15"/>
      <c r="N115" s="15"/>
      <c r="O115" s="15"/>
      <c r="P115" s="15"/>
      <c r="Q115" s="15"/>
      <c r="R115" s="15"/>
      <c r="S115" s="15"/>
    </row>
    <row r="116" spans="1:19" ht="20.100000000000001" customHeight="1" x14ac:dyDescent="0.2">
      <c r="A116" s="15"/>
      <c r="B116" s="15"/>
      <c r="C116" s="15"/>
      <c r="D116" s="15"/>
      <c r="E116" s="15"/>
      <c r="F116" s="15"/>
      <c r="G116" s="15"/>
      <c r="H116" s="15"/>
      <c r="N116" s="15"/>
      <c r="O116" s="15"/>
      <c r="P116" s="15"/>
      <c r="Q116" s="15"/>
      <c r="R116" s="15"/>
      <c r="S116" s="15"/>
    </row>
    <row r="117" spans="1:19" ht="20.100000000000001" customHeight="1" x14ac:dyDescent="0.2">
      <c r="A117" s="15"/>
      <c r="B117" s="15"/>
      <c r="C117" s="15"/>
      <c r="D117" s="15"/>
      <c r="E117" s="15"/>
      <c r="F117" s="15"/>
      <c r="G117" s="15"/>
      <c r="H117" s="15"/>
      <c r="N117" s="15"/>
      <c r="O117" s="15"/>
      <c r="P117" s="15"/>
      <c r="Q117" s="15"/>
      <c r="R117" s="15"/>
      <c r="S117" s="15"/>
    </row>
    <row r="118" spans="1:19" ht="20.100000000000001" customHeight="1" x14ac:dyDescent="0.2">
      <c r="A118" s="15"/>
      <c r="B118" s="15"/>
      <c r="C118" s="15"/>
      <c r="D118" s="15"/>
      <c r="E118" s="15"/>
      <c r="F118" s="15"/>
      <c r="G118" s="15"/>
      <c r="H118" s="15"/>
      <c r="N118" s="15"/>
      <c r="O118" s="15"/>
      <c r="P118" s="15"/>
      <c r="Q118" s="15"/>
      <c r="R118" s="15"/>
      <c r="S118" s="15"/>
    </row>
    <row r="119" spans="1:19" ht="20.100000000000001" customHeight="1" x14ac:dyDescent="0.2">
      <c r="A119" s="15"/>
      <c r="B119" s="15"/>
      <c r="C119" s="15"/>
      <c r="D119" s="15"/>
      <c r="E119" s="15"/>
      <c r="F119" s="15"/>
      <c r="G119" s="15"/>
      <c r="H119" s="15"/>
      <c r="N119" s="15"/>
      <c r="O119" s="15"/>
      <c r="P119" s="15"/>
      <c r="Q119" s="15"/>
      <c r="R119" s="15"/>
      <c r="S119" s="15"/>
    </row>
    <row r="120" spans="1:19" ht="20.100000000000001" customHeight="1" x14ac:dyDescent="0.2">
      <c r="A120" s="15"/>
      <c r="B120" s="15"/>
      <c r="C120" s="15"/>
      <c r="D120" s="15"/>
      <c r="E120" s="15"/>
      <c r="F120" s="15"/>
      <c r="G120" s="15"/>
      <c r="H120" s="15"/>
      <c r="N120" s="15"/>
      <c r="O120" s="15"/>
      <c r="P120" s="15"/>
      <c r="Q120" s="15"/>
      <c r="R120" s="15"/>
      <c r="S120" s="15"/>
    </row>
    <row r="121" spans="1:19" ht="20.100000000000001" customHeight="1" x14ac:dyDescent="0.2">
      <c r="A121" s="15"/>
      <c r="B121" s="15"/>
      <c r="C121" s="15"/>
      <c r="D121" s="15"/>
      <c r="E121" s="15"/>
      <c r="F121" s="15"/>
      <c r="G121" s="15"/>
      <c r="H121" s="15"/>
      <c r="N121" s="15"/>
      <c r="O121" s="15"/>
      <c r="P121" s="15"/>
      <c r="Q121" s="15"/>
      <c r="R121" s="15"/>
      <c r="S121" s="15"/>
    </row>
    <row r="122" spans="1:19" ht="20.100000000000001" customHeight="1" x14ac:dyDescent="0.2">
      <c r="A122" s="15"/>
      <c r="B122" s="15"/>
      <c r="C122" s="15"/>
      <c r="D122" s="15"/>
      <c r="E122" s="15"/>
      <c r="F122" s="15"/>
      <c r="G122" s="15"/>
      <c r="H122" s="15"/>
      <c r="N122" s="15"/>
      <c r="O122" s="15"/>
      <c r="P122" s="15"/>
      <c r="Q122" s="15"/>
      <c r="R122" s="15"/>
      <c r="S122" s="15"/>
    </row>
    <row r="123" spans="1:19" ht="20.100000000000001" customHeight="1" x14ac:dyDescent="0.2">
      <c r="A123" s="15"/>
      <c r="B123" s="15"/>
      <c r="C123" s="15"/>
      <c r="D123" s="15"/>
      <c r="E123" s="15"/>
      <c r="F123" s="15"/>
      <c r="G123" s="15"/>
      <c r="H123" s="15"/>
      <c r="N123" s="15"/>
      <c r="O123" s="15"/>
      <c r="P123" s="15"/>
      <c r="Q123" s="15"/>
      <c r="R123" s="15"/>
      <c r="S123" s="15"/>
    </row>
    <row r="124" spans="1:19" ht="20.100000000000001" customHeight="1" x14ac:dyDescent="0.2">
      <c r="A124" s="15"/>
      <c r="B124" s="15"/>
      <c r="C124" s="15"/>
      <c r="D124" s="15"/>
      <c r="E124" s="15"/>
      <c r="F124" s="15"/>
      <c r="G124" s="15"/>
      <c r="H124" s="15"/>
      <c r="N124" s="15"/>
      <c r="O124" s="15"/>
      <c r="P124" s="15"/>
      <c r="Q124" s="15"/>
      <c r="R124" s="15"/>
      <c r="S124" s="15"/>
    </row>
    <row r="125" spans="1:19" ht="20.100000000000001" customHeight="1" x14ac:dyDescent="0.2">
      <c r="A125" s="15"/>
      <c r="B125" s="15"/>
      <c r="C125" s="15"/>
      <c r="D125" s="15"/>
      <c r="E125" s="15"/>
      <c r="F125" s="15"/>
      <c r="G125" s="15"/>
      <c r="H125" s="15"/>
      <c r="N125" s="15"/>
      <c r="O125" s="15"/>
      <c r="P125" s="15"/>
      <c r="Q125" s="15"/>
      <c r="R125" s="15"/>
      <c r="S125" s="15"/>
    </row>
    <row r="126" spans="1:19" ht="20.100000000000001" customHeight="1" x14ac:dyDescent="0.2">
      <c r="A126" s="15"/>
      <c r="B126" s="15"/>
      <c r="C126" s="15"/>
      <c r="D126" s="15"/>
      <c r="E126" s="15"/>
      <c r="F126" s="15"/>
      <c r="G126" s="15"/>
      <c r="H126" s="15"/>
      <c r="N126" s="15"/>
      <c r="O126" s="15"/>
      <c r="P126" s="15"/>
      <c r="Q126" s="15"/>
      <c r="R126" s="15"/>
      <c r="S126" s="15"/>
    </row>
    <row r="127" spans="1:19" ht="20.100000000000001" customHeight="1" x14ac:dyDescent="0.2">
      <c r="A127" s="15"/>
      <c r="B127" s="15"/>
      <c r="C127" s="15"/>
      <c r="D127" s="15"/>
      <c r="E127" s="15"/>
      <c r="F127" s="15"/>
      <c r="G127" s="15"/>
      <c r="H127" s="15"/>
      <c r="N127" s="15"/>
      <c r="O127" s="15"/>
      <c r="P127" s="15"/>
      <c r="Q127" s="15"/>
      <c r="R127" s="15"/>
      <c r="S127" s="15"/>
    </row>
    <row r="128" spans="1:19" ht="20.100000000000001" customHeight="1" x14ac:dyDescent="0.2">
      <c r="A128" s="15"/>
      <c r="B128" s="15"/>
      <c r="C128" s="15"/>
      <c r="D128" s="15"/>
      <c r="E128" s="15"/>
      <c r="F128" s="15"/>
      <c r="G128" s="15"/>
      <c r="H128" s="15"/>
      <c r="N128" s="15"/>
      <c r="O128" s="15"/>
      <c r="P128" s="15"/>
      <c r="Q128" s="15"/>
      <c r="R128" s="15"/>
      <c r="S128" s="15"/>
    </row>
    <row r="129" spans="1:19" ht="20.100000000000001" customHeight="1" x14ac:dyDescent="0.2">
      <c r="A129" s="15"/>
      <c r="B129" s="15"/>
      <c r="C129" s="15"/>
      <c r="D129" s="15"/>
      <c r="E129" s="15"/>
      <c r="F129" s="15"/>
      <c r="G129" s="15"/>
      <c r="H129" s="15"/>
      <c r="N129" s="15"/>
      <c r="O129" s="15"/>
      <c r="P129" s="15"/>
      <c r="Q129" s="15"/>
      <c r="R129" s="15"/>
      <c r="S129" s="15"/>
    </row>
    <row r="130" spans="1:19" ht="20.100000000000001" customHeight="1" x14ac:dyDescent="0.2">
      <c r="A130" s="15"/>
      <c r="B130" s="15"/>
      <c r="C130" s="15"/>
      <c r="D130" s="15"/>
      <c r="E130" s="15"/>
      <c r="F130" s="15"/>
      <c r="G130" s="15"/>
      <c r="H130" s="15"/>
      <c r="N130" s="15"/>
      <c r="O130" s="15"/>
      <c r="P130" s="15"/>
      <c r="Q130" s="15"/>
      <c r="R130" s="15"/>
      <c r="S130" s="15"/>
    </row>
    <row r="131" spans="1:19" ht="20.100000000000001" customHeight="1" x14ac:dyDescent="0.2">
      <c r="A131" s="15"/>
      <c r="B131" s="15"/>
      <c r="C131" s="15"/>
      <c r="D131" s="15"/>
      <c r="E131" s="15"/>
      <c r="F131" s="15"/>
      <c r="G131" s="15"/>
      <c r="H131" s="15"/>
      <c r="N131" s="15"/>
      <c r="O131" s="15"/>
      <c r="P131" s="15"/>
      <c r="Q131" s="15"/>
      <c r="R131" s="15"/>
      <c r="S131" s="15"/>
    </row>
    <row r="132" spans="1:19" ht="20.100000000000001" customHeight="1" x14ac:dyDescent="0.2">
      <c r="A132" s="15"/>
      <c r="B132" s="15"/>
      <c r="C132" s="15"/>
      <c r="D132" s="15"/>
      <c r="E132" s="15"/>
      <c r="F132" s="15"/>
      <c r="G132" s="15"/>
      <c r="H132" s="15"/>
      <c r="N132" s="15"/>
      <c r="O132" s="15"/>
      <c r="P132" s="15"/>
      <c r="Q132" s="15"/>
      <c r="R132" s="15"/>
      <c r="S132" s="15"/>
    </row>
    <row r="133" spans="1:19" ht="20.100000000000001" customHeight="1" x14ac:dyDescent="0.2">
      <c r="A133" s="15"/>
      <c r="B133" s="15"/>
      <c r="C133" s="15"/>
      <c r="D133" s="15"/>
      <c r="E133" s="15"/>
      <c r="F133" s="15"/>
      <c r="G133" s="15"/>
      <c r="H133" s="15"/>
      <c r="N133" s="15"/>
      <c r="O133" s="15"/>
      <c r="P133" s="15"/>
      <c r="Q133" s="15"/>
      <c r="R133" s="15"/>
      <c r="S133" s="15"/>
    </row>
    <row r="134" spans="1:19" ht="20.100000000000001" customHeight="1" x14ac:dyDescent="0.2">
      <c r="A134" s="15"/>
      <c r="B134" s="15"/>
      <c r="C134" s="15"/>
      <c r="D134" s="15"/>
      <c r="E134" s="15"/>
      <c r="F134" s="15"/>
      <c r="G134" s="15"/>
      <c r="H134" s="15"/>
      <c r="N134" s="15"/>
      <c r="O134" s="15"/>
      <c r="P134" s="15"/>
      <c r="Q134" s="15"/>
      <c r="R134" s="15"/>
      <c r="S134" s="15"/>
    </row>
    <row r="135" spans="1:19" ht="20.100000000000001" customHeight="1" x14ac:dyDescent="0.2">
      <c r="A135" s="15"/>
      <c r="B135" s="15"/>
      <c r="C135" s="15"/>
      <c r="D135" s="15"/>
      <c r="E135" s="15"/>
      <c r="F135" s="15"/>
      <c r="G135" s="15"/>
      <c r="H135" s="15"/>
      <c r="N135" s="15"/>
      <c r="O135" s="15"/>
      <c r="P135" s="15"/>
      <c r="Q135" s="15"/>
      <c r="R135" s="15"/>
      <c r="S135" s="15"/>
    </row>
    <row r="136" spans="1:19" ht="20.100000000000001" customHeight="1" x14ac:dyDescent="0.2">
      <c r="A136" s="15"/>
      <c r="B136" s="15"/>
      <c r="C136" s="15"/>
      <c r="D136" s="15"/>
      <c r="E136" s="15"/>
      <c r="F136" s="15"/>
      <c r="G136" s="15"/>
      <c r="H136" s="15"/>
      <c r="N136" s="15"/>
      <c r="O136" s="15"/>
      <c r="P136" s="15"/>
      <c r="Q136" s="15"/>
      <c r="R136" s="15"/>
      <c r="S136" s="15"/>
    </row>
    <row r="137" spans="1:19" ht="20.100000000000001" customHeight="1" x14ac:dyDescent="0.2">
      <c r="A137" s="15"/>
      <c r="B137" s="15"/>
      <c r="C137" s="15"/>
      <c r="D137" s="15"/>
      <c r="E137" s="15"/>
      <c r="F137" s="15"/>
      <c r="G137" s="15"/>
      <c r="H137" s="15"/>
      <c r="N137" s="15"/>
      <c r="O137" s="15"/>
      <c r="P137" s="15"/>
      <c r="Q137" s="15"/>
      <c r="R137" s="15"/>
      <c r="S137" s="15"/>
    </row>
    <row r="138" spans="1:19" ht="20.100000000000001" customHeight="1" x14ac:dyDescent="0.2">
      <c r="A138" s="15"/>
      <c r="B138" s="15"/>
      <c r="C138" s="15"/>
      <c r="D138" s="15"/>
      <c r="E138" s="15"/>
      <c r="F138" s="15"/>
      <c r="G138" s="15"/>
      <c r="H138" s="15"/>
      <c r="N138" s="15"/>
      <c r="O138" s="15"/>
      <c r="P138" s="15"/>
      <c r="Q138" s="15"/>
      <c r="R138" s="15"/>
      <c r="S138" s="15"/>
    </row>
    <row r="139" spans="1:19" ht="20.100000000000001" customHeight="1" x14ac:dyDescent="0.2">
      <c r="A139" s="15"/>
      <c r="B139" s="15"/>
      <c r="C139" s="15"/>
      <c r="D139" s="15"/>
      <c r="E139" s="15"/>
      <c r="F139" s="15"/>
      <c r="G139" s="15"/>
      <c r="H139" s="15"/>
      <c r="N139" s="15"/>
      <c r="O139" s="15"/>
      <c r="P139" s="15"/>
      <c r="Q139" s="15"/>
      <c r="R139" s="15"/>
      <c r="S139" s="15"/>
    </row>
    <row r="140" spans="1:19" ht="20.100000000000001" customHeight="1" x14ac:dyDescent="0.2">
      <c r="A140" s="15"/>
      <c r="B140" s="15"/>
      <c r="C140" s="15"/>
      <c r="D140" s="15"/>
      <c r="E140" s="15"/>
      <c r="F140" s="15"/>
      <c r="G140" s="15"/>
      <c r="H140" s="15"/>
      <c r="N140" s="15"/>
      <c r="O140" s="15"/>
      <c r="P140" s="15"/>
      <c r="Q140" s="15"/>
      <c r="R140" s="15"/>
      <c r="S140" s="15"/>
    </row>
    <row r="141" spans="1:19" ht="20.100000000000001" customHeight="1" x14ac:dyDescent="0.2">
      <c r="A141" s="15"/>
      <c r="B141" s="15"/>
      <c r="C141" s="15"/>
      <c r="D141" s="15"/>
      <c r="E141" s="15"/>
      <c r="F141" s="15"/>
      <c r="G141" s="15"/>
      <c r="H141" s="15"/>
      <c r="N141" s="15"/>
      <c r="O141" s="15"/>
      <c r="P141" s="15"/>
      <c r="Q141" s="15"/>
      <c r="R141" s="15"/>
      <c r="S141" s="15"/>
    </row>
    <row r="142" spans="1:19" ht="20.100000000000001" customHeight="1" x14ac:dyDescent="0.2">
      <c r="A142" s="15"/>
      <c r="B142" s="15"/>
      <c r="C142" s="15"/>
      <c r="D142" s="15"/>
      <c r="E142" s="15"/>
      <c r="F142" s="15"/>
      <c r="G142" s="15"/>
      <c r="H142" s="15"/>
      <c r="N142" s="15"/>
      <c r="O142" s="15"/>
      <c r="P142" s="15"/>
      <c r="Q142" s="15"/>
      <c r="R142" s="15"/>
      <c r="S142" s="15"/>
    </row>
    <row r="143" spans="1:19" ht="20.100000000000001" customHeight="1" x14ac:dyDescent="0.2">
      <c r="A143" s="15"/>
      <c r="B143" s="15"/>
      <c r="C143" s="15"/>
      <c r="D143" s="15"/>
      <c r="E143" s="15"/>
      <c r="F143" s="15"/>
      <c r="G143" s="15"/>
      <c r="H143" s="15"/>
      <c r="N143" s="15"/>
      <c r="O143" s="15"/>
      <c r="P143" s="15"/>
      <c r="Q143" s="15"/>
      <c r="R143" s="15"/>
      <c r="S143" s="15"/>
    </row>
    <row r="144" spans="1:19" ht="20.100000000000001" customHeight="1" x14ac:dyDescent="0.2">
      <c r="A144" s="15"/>
      <c r="B144" s="15"/>
      <c r="C144" s="15"/>
      <c r="D144" s="15"/>
      <c r="E144" s="15"/>
      <c r="F144" s="15"/>
      <c r="G144" s="15"/>
      <c r="H144" s="15"/>
      <c r="N144" s="15"/>
      <c r="O144" s="15"/>
      <c r="P144" s="15"/>
      <c r="Q144" s="15"/>
      <c r="R144" s="15"/>
      <c r="S144" s="15"/>
    </row>
    <row r="145" spans="1:21" ht="20.100000000000001" customHeight="1" x14ac:dyDescent="0.2">
      <c r="A145" s="15"/>
      <c r="B145" s="15"/>
      <c r="C145" s="15"/>
      <c r="D145" s="15"/>
      <c r="E145" s="15"/>
      <c r="F145" s="15"/>
      <c r="G145" s="15"/>
      <c r="H145" s="15"/>
      <c r="N145" s="15"/>
      <c r="O145" s="15"/>
      <c r="P145" s="15"/>
      <c r="Q145" s="15"/>
      <c r="R145" s="15"/>
      <c r="S145" s="15"/>
    </row>
    <row r="146" spans="1:21" ht="20.100000000000001" customHeight="1" x14ac:dyDescent="0.2">
      <c r="A146" s="15"/>
      <c r="B146" s="15"/>
      <c r="C146" s="15"/>
      <c r="D146" s="15"/>
      <c r="E146" s="15"/>
      <c r="F146" s="15"/>
      <c r="G146" s="15"/>
      <c r="H146" s="15"/>
      <c r="N146" s="15"/>
      <c r="O146" s="15"/>
      <c r="P146" s="15"/>
      <c r="Q146" s="15"/>
      <c r="R146" s="15"/>
      <c r="S146" s="15"/>
    </row>
    <row r="147" spans="1:21" ht="20.100000000000001" customHeight="1" x14ac:dyDescent="0.2">
      <c r="A147" s="15"/>
      <c r="B147" s="15"/>
      <c r="C147" s="15"/>
      <c r="D147" s="15"/>
      <c r="E147" s="15"/>
      <c r="F147" s="15"/>
      <c r="G147" s="15"/>
      <c r="H147" s="15"/>
      <c r="N147" s="15"/>
      <c r="O147" s="15"/>
      <c r="P147" s="15"/>
      <c r="Q147" s="15"/>
      <c r="R147" s="15"/>
      <c r="S147" s="15"/>
    </row>
    <row r="148" spans="1:21" ht="20.100000000000001" customHeight="1" x14ac:dyDescent="0.2">
      <c r="A148" s="15"/>
      <c r="B148" s="15"/>
      <c r="C148" s="15"/>
      <c r="D148" s="15"/>
      <c r="E148" s="15"/>
      <c r="F148" s="15"/>
      <c r="G148" s="15"/>
      <c r="H148" s="15"/>
      <c r="N148" s="15"/>
      <c r="O148" s="15"/>
      <c r="P148" s="15"/>
      <c r="Q148" s="15"/>
      <c r="R148" s="15"/>
      <c r="S148" s="15"/>
    </row>
    <row r="149" spans="1:21" ht="20.100000000000001" customHeight="1" x14ac:dyDescent="0.2">
      <c r="A149" s="15"/>
      <c r="B149" s="15"/>
      <c r="C149" s="15"/>
      <c r="D149" s="15"/>
      <c r="E149" s="15"/>
      <c r="F149" s="15"/>
      <c r="G149" s="15"/>
      <c r="H149" s="15"/>
      <c r="N149" s="15"/>
      <c r="O149" s="15"/>
      <c r="P149" s="15"/>
      <c r="Q149" s="15"/>
      <c r="R149" s="15"/>
      <c r="S149" s="15"/>
    </row>
    <row r="150" spans="1:21" ht="20.100000000000001" customHeight="1" x14ac:dyDescent="0.2">
      <c r="A150" s="15"/>
      <c r="B150" s="15"/>
      <c r="C150" s="15"/>
      <c r="D150" s="15"/>
      <c r="E150" s="15"/>
      <c r="F150" s="15"/>
      <c r="G150" s="15"/>
      <c r="H150" s="15"/>
    </row>
    <row r="151" spans="1:21" ht="20.100000000000001" customHeight="1" x14ac:dyDescent="0.2">
      <c r="A151" s="15"/>
      <c r="B151" s="15"/>
      <c r="C151" s="15"/>
      <c r="D151" s="15"/>
      <c r="E151" s="15"/>
      <c r="F151" s="15"/>
      <c r="G151" s="15"/>
      <c r="H151" s="15"/>
    </row>
    <row r="152" spans="1:21" x14ac:dyDescent="0.25"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ht="12.75" x14ac:dyDescent="0.2">
      <c r="A153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21" ht="12.75" x14ac:dyDescent="0.2">
      <c r="A15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21" ht="12.75" x14ac:dyDescent="0.2">
      <c r="A155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9"/>
  <sheetViews>
    <sheetView workbookViewId="0">
      <selection activeCell="K9" sqref="K9"/>
    </sheetView>
  </sheetViews>
  <sheetFormatPr baseColWidth="10" defaultRowHeight="12.75" x14ac:dyDescent="0.2"/>
  <cols>
    <col min="1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5" max="265" width="11.5703125" bestFit="1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1" max="521" width="11.5703125" bestFit="1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7" max="777" width="11.5703125" bestFit="1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3" max="1033" width="11.5703125" bestFit="1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89" max="1289" width="11.5703125" bestFit="1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5" max="1545" width="11.5703125" bestFit="1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1" max="1801" width="11.5703125" bestFit="1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7" max="2057" width="11.5703125" bestFit="1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3" max="2313" width="11.5703125" bestFit="1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69" max="2569" width="11.5703125" bestFit="1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5" max="2825" width="11.5703125" bestFit="1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1" max="3081" width="11.5703125" bestFit="1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7" max="3337" width="11.5703125" bestFit="1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3" max="3593" width="11.5703125" bestFit="1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49" max="3849" width="11.5703125" bestFit="1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5" max="4105" width="11.5703125" bestFit="1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1" max="4361" width="11.5703125" bestFit="1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7" max="4617" width="11.5703125" bestFit="1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3" max="4873" width="11.5703125" bestFit="1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29" max="5129" width="11.5703125" bestFit="1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5" max="5385" width="11.5703125" bestFit="1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1" max="5641" width="11.5703125" bestFit="1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7" max="5897" width="11.5703125" bestFit="1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3" max="6153" width="11.5703125" bestFit="1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09" max="6409" width="11.5703125" bestFit="1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5" max="6665" width="11.5703125" bestFit="1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1" max="6921" width="11.5703125" bestFit="1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7" max="7177" width="11.5703125" bestFit="1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3" max="7433" width="11.5703125" bestFit="1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89" max="7689" width="11.5703125" bestFit="1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5" max="7945" width="11.5703125" bestFit="1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1" max="8201" width="11.5703125" bestFit="1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7" max="8457" width="11.5703125" bestFit="1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3" max="8713" width="11.5703125" bestFit="1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69" max="8969" width="11.5703125" bestFit="1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5" max="9225" width="11.5703125" bestFit="1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1" max="9481" width="11.5703125" bestFit="1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7" max="9737" width="11.5703125" bestFit="1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3" max="9993" width="11.5703125" bestFit="1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49" max="10249" width="11.5703125" bestFit="1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5" max="10505" width="11.5703125" bestFit="1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1" max="10761" width="11.5703125" bestFit="1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7" max="11017" width="11.5703125" bestFit="1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3" max="11273" width="11.5703125" bestFit="1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29" max="11529" width="11.5703125" bestFit="1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5" max="11785" width="11.5703125" bestFit="1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1" max="12041" width="11.5703125" bestFit="1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7" max="12297" width="11.5703125" bestFit="1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3" max="12553" width="11.5703125" bestFit="1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09" max="12809" width="11.5703125" bestFit="1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5" max="13065" width="11.5703125" bestFit="1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1" max="13321" width="11.5703125" bestFit="1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7" max="13577" width="11.5703125" bestFit="1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3" max="13833" width="11.5703125" bestFit="1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89" max="14089" width="11.5703125" bestFit="1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5" max="14345" width="11.5703125" bestFit="1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1" max="14601" width="11.5703125" bestFit="1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7" max="14857" width="11.5703125" bestFit="1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3" max="15113" width="11.5703125" bestFit="1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69" max="15369" width="11.5703125" bestFit="1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5" max="15625" width="11.5703125" bestFit="1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1" max="15881" width="11.5703125" bestFit="1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7" max="16137" width="11.5703125" bestFit="1" customWidth="1"/>
    <col min="16138" max="16138" width="16" customWidth="1"/>
  </cols>
  <sheetData>
    <row r="1" spans="1:18" s="15" customFormat="1" x14ac:dyDescent="0.2"/>
    <row r="2" spans="1:18" s="15" customFormat="1" x14ac:dyDescent="0.2"/>
    <row r="3" spans="1:18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5.75" x14ac:dyDescent="0.25">
      <c r="A6" s="109" t="s">
        <v>129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</row>
    <row r="7" spans="1:18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</row>
    <row r="8" spans="1:18" ht="3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  <c r="Q9" s="15"/>
      <c r="R9" s="15"/>
    </row>
    <row r="10" spans="1:18" ht="15.95" customHeight="1" x14ac:dyDescent="0.2">
      <c r="A10" s="53" t="s">
        <v>89</v>
      </c>
      <c r="B10" s="5">
        <v>16815</v>
      </c>
      <c r="C10" s="5">
        <v>1063282</v>
      </c>
      <c r="D10" s="5">
        <v>626795</v>
      </c>
      <c r="E10" s="5">
        <v>449935</v>
      </c>
      <c r="F10" s="5">
        <v>33241</v>
      </c>
      <c r="G10" s="5">
        <v>0</v>
      </c>
      <c r="H10" s="5">
        <v>51451</v>
      </c>
      <c r="I10" s="5">
        <v>26605</v>
      </c>
      <c r="J10" s="6">
        <f>SUM(B10:I10)</f>
        <v>2268124</v>
      </c>
      <c r="K10" s="15"/>
      <c r="L10" s="15"/>
      <c r="M10" s="15"/>
      <c r="N10" s="15"/>
      <c r="O10" s="15"/>
      <c r="P10" s="15"/>
      <c r="Q10" s="15"/>
      <c r="R10" s="15"/>
    </row>
    <row r="11" spans="1:18" ht="15.95" customHeight="1" x14ac:dyDescent="0.2">
      <c r="A11" s="53" t="s">
        <v>90</v>
      </c>
      <c r="B11" s="5">
        <v>68059</v>
      </c>
      <c r="C11" s="5">
        <v>29191</v>
      </c>
      <c r="D11" s="5">
        <v>38491</v>
      </c>
      <c r="E11" s="5">
        <v>29884</v>
      </c>
      <c r="F11" s="5">
        <v>53142</v>
      </c>
      <c r="G11" s="5">
        <v>51129</v>
      </c>
      <c r="H11" s="5">
        <v>233655</v>
      </c>
      <c r="I11" s="5">
        <v>32531</v>
      </c>
      <c r="J11" s="6">
        <f>SUM(B11:I11)</f>
        <v>536082</v>
      </c>
      <c r="K11" s="15"/>
      <c r="L11" s="15"/>
      <c r="M11" s="15"/>
      <c r="N11" s="15"/>
      <c r="O11" s="15"/>
      <c r="P11" s="15"/>
      <c r="Q11" s="15"/>
      <c r="R11" s="15"/>
    </row>
    <row r="12" spans="1:18" ht="15.95" customHeight="1" x14ac:dyDescent="0.2">
      <c r="A12" s="53" t="s">
        <v>91</v>
      </c>
      <c r="B12" s="5">
        <v>883</v>
      </c>
      <c r="C12" s="5">
        <v>2684</v>
      </c>
      <c r="D12" s="5">
        <v>9652</v>
      </c>
      <c r="E12" s="5">
        <v>190</v>
      </c>
      <c r="F12" s="5">
        <v>30</v>
      </c>
      <c r="G12" s="5">
        <v>42131</v>
      </c>
      <c r="H12" s="5">
        <v>8271</v>
      </c>
      <c r="I12" s="5">
        <v>0</v>
      </c>
      <c r="J12" s="6">
        <f t="shared" ref="J12:J44" si="0">SUM(B12:I12)</f>
        <v>63841</v>
      </c>
      <c r="K12" s="15"/>
      <c r="L12" s="15"/>
      <c r="M12" s="15"/>
      <c r="N12" s="15"/>
      <c r="O12" s="15"/>
      <c r="P12" s="15"/>
      <c r="Q12" s="15"/>
      <c r="R12" s="15"/>
    </row>
    <row r="13" spans="1:18" ht="15.95" customHeight="1" x14ac:dyDescent="0.2">
      <c r="A13" s="53" t="s">
        <v>92</v>
      </c>
      <c r="B13" s="5">
        <v>5</v>
      </c>
      <c r="C13" s="5">
        <v>1089</v>
      </c>
      <c r="D13" s="5">
        <v>23</v>
      </c>
      <c r="E13" s="5">
        <v>5</v>
      </c>
      <c r="F13" s="5">
        <v>671</v>
      </c>
      <c r="G13" s="5">
        <v>3964</v>
      </c>
      <c r="H13" s="5">
        <v>3</v>
      </c>
      <c r="I13" s="5">
        <v>20</v>
      </c>
      <c r="J13" s="6">
        <f t="shared" si="0"/>
        <v>5780</v>
      </c>
      <c r="K13" s="15"/>
      <c r="L13" s="15"/>
      <c r="M13" s="15"/>
      <c r="N13" s="15"/>
      <c r="O13" s="15"/>
      <c r="P13" s="15"/>
      <c r="Q13" s="15"/>
      <c r="R13" s="15"/>
    </row>
    <row r="14" spans="1:18" ht="15.95" customHeight="1" x14ac:dyDescent="0.2">
      <c r="A14" s="53" t="s">
        <v>93</v>
      </c>
      <c r="B14" s="5">
        <v>91</v>
      </c>
      <c r="C14" s="5">
        <v>287</v>
      </c>
      <c r="D14" s="5">
        <v>9866</v>
      </c>
      <c r="E14" s="5">
        <v>22</v>
      </c>
      <c r="F14" s="5">
        <v>310</v>
      </c>
      <c r="G14" s="5">
        <v>215</v>
      </c>
      <c r="H14" s="5">
        <v>24591</v>
      </c>
      <c r="I14" s="5">
        <v>3277</v>
      </c>
      <c r="J14" s="6">
        <f t="shared" si="0"/>
        <v>38659</v>
      </c>
      <c r="K14" s="15"/>
      <c r="L14" s="15"/>
      <c r="M14" s="15"/>
      <c r="N14" s="15"/>
      <c r="O14" s="15"/>
      <c r="P14" s="15"/>
      <c r="Q14" s="15"/>
      <c r="R14" s="15"/>
    </row>
    <row r="15" spans="1:18" ht="15.95" customHeight="1" x14ac:dyDescent="0.2">
      <c r="A15" s="53" t="s">
        <v>94</v>
      </c>
      <c r="B15" s="5">
        <v>15761</v>
      </c>
      <c r="C15" s="5">
        <v>3226</v>
      </c>
      <c r="D15" s="5">
        <v>12361</v>
      </c>
      <c r="E15" s="5">
        <v>26137</v>
      </c>
      <c r="F15" s="5">
        <v>29267</v>
      </c>
      <c r="G15" s="5">
        <v>33104</v>
      </c>
      <c r="H15" s="5">
        <v>181605</v>
      </c>
      <c r="I15" s="5">
        <v>18515</v>
      </c>
      <c r="J15" s="6">
        <f t="shared" si="0"/>
        <v>319976</v>
      </c>
      <c r="K15" s="15"/>
      <c r="L15" s="15"/>
      <c r="M15" s="15"/>
      <c r="N15" s="15"/>
      <c r="O15" s="15"/>
      <c r="P15" s="15"/>
      <c r="Q15" s="15"/>
      <c r="R15" s="15"/>
    </row>
    <row r="16" spans="1:18" ht="15.95" customHeight="1" x14ac:dyDescent="0.2">
      <c r="A16" s="53" t="s">
        <v>95</v>
      </c>
      <c r="B16" s="5">
        <v>3046</v>
      </c>
      <c r="C16" s="5">
        <v>1590</v>
      </c>
      <c r="D16" s="5">
        <v>7286</v>
      </c>
      <c r="E16" s="5">
        <v>1467</v>
      </c>
      <c r="F16" s="5">
        <v>3232</v>
      </c>
      <c r="G16" s="5">
        <v>62638</v>
      </c>
      <c r="H16" s="5">
        <v>60305</v>
      </c>
      <c r="I16" s="5">
        <v>11594</v>
      </c>
      <c r="J16" s="6">
        <f t="shared" si="0"/>
        <v>151158</v>
      </c>
      <c r="K16" s="15"/>
      <c r="L16" s="15"/>
      <c r="M16" s="15"/>
      <c r="N16" s="15"/>
      <c r="O16" s="15"/>
      <c r="P16" s="15"/>
      <c r="Q16" s="15"/>
      <c r="R16" s="15"/>
    </row>
    <row r="17" spans="1:18" ht="15.95" customHeight="1" x14ac:dyDescent="0.2">
      <c r="A17" s="53" t="s">
        <v>96</v>
      </c>
      <c r="B17" s="5">
        <v>1369</v>
      </c>
      <c r="C17" s="5">
        <v>2</v>
      </c>
      <c r="D17" s="5">
        <v>155</v>
      </c>
      <c r="E17" s="5">
        <v>16</v>
      </c>
      <c r="F17" s="5">
        <v>474</v>
      </c>
      <c r="G17" s="5">
        <v>4667</v>
      </c>
      <c r="H17" s="5">
        <v>12350</v>
      </c>
      <c r="I17" s="5">
        <v>135</v>
      </c>
      <c r="J17" s="6">
        <f t="shared" si="0"/>
        <v>19168</v>
      </c>
      <c r="K17" s="15"/>
      <c r="L17" s="15"/>
      <c r="M17" s="15"/>
      <c r="N17" s="15"/>
      <c r="O17" s="15"/>
      <c r="P17" s="15"/>
      <c r="Q17" s="15"/>
      <c r="R17" s="15"/>
    </row>
    <row r="18" spans="1:18" ht="15.95" customHeight="1" x14ac:dyDescent="0.2">
      <c r="A18" s="53" t="s">
        <v>97</v>
      </c>
      <c r="B18" s="5">
        <v>6978</v>
      </c>
      <c r="C18" s="5">
        <v>2111</v>
      </c>
      <c r="D18" s="5">
        <v>10628</v>
      </c>
      <c r="E18" s="5">
        <v>3994</v>
      </c>
      <c r="F18" s="5">
        <v>32686</v>
      </c>
      <c r="G18" s="5">
        <v>52316</v>
      </c>
      <c r="H18" s="5">
        <v>142640</v>
      </c>
      <c r="I18" s="5">
        <v>3967</v>
      </c>
      <c r="J18" s="6">
        <f t="shared" si="0"/>
        <v>255320</v>
      </c>
      <c r="K18" s="15"/>
      <c r="L18" s="15"/>
      <c r="M18" s="15"/>
      <c r="N18" s="15"/>
      <c r="O18" s="15"/>
      <c r="P18" s="15"/>
      <c r="Q18" s="15"/>
      <c r="R18" s="15"/>
    </row>
    <row r="19" spans="1:18" ht="15.95" customHeight="1" x14ac:dyDescent="0.2">
      <c r="A19" s="53" t="s">
        <v>98</v>
      </c>
      <c r="B19" s="5">
        <v>8110</v>
      </c>
      <c r="C19" s="5">
        <v>6963</v>
      </c>
      <c r="D19" s="5">
        <v>1815</v>
      </c>
      <c r="E19" s="5">
        <v>14415</v>
      </c>
      <c r="F19" s="5">
        <v>9557</v>
      </c>
      <c r="G19" s="5">
        <v>3970</v>
      </c>
      <c r="H19" s="5">
        <v>26755</v>
      </c>
      <c r="I19" s="5">
        <v>2754</v>
      </c>
      <c r="J19" s="6">
        <f t="shared" si="0"/>
        <v>74339</v>
      </c>
      <c r="K19" s="15"/>
      <c r="L19" s="15"/>
      <c r="M19" s="15"/>
      <c r="N19" s="15"/>
      <c r="O19" s="15"/>
      <c r="P19" s="15"/>
      <c r="Q19" s="15"/>
      <c r="R19" s="15"/>
    </row>
    <row r="20" spans="1:18" ht="15.95" customHeight="1" x14ac:dyDescent="0.2">
      <c r="A20" s="53" t="s">
        <v>99</v>
      </c>
      <c r="B20" s="5">
        <v>192</v>
      </c>
      <c r="C20" s="5">
        <v>8900</v>
      </c>
      <c r="D20" s="5">
        <v>99</v>
      </c>
      <c r="E20" s="5">
        <v>302</v>
      </c>
      <c r="F20" s="5">
        <v>9839</v>
      </c>
      <c r="G20" s="5">
        <v>18079</v>
      </c>
      <c r="H20" s="5">
        <v>827</v>
      </c>
      <c r="I20" s="5">
        <v>4529</v>
      </c>
      <c r="J20" s="6">
        <f t="shared" si="0"/>
        <v>42767</v>
      </c>
      <c r="K20" s="15"/>
      <c r="L20" s="15"/>
      <c r="M20" s="15"/>
      <c r="N20" s="15"/>
      <c r="O20" s="15"/>
      <c r="P20" s="15"/>
      <c r="Q20" s="15"/>
      <c r="R20" s="15"/>
    </row>
    <row r="21" spans="1:18" ht="15.95" customHeight="1" x14ac:dyDescent="0.2">
      <c r="A21" s="53" t="s">
        <v>100</v>
      </c>
      <c r="B21" s="5">
        <v>4</v>
      </c>
      <c r="C21" s="5">
        <v>0</v>
      </c>
      <c r="D21" s="5">
        <v>2181</v>
      </c>
      <c r="E21" s="5">
        <v>23892</v>
      </c>
      <c r="F21" s="5">
        <v>5480</v>
      </c>
      <c r="G21" s="5">
        <v>8173</v>
      </c>
      <c r="H21" s="5">
        <v>245</v>
      </c>
      <c r="I21" s="5">
        <v>25</v>
      </c>
      <c r="J21" s="6">
        <f t="shared" si="0"/>
        <v>40000</v>
      </c>
      <c r="K21" s="15"/>
      <c r="L21" s="15"/>
      <c r="M21" s="15"/>
      <c r="N21" s="15"/>
      <c r="O21" s="15"/>
      <c r="P21" s="15"/>
      <c r="Q21" s="15"/>
      <c r="R21" s="15"/>
    </row>
    <row r="22" spans="1:18" ht="15.95" customHeight="1" x14ac:dyDescent="0.2">
      <c r="A22" s="53" t="s">
        <v>101</v>
      </c>
      <c r="B22" s="5">
        <v>3136</v>
      </c>
      <c r="C22" s="5">
        <v>38242</v>
      </c>
      <c r="D22" s="5">
        <v>361</v>
      </c>
      <c r="E22" s="5">
        <v>6830</v>
      </c>
      <c r="F22" s="5">
        <v>18950</v>
      </c>
      <c r="G22" s="5">
        <v>15846</v>
      </c>
      <c r="H22" s="5">
        <v>519</v>
      </c>
      <c r="I22" s="5">
        <v>3682</v>
      </c>
      <c r="J22" s="6">
        <f t="shared" si="0"/>
        <v>87566</v>
      </c>
      <c r="K22" s="15"/>
      <c r="L22" s="15"/>
      <c r="M22" s="15"/>
      <c r="N22" s="15"/>
      <c r="O22" s="15"/>
      <c r="P22" s="15"/>
      <c r="Q22" s="15"/>
      <c r="R22" s="15"/>
    </row>
    <row r="23" spans="1:18" ht="15.95" customHeight="1" x14ac:dyDescent="0.2">
      <c r="A23" s="53" t="s">
        <v>102</v>
      </c>
      <c r="B23" s="5">
        <v>59411</v>
      </c>
      <c r="C23" s="5">
        <v>16253</v>
      </c>
      <c r="D23" s="5">
        <v>32516</v>
      </c>
      <c r="E23" s="5">
        <v>54838</v>
      </c>
      <c r="F23" s="5">
        <v>33801</v>
      </c>
      <c r="G23" s="5">
        <v>9838</v>
      </c>
      <c r="H23" s="5">
        <v>16073</v>
      </c>
      <c r="I23" s="5">
        <v>11817</v>
      </c>
      <c r="J23" s="6">
        <f t="shared" si="0"/>
        <v>234547</v>
      </c>
      <c r="K23" s="15"/>
      <c r="L23" s="15"/>
      <c r="M23" s="15"/>
      <c r="N23" s="15"/>
      <c r="O23" s="15"/>
      <c r="P23" s="15"/>
      <c r="Q23" s="15"/>
      <c r="R23" s="15"/>
    </row>
    <row r="24" spans="1:18" ht="15.95" customHeight="1" x14ac:dyDescent="0.2">
      <c r="A24" s="53" t="s">
        <v>103</v>
      </c>
      <c r="B24" s="5">
        <v>4022</v>
      </c>
      <c r="C24" s="5">
        <v>1701</v>
      </c>
      <c r="D24" s="5">
        <v>6526</v>
      </c>
      <c r="E24" s="5">
        <v>3326</v>
      </c>
      <c r="F24" s="5">
        <v>8033</v>
      </c>
      <c r="G24" s="5">
        <v>6175</v>
      </c>
      <c r="H24" s="5">
        <v>5622</v>
      </c>
      <c r="I24" s="5">
        <v>835</v>
      </c>
      <c r="J24" s="6">
        <f t="shared" si="0"/>
        <v>36240</v>
      </c>
      <c r="K24" s="15"/>
      <c r="L24" s="15"/>
      <c r="M24" s="15"/>
      <c r="N24" s="15"/>
      <c r="O24" s="15"/>
      <c r="P24" s="15"/>
      <c r="Q24" s="15"/>
      <c r="R24" s="15"/>
    </row>
    <row r="25" spans="1:18" ht="15.95" customHeight="1" x14ac:dyDescent="0.2">
      <c r="A25" s="53" t="s">
        <v>104</v>
      </c>
      <c r="B25" s="5">
        <v>6</v>
      </c>
      <c r="C25" s="5">
        <v>0</v>
      </c>
      <c r="D25" s="5">
        <v>0</v>
      </c>
      <c r="E25" s="5">
        <v>4834</v>
      </c>
      <c r="F25" s="5">
        <v>230</v>
      </c>
      <c r="G25" s="5">
        <v>8</v>
      </c>
      <c r="H25" s="5">
        <v>0</v>
      </c>
      <c r="I25" s="5">
        <v>0</v>
      </c>
      <c r="J25" s="6">
        <f t="shared" si="0"/>
        <v>5078</v>
      </c>
      <c r="K25" s="15"/>
      <c r="L25" s="15"/>
      <c r="M25" s="15"/>
      <c r="N25" s="15"/>
      <c r="O25" s="15"/>
      <c r="P25" s="15"/>
      <c r="Q25" s="15"/>
      <c r="R25" s="15"/>
    </row>
    <row r="26" spans="1:18" ht="15.95" customHeight="1" x14ac:dyDescent="0.2">
      <c r="A26" s="53" t="s">
        <v>105</v>
      </c>
      <c r="B26" s="5">
        <v>6808</v>
      </c>
      <c r="C26" s="5">
        <v>9840</v>
      </c>
      <c r="D26" s="5">
        <v>2946</v>
      </c>
      <c r="E26" s="5">
        <v>6528</v>
      </c>
      <c r="F26" s="5">
        <v>17034</v>
      </c>
      <c r="G26" s="5">
        <v>2930</v>
      </c>
      <c r="H26" s="5">
        <v>5850</v>
      </c>
      <c r="I26" s="5">
        <v>10152</v>
      </c>
      <c r="J26" s="6">
        <f t="shared" si="0"/>
        <v>62088</v>
      </c>
      <c r="K26" s="15"/>
      <c r="L26" s="15"/>
      <c r="M26" s="15"/>
      <c r="N26" s="15"/>
      <c r="O26" s="15"/>
      <c r="P26" s="15"/>
      <c r="Q26" s="15"/>
      <c r="R26" s="15"/>
    </row>
    <row r="27" spans="1:18" ht="15.95" customHeight="1" x14ac:dyDescent="0.2">
      <c r="A27" s="53" t="s">
        <v>106</v>
      </c>
      <c r="B27" s="5">
        <v>2140</v>
      </c>
      <c r="C27" s="5">
        <v>473</v>
      </c>
      <c r="D27" s="5">
        <v>2021</v>
      </c>
      <c r="E27" s="5">
        <v>2402</v>
      </c>
      <c r="F27" s="5">
        <v>3417</v>
      </c>
      <c r="G27" s="5">
        <v>1429</v>
      </c>
      <c r="H27" s="5">
        <v>3795</v>
      </c>
      <c r="I27" s="5">
        <v>229</v>
      </c>
      <c r="J27" s="6">
        <f t="shared" si="0"/>
        <v>15906</v>
      </c>
      <c r="K27" s="15"/>
      <c r="L27" s="15"/>
      <c r="M27" s="15"/>
      <c r="N27" s="15"/>
      <c r="O27" s="15"/>
      <c r="P27" s="15"/>
      <c r="Q27" s="15"/>
      <c r="R27" s="15"/>
    </row>
    <row r="28" spans="1:18" ht="15.95" customHeight="1" x14ac:dyDescent="0.2">
      <c r="A28" s="53" t="s">
        <v>107</v>
      </c>
      <c r="B28" s="5">
        <v>1387</v>
      </c>
      <c r="C28" s="5">
        <v>0</v>
      </c>
      <c r="D28" s="5">
        <v>3823</v>
      </c>
      <c r="E28" s="5">
        <v>2231</v>
      </c>
      <c r="F28" s="5">
        <v>14634</v>
      </c>
      <c r="G28" s="5">
        <v>2245</v>
      </c>
      <c r="H28" s="5">
        <v>18635</v>
      </c>
      <c r="I28" s="5">
        <v>20</v>
      </c>
      <c r="J28" s="6">
        <f t="shared" si="0"/>
        <v>42975</v>
      </c>
      <c r="K28" s="15"/>
      <c r="L28" s="15"/>
      <c r="M28" s="15"/>
      <c r="N28" s="15"/>
      <c r="O28" s="15"/>
      <c r="P28" s="15"/>
      <c r="Q28" s="15"/>
      <c r="R28" s="15"/>
    </row>
    <row r="29" spans="1:18" ht="15.95" customHeight="1" x14ac:dyDescent="0.2">
      <c r="A29" s="53" t="s">
        <v>108</v>
      </c>
      <c r="B29" s="5">
        <v>836</v>
      </c>
      <c r="C29" s="5">
        <v>349</v>
      </c>
      <c r="D29" s="5">
        <v>2075</v>
      </c>
      <c r="E29" s="5">
        <v>1838</v>
      </c>
      <c r="F29" s="5">
        <v>4811</v>
      </c>
      <c r="G29" s="5">
        <v>269</v>
      </c>
      <c r="H29" s="5">
        <v>1371</v>
      </c>
      <c r="I29" s="5">
        <v>112</v>
      </c>
      <c r="J29" s="6">
        <f t="shared" si="0"/>
        <v>11661</v>
      </c>
      <c r="K29" s="15"/>
      <c r="L29" s="15"/>
      <c r="M29" s="15"/>
      <c r="N29" s="15"/>
      <c r="O29" s="15"/>
      <c r="P29" s="15"/>
      <c r="Q29" s="15"/>
      <c r="R29" s="15"/>
    </row>
    <row r="30" spans="1:18" ht="15.95" customHeight="1" x14ac:dyDescent="0.2">
      <c r="A30" s="53" t="s">
        <v>109</v>
      </c>
      <c r="B30" s="5">
        <v>264</v>
      </c>
      <c r="C30" s="5">
        <v>59</v>
      </c>
      <c r="D30" s="5">
        <v>119</v>
      </c>
      <c r="E30" s="5">
        <v>7426</v>
      </c>
      <c r="F30" s="5">
        <v>2810</v>
      </c>
      <c r="G30" s="5">
        <v>485</v>
      </c>
      <c r="H30" s="5">
        <v>16</v>
      </c>
      <c r="I30" s="5">
        <v>21</v>
      </c>
      <c r="J30" s="6">
        <f t="shared" si="0"/>
        <v>11200</v>
      </c>
      <c r="K30" s="15"/>
      <c r="L30" s="15"/>
      <c r="M30" s="15"/>
      <c r="N30" s="15"/>
      <c r="O30" s="15"/>
      <c r="P30" s="15"/>
      <c r="Q30" s="15"/>
      <c r="R30" s="15"/>
    </row>
    <row r="31" spans="1:18" ht="15.95" customHeight="1" x14ac:dyDescent="0.2">
      <c r="A31" s="53" t="s">
        <v>110</v>
      </c>
      <c r="B31" s="5">
        <v>66</v>
      </c>
      <c r="C31" s="5">
        <v>0</v>
      </c>
      <c r="D31" s="5">
        <v>25</v>
      </c>
      <c r="E31" s="5">
        <v>2453</v>
      </c>
      <c r="F31" s="5">
        <v>135</v>
      </c>
      <c r="G31" s="5">
        <v>286</v>
      </c>
      <c r="H31" s="5">
        <v>5</v>
      </c>
      <c r="I31" s="5">
        <v>5</v>
      </c>
      <c r="J31" s="6">
        <f t="shared" si="0"/>
        <v>2975</v>
      </c>
      <c r="K31" s="15"/>
      <c r="L31" s="15"/>
      <c r="M31" s="15"/>
      <c r="N31" s="15"/>
      <c r="O31" s="15"/>
      <c r="P31" s="15"/>
      <c r="Q31" s="15"/>
      <c r="R31" s="15"/>
    </row>
    <row r="32" spans="1:18" ht="15.95" customHeight="1" x14ac:dyDescent="0.2">
      <c r="A32" s="53" t="s">
        <v>111</v>
      </c>
      <c r="B32" s="5">
        <v>1250</v>
      </c>
      <c r="C32" s="5">
        <v>69</v>
      </c>
      <c r="D32" s="5">
        <v>208</v>
      </c>
      <c r="E32" s="5">
        <v>1207</v>
      </c>
      <c r="F32" s="5">
        <v>6611</v>
      </c>
      <c r="G32" s="5">
        <v>258</v>
      </c>
      <c r="H32" s="5">
        <v>168</v>
      </c>
      <c r="I32" s="5">
        <v>197</v>
      </c>
      <c r="J32" s="6">
        <f t="shared" si="0"/>
        <v>9968</v>
      </c>
      <c r="K32" s="15"/>
      <c r="L32" s="15"/>
      <c r="M32" s="15"/>
      <c r="N32" s="15"/>
      <c r="O32" s="15"/>
      <c r="P32" s="15"/>
      <c r="Q32" s="15"/>
      <c r="R32" s="15"/>
    </row>
    <row r="33" spans="1:18" ht="15.95" customHeight="1" x14ac:dyDescent="0.2">
      <c r="A33" s="53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f t="shared" si="0"/>
        <v>0</v>
      </c>
      <c r="K33" s="15"/>
      <c r="L33" s="15"/>
      <c r="M33" s="15"/>
      <c r="N33" s="15"/>
      <c r="O33" s="15"/>
      <c r="P33" s="15"/>
      <c r="Q33" s="15"/>
      <c r="R33" s="15"/>
    </row>
    <row r="34" spans="1:18" ht="15.95" customHeight="1" x14ac:dyDescent="0.2">
      <c r="A34" s="53" t="s">
        <v>113</v>
      </c>
      <c r="B34" s="5">
        <v>56</v>
      </c>
      <c r="C34" s="5">
        <v>6</v>
      </c>
      <c r="D34" s="5">
        <v>51</v>
      </c>
      <c r="E34" s="5">
        <v>6774</v>
      </c>
      <c r="F34" s="5">
        <v>2880</v>
      </c>
      <c r="G34" s="5">
        <v>3652</v>
      </c>
      <c r="H34" s="5">
        <v>80</v>
      </c>
      <c r="I34" s="5">
        <v>43</v>
      </c>
      <c r="J34" s="6">
        <f t="shared" si="0"/>
        <v>13542</v>
      </c>
      <c r="K34" s="15"/>
      <c r="L34" s="15"/>
      <c r="M34" s="15"/>
      <c r="N34" s="15"/>
      <c r="O34" s="15"/>
      <c r="P34" s="15"/>
      <c r="Q34" s="15"/>
      <c r="R34" s="15"/>
    </row>
    <row r="35" spans="1:18" ht="15.95" customHeight="1" x14ac:dyDescent="0.2">
      <c r="A35" s="53" t="s">
        <v>114</v>
      </c>
      <c r="B35" s="5">
        <v>16235</v>
      </c>
      <c r="C35" s="5">
        <v>224</v>
      </c>
      <c r="D35" s="5">
        <v>5100</v>
      </c>
      <c r="E35" s="5">
        <v>1343</v>
      </c>
      <c r="F35" s="5">
        <v>5747</v>
      </c>
      <c r="G35" s="5">
        <v>16778</v>
      </c>
      <c r="H35" s="5">
        <v>2012</v>
      </c>
      <c r="I35" s="5">
        <v>1879</v>
      </c>
      <c r="J35" s="6">
        <f t="shared" si="0"/>
        <v>49318</v>
      </c>
      <c r="K35" s="15"/>
      <c r="L35" s="15"/>
      <c r="M35" s="15"/>
      <c r="N35" s="15"/>
      <c r="O35" s="15"/>
      <c r="P35" s="15"/>
      <c r="Q35" s="15"/>
      <c r="R35" s="15"/>
    </row>
    <row r="36" spans="1:18" ht="15.95" customHeight="1" x14ac:dyDescent="0.2">
      <c r="A36" s="53" t="s">
        <v>115</v>
      </c>
      <c r="B36" s="5">
        <v>470</v>
      </c>
      <c r="C36" s="5">
        <v>3465</v>
      </c>
      <c r="D36" s="5">
        <v>270</v>
      </c>
      <c r="E36" s="5">
        <v>420</v>
      </c>
      <c r="F36" s="5">
        <v>5799</v>
      </c>
      <c r="G36" s="5">
        <v>194</v>
      </c>
      <c r="H36" s="5">
        <v>1136</v>
      </c>
      <c r="I36" s="5">
        <v>791</v>
      </c>
      <c r="J36" s="6">
        <f t="shared" si="0"/>
        <v>12545</v>
      </c>
      <c r="K36" s="15"/>
      <c r="L36" s="15"/>
      <c r="M36" s="15"/>
      <c r="N36" s="15"/>
      <c r="O36" s="15"/>
      <c r="P36" s="15"/>
      <c r="Q36" s="15"/>
      <c r="R36" s="15"/>
    </row>
    <row r="37" spans="1:18" ht="15.95" customHeight="1" x14ac:dyDescent="0.2">
      <c r="A37" s="53" t="s">
        <v>116</v>
      </c>
      <c r="B37" s="5">
        <v>2250</v>
      </c>
      <c r="C37" s="5">
        <v>1795</v>
      </c>
      <c r="D37" s="5">
        <v>4607</v>
      </c>
      <c r="E37" s="5">
        <v>1164</v>
      </c>
      <c r="F37" s="5">
        <v>3317</v>
      </c>
      <c r="G37" s="5">
        <v>3998</v>
      </c>
      <c r="H37" s="5">
        <v>2234</v>
      </c>
      <c r="I37" s="5">
        <v>1078</v>
      </c>
      <c r="J37" s="6">
        <f t="shared" si="0"/>
        <v>20443</v>
      </c>
      <c r="K37" s="15"/>
      <c r="L37" s="15"/>
      <c r="M37" s="15"/>
      <c r="N37" s="15"/>
      <c r="O37" s="15"/>
      <c r="P37" s="15"/>
      <c r="Q37" s="15"/>
      <c r="R37" s="15"/>
    </row>
    <row r="38" spans="1:18" ht="15.95" customHeight="1" x14ac:dyDescent="0.2">
      <c r="A38" s="53" t="s">
        <v>117</v>
      </c>
      <c r="B38" s="5">
        <v>1403</v>
      </c>
      <c r="C38" s="5">
        <v>28</v>
      </c>
      <c r="D38" s="5">
        <v>19115</v>
      </c>
      <c r="E38" s="5">
        <v>0</v>
      </c>
      <c r="F38" s="5">
        <v>142</v>
      </c>
      <c r="G38" s="5">
        <v>2992</v>
      </c>
      <c r="H38" s="5">
        <v>4474</v>
      </c>
      <c r="I38" s="5">
        <v>1331</v>
      </c>
      <c r="J38" s="6">
        <f t="shared" si="0"/>
        <v>29485</v>
      </c>
      <c r="K38" s="15"/>
      <c r="L38" s="15"/>
      <c r="M38" s="15"/>
      <c r="N38" s="15"/>
      <c r="O38" s="15"/>
      <c r="P38" s="15"/>
      <c r="Q38" s="15"/>
      <c r="R38" s="15"/>
    </row>
    <row r="39" spans="1:18" ht="15.95" customHeight="1" x14ac:dyDescent="0.2">
      <c r="A39" s="53" t="s">
        <v>118</v>
      </c>
      <c r="B39" s="5">
        <v>1121</v>
      </c>
      <c r="C39" s="5">
        <v>361</v>
      </c>
      <c r="D39" s="5">
        <v>749</v>
      </c>
      <c r="E39" s="5">
        <v>985</v>
      </c>
      <c r="F39" s="5">
        <v>426</v>
      </c>
      <c r="G39" s="5">
        <v>1276</v>
      </c>
      <c r="H39" s="5">
        <v>62</v>
      </c>
      <c r="I39" s="5">
        <v>4212</v>
      </c>
      <c r="J39" s="6">
        <f t="shared" si="0"/>
        <v>9192</v>
      </c>
      <c r="K39" s="15"/>
      <c r="L39" s="15"/>
      <c r="M39" s="15"/>
      <c r="N39" s="15"/>
      <c r="O39" s="15"/>
      <c r="P39" s="15"/>
      <c r="Q39" s="15"/>
      <c r="R39" s="15"/>
    </row>
    <row r="40" spans="1:18" ht="15.95" customHeight="1" x14ac:dyDescent="0.2">
      <c r="A40" s="53" t="s">
        <v>119</v>
      </c>
      <c r="B40" s="5">
        <v>8253</v>
      </c>
      <c r="C40" s="5">
        <v>8062</v>
      </c>
      <c r="D40" s="5">
        <v>42</v>
      </c>
      <c r="E40" s="5">
        <v>196</v>
      </c>
      <c r="F40" s="5">
        <v>1734</v>
      </c>
      <c r="G40" s="5">
        <v>12</v>
      </c>
      <c r="H40" s="5">
        <v>3</v>
      </c>
      <c r="I40" s="5">
        <v>550</v>
      </c>
      <c r="J40" s="6">
        <f t="shared" si="0"/>
        <v>18852</v>
      </c>
      <c r="K40" s="15"/>
      <c r="L40" s="15"/>
      <c r="M40" s="15"/>
      <c r="N40" s="15"/>
      <c r="O40" s="15"/>
      <c r="P40" s="15"/>
      <c r="Q40" s="15"/>
      <c r="R40" s="15"/>
    </row>
    <row r="41" spans="1:18" ht="15.95" customHeight="1" x14ac:dyDescent="0.2">
      <c r="A41" s="53" t="s">
        <v>120</v>
      </c>
      <c r="B41" s="5">
        <v>0</v>
      </c>
      <c r="C41" s="5">
        <v>0</v>
      </c>
      <c r="D41" s="5">
        <v>0</v>
      </c>
      <c r="E41" s="5">
        <v>0</v>
      </c>
      <c r="F41" s="5">
        <v>125</v>
      </c>
      <c r="G41" s="5">
        <v>348</v>
      </c>
      <c r="H41" s="5">
        <v>0</v>
      </c>
      <c r="I41" s="5">
        <v>45</v>
      </c>
      <c r="J41" s="6">
        <f t="shared" si="0"/>
        <v>518</v>
      </c>
      <c r="K41" s="15"/>
      <c r="L41" s="15"/>
      <c r="M41" s="15"/>
      <c r="N41" s="15"/>
      <c r="O41" s="15"/>
      <c r="P41" s="15"/>
      <c r="Q41" s="15"/>
      <c r="R41" s="15"/>
    </row>
    <row r="42" spans="1:18" ht="15.95" customHeight="1" x14ac:dyDescent="0.2">
      <c r="A42" s="53" t="s">
        <v>121</v>
      </c>
      <c r="B42" s="5">
        <v>3870</v>
      </c>
      <c r="C42" s="5">
        <v>1140</v>
      </c>
      <c r="D42" s="5">
        <v>19719</v>
      </c>
      <c r="E42" s="5">
        <v>1334</v>
      </c>
      <c r="F42" s="5">
        <v>3678</v>
      </c>
      <c r="G42" s="5">
        <v>2076</v>
      </c>
      <c r="H42" s="5">
        <v>3265</v>
      </c>
      <c r="I42" s="5">
        <v>1421</v>
      </c>
      <c r="J42" s="6">
        <f t="shared" si="0"/>
        <v>36503</v>
      </c>
      <c r="K42" s="15"/>
      <c r="L42" s="15"/>
      <c r="M42" s="15"/>
      <c r="N42" s="15"/>
      <c r="O42" s="15"/>
      <c r="P42" s="15"/>
      <c r="Q42" s="15"/>
      <c r="R42" s="15"/>
    </row>
    <row r="43" spans="1:18" ht="15.95" customHeight="1" x14ac:dyDescent="0.2">
      <c r="A43" s="53" t="s">
        <v>122</v>
      </c>
      <c r="B43" s="5">
        <v>23960</v>
      </c>
      <c r="C43" s="5">
        <v>16847</v>
      </c>
      <c r="D43" s="5">
        <v>16101</v>
      </c>
      <c r="E43" s="5">
        <v>25926</v>
      </c>
      <c r="F43" s="5">
        <v>11572</v>
      </c>
      <c r="G43" s="5">
        <v>14762</v>
      </c>
      <c r="H43" s="5">
        <v>22733</v>
      </c>
      <c r="I43" s="5">
        <v>5383</v>
      </c>
      <c r="J43" s="6">
        <f t="shared" si="0"/>
        <v>137284</v>
      </c>
      <c r="K43" s="15"/>
      <c r="L43" s="15"/>
      <c r="M43" s="15"/>
      <c r="N43" s="15"/>
      <c r="O43" s="15"/>
      <c r="P43" s="15"/>
      <c r="Q43" s="15"/>
      <c r="R43" s="15"/>
    </row>
    <row r="44" spans="1:18" ht="15.95" customHeight="1" x14ac:dyDescent="0.2">
      <c r="A44" s="53" t="s">
        <v>123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6">
        <f t="shared" si="0"/>
        <v>0</v>
      </c>
      <c r="K44" s="15"/>
      <c r="L44" s="15"/>
      <c r="M44" s="15"/>
      <c r="N44" s="15"/>
      <c r="O44" s="15"/>
      <c r="P44" s="15"/>
      <c r="Q44" s="15"/>
      <c r="R44" s="15"/>
    </row>
    <row r="45" spans="1:18" ht="15.95" customHeight="1" thickBot="1" x14ac:dyDescent="0.25">
      <c r="A45" s="40" t="s">
        <v>1</v>
      </c>
      <c r="B45" s="32">
        <f>SUM(B10:B44)</f>
        <v>258257</v>
      </c>
      <c r="C45" s="32">
        <f t="shared" ref="C45:J45" si="1">SUM(C10:C44)</f>
        <v>1218239</v>
      </c>
      <c r="D45" s="32">
        <f t="shared" si="1"/>
        <v>835726</v>
      </c>
      <c r="E45" s="32">
        <f t="shared" si="1"/>
        <v>682314</v>
      </c>
      <c r="F45" s="32">
        <f t="shared" si="1"/>
        <v>323815</v>
      </c>
      <c r="G45" s="32">
        <f t="shared" si="1"/>
        <v>366243</v>
      </c>
      <c r="H45" s="32">
        <f t="shared" si="1"/>
        <v>830751</v>
      </c>
      <c r="I45" s="32">
        <f t="shared" si="1"/>
        <v>147755</v>
      </c>
      <c r="J45" s="33">
        <f t="shared" si="1"/>
        <v>4663100</v>
      </c>
      <c r="K45" s="15"/>
      <c r="L45" s="15"/>
      <c r="M45" s="15"/>
      <c r="N45" s="15"/>
      <c r="O45" s="15"/>
      <c r="P45" s="15"/>
      <c r="Q45" s="15"/>
      <c r="R45" s="15"/>
    </row>
    <row r="46" spans="1:18" s="81" customFormat="1" ht="13.5" customHeight="1" x14ac:dyDescent="0.2">
      <c r="A46" s="69" t="s">
        <v>130</v>
      </c>
      <c r="B46" s="65"/>
      <c r="C46" s="65"/>
      <c r="D46" s="65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 t="s">
        <v>62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20.100000000000001" customHeight="1" x14ac:dyDescent="0.2">
      <c r="K87" s="15"/>
      <c r="L87" s="15"/>
      <c r="M87" s="15"/>
      <c r="N87" s="15"/>
      <c r="O87" s="15"/>
      <c r="P87" s="15"/>
      <c r="Q87" s="15"/>
      <c r="R87" s="15"/>
    </row>
    <row r="88" spans="1:18" ht="20.100000000000001" customHeight="1" x14ac:dyDescent="0.2">
      <c r="K88" s="15"/>
      <c r="L88" s="15"/>
      <c r="M88" s="15"/>
      <c r="N88" s="15"/>
      <c r="O88" s="15"/>
      <c r="P88" s="15"/>
      <c r="Q88" s="15"/>
      <c r="R88" s="15"/>
    </row>
    <row r="89" spans="1:18" ht="20.100000000000001" customHeight="1" x14ac:dyDescent="0.2">
      <c r="K89" s="15"/>
      <c r="L89" s="15"/>
      <c r="M89" s="15"/>
      <c r="N89" s="15"/>
      <c r="O89" s="15"/>
      <c r="P89" s="15"/>
      <c r="Q89" s="15"/>
      <c r="R89" s="15"/>
    </row>
    <row r="90" spans="1:18" ht="20.100000000000001" customHeight="1" x14ac:dyDescent="0.2">
      <c r="K90" s="15"/>
      <c r="L90" s="15"/>
      <c r="M90" s="15"/>
      <c r="N90" s="15"/>
      <c r="O90" s="15"/>
      <c r="P90" s="15"/>
      <c r="Q90" s="15"/>
      <c r="R90" s="15"/>
    </row>
    <row r="91" spans="1:18" ht="20.100000000000001" customHeight="1" x14ac:dyDescent="0.2">
      <c r="K91" s="15"/>
      <c r="L91" s="15"/>
      <c r="M91" s="15"/>
      <c r="N91" s="15"/>
      <c r="O91" s="15"/>
      <c r="P91" s="15"/>
      <c r="Q91" s="15"/>
      <c r="R91" s="15"/>
    </row>
    <row r="92" spans="1:18" ht="20.100000000000001" customHeight="1" x14ac:dyDescent="0.2">
      <c r="K92" s="15"/>
      <c r="L92" s="15"/>
      <c r="M92" s="15"/>
      <c r="N92" s="15"/>
      <c r="O92" s="15"/>
      <c r="P92" s="15"/>
      <c r="Q92" s="15"/>
      <c r="R92" s="15"/>
    </row>
    <row r="93" spans="1:18" ht="20.100000000000001" customHeight="1" x14ac:dyDescent="0.2">
      <c r="K93" s="15"/>
      <c r="L93" s="15"/>
      <c r="M93" s="15"/>
      <c r="N93" s="15"/>
      <c r="O93" s="15"/>
      <c r="P93" s="15"/>
      <c r="Q93" s="15"/>
      <c r="R93" s="15"/>
    </row>
    <row r="94" spans="1:18" ht="20.100000000000001" customHeight="1" x14ac:dyDescent="0.2">
      <c r="K94" s="15"/>
      <c r="L94" s="15"/>
      <c r="M94" s="15"/>
      <c r="N94" s="15"/>
      <c r="O94" s="15"/>
      <c r="P94" s="15"/>
      <c r="Q94" s="15"/>
      <c r="R94" s="15"/>
    </row>
    <row r="95" spans="1:18" ht="20.100000000000001" customHeight="1" x14ac:dyDescent="0.2">
      <c r="K95" s="15"/>
      <c r="L95" s="15"/>
      <c r="M95" s="15"/>
      <c r="N95" s="15"/>
      <c r="O95" s="15"/>
      <c r="P95" s="15"/>
      <c r="Q95" s="15"/>
      <c r="R95" s="15"/>
    </row>
    <row r="96" spans="1:18" ht="20.100000000000001" customHeight="1" x14ac:dyDescent="0.2">
      <c r="K96" s="15"/>
      <c r="L96" s="15"/>
      <c r="M96" s="15"/>
      <c r="N96" s="15"/>
      <c r="O96" s="15"/>
      <c r="P96" s="15"/>
      <c r="Q96" s="15"/>
      <c r="R96" s="15"/>
    </row>
    <row r="97" spans="11:18" ht="20.100000000000001" customHeight="1" x14ac:dyDescent="0.2">
      <c r="K97" s="15"/>
      <c r="L97" s="15"/>
      <c r="M97" s="15"/>
      <c r="N97" s="15"/>
      <c r="O97" s="15"/>
      <c r="P97" s="15"/>
      <c r="Q97" s="15"/>
      <c r="R97" s="15"/>
    </row>
    <row r="98" spans="11:18" ht="20.100000000000001" customHeight="1" x14ac:dyDescent="0.2">
      <c r="K98" s="15"/>
      <c r="L98" s="15"/>
      <c r="M98" s="15"/>
      <c r="N98" s="15"/>
      <c r="O98" s="15"/>
      <c r="P98" s="15"/>
      <c r="Q98" s="15"/>
      <c r="R98" s="15"/>
    </row>
    <row r="99" spans="11:18" ht="20.100000000000001" customHeight="1" x14ac:dyDescent="0.2">
      <c r="K99" s="15"/>
      <c r="L99" s="15"/>
      <c r="M99" s="15"/>
      <c r="N99" s="15"/>
      <c r="O99" s="15"/>
      <c r="P99" s="15"/>
      <c r="Q99" s="15"/>
      <c r="R99" s="15"/>
    </row>
    <row r="100" spans="11:18" ht="20.100000000000001" customHeight="1" x14ac:dyDescent="0.2">
      <c r="K100" s="15"/>
      <c r="L100" s="15"/>
      <c r="M100" s="15"/>
      <c r="N100" s="15"/>
      <c r="O100" s="15"/>
      <c r="P100" s="15"/>
      <c r="Q100" s="15"/>
      <c r="R100" s="15"/>
    </row>
    <row r="101" spans="11:18" ht="20.100000000000001" customHeight="1" x14ac:dyDescent="0.2">
      <c r="K101" s="15"/>
      <c r="L101" s="15"/>
      <c r="M101" s="15"/>
      <c r="N101" s="15"/>
      <c r="O101" s="15"/>
      <c r="P101" s="15"/>
      <c r="Q101" s="15"/>
      <c r="R101" s="15"/>
    </row>
    <row r="102" spans="11:18" ht="20.100000000000001" customHeight="1" x14ac:dyDescent="0.2">
      <c r="K102" s="15"/>
      <c r="L102" s="15"/>
      <c r="M102" s="15"/>
      <c r="N102" s="15"/>
      <c r="O102" s="15"/>
      <c r="P102" s="15"/>
      <c r="Q102" s="15"/>
      <c r="R102" s="15"/>
    </row>
    <row r="103" spans="11:18" ht="20.100000000000001" customHeight="1" x14ac:dyDescent="0.2">
      <c r="K103" s="15"/>
      <c r="L103" s="15"/>
      <c r="M103" s="15"/>
      <c r="N103" s="15"/>
      <c r="O103" s="15"/>
      <c r="P103" s="15"/>
      <c r="Q103" s="15"/>
      <c r="R103" s="15"/>
    </row>
    <row r="104" spans="11:18" x14ac:dyDescent="0.2">
      <c r="K104" s="15"/>
      <c r="L104" s="15"/>
      <c r="M104" s="15"/>
      <c r="N104" s="15"/>
      <c r="O104" s="15"/>
      <c r="P104" s="15"/>
      <c r="Q104" s="15"/>
      <c r="R104" s="15"/>
    </row>
    <row r="105" spans="11:18" x14ac:dyDescent="0.2">
      <c r="K105" s="15"/>
      <c r="L105" s="15"/>
      <c r="M105" s="15"/>
      <c r="N105" s="15"/>
      <c r="O105" s="15"/>
      <c r="P105" s="15"/>
      <c r="Q105" s="15"/>
      <c r="R105" s="15"/>
    </row>
    <row r="106" spans="11:18" x14ac:dyDescent="0.2">
      <c r="K106" s="15"/>
      <c r="L106" s="15"/>
      <c r="M106" s="15"/>
      <c r="N106" s="15"/>
      <c r="O106" s="15"/>
      <c r="P106" s="15"/>
      <c r="Q106" s="15"/>
      <c r="R106" s="15"/>
    </row>
    <row r="107" spans="11:18" x14ac:dyDescent="0.2">
      <c r="K107" s="15"/>
      <c r="L107" s="15"/>
      <c r="M107" s="15"/>
      <c r="N107" s="15"/>
      <c r="O107" s="15"/>
      <c r="P107" s="15"/>
      <c r="Q107" s="15"/>
      <c r="R107" s="15"/>
    </row>
    <row r="108" spans="11:18" x14ac:dyDescent="0.2">
      <c r="K108" s="15"/>
      <c r="L108" s="15"/>
      <c r="M108" s="15"/>
      <c r="N108" s="15"/>
      <c r="O108" s="15"/>
      <c r="P108" s="15"/>
      <c r="Q108" s="15"/>
      <c r="R108" s="15"/>
    </row>
    <row r="109" spans="11:18" x14ac:dyDescent="0.2">
      <c r="K109" s="15"/>
      <c r="L109" s="15"/>
      <c r="M109" s="15"/>
      <c r="N109" s="15"/>
      <c r="O109" s="15"/>
      <c r="P109" s="15"/>
      <c r="Q109" s="15"/>
      <c r="R109" s="15"/>
    </row>
    <row r="110" spans="11:18" x14ac:dyDescent="0.2">
      <c r="K110" s="15"/>
      <c r="L110" s="15"/>
      <c r="M110" s="15"/>
      <c r="N110" s="15"/>
      <c r="O110" s="15"/>
      <c r="P110" s="15"/>
      <c r="Q110" s="15"/>
      <c r="R110" s="15"/>
    </row>
    <row r="111" spans="11:18" x14ac:dyDescent="0.2">
      <c r="K111" s="15"/>
      <c r="L111" s="15"/>
      <c r="M111" s="15"/>
      <c r="N111" s="15"/>
      <c r="O111" s="15"/>
      <c r="P111" s="15"/>
      <c r="Q111" s="15"/>
      <c r="R111" s="15"/>
    </row>
    <row r="112" spans="11:18" x14ac:dyDescent="0.2">
      <c r="K112" s="15"/>
      <c r="L112" s="15"/>
      <c r="M112" s="15"/>
      <c r="N112" s="15"/>
      <c r="O112" s="15"/>
      <c r="P112" s="15"/>
      <c r="Q112" s="15"/>
      <c r="R112" s="15"/>
    </row>
    <row r="113" spans="11:18" x14ac:dyDescent="0.2">
      <c r="K113" s="15"/>
      <c r="L113" s="15"/>
      <c r="M113" s="15"/>
      <c r="N113" s="15"/>
      <c r="O113" s="15"/>
      <c r="P113" s="15"/>
      <c r="Q113" s="15"/>
      <c r="R113" s="15"/>
    </row>
    <row r="114" spans="11:18" x14ac:dyDescent="0.2">
      <c r="K114" s="15"/>
      <c r="L114" s="15"/>
      <c r="M114" s="15"/>
      <c r="N114" s="15"/>
      <c r="O114" s="15"/>
      <c r="P114" s="15"/>
      <c r="Q114" s="15"/>
      <c r="R114" s="15"/>
    </row>
    <row r="115" spans="11:18" ht="20.100000000000001" customHeight="1" x14ac:dyDescent="0.2">
      <c r="K115" s="15"/>
      <c r="L115" s="15"/>
      <c r="M115" s="15"/>
      <c r="N115" s="15"/>
      <c r="O115" s="15"/>
      <c r="P115" s="15"/>
      <c r="Q115" s="15"/>
      <c r="R115" s="15"/>
    </row>
    <row r="116" spans="11:18" ht="20.100000000000001" customHeight="1" x14ac:dyDescent="0.2">
      <c r="K116" s="15"/>
      <c r="L116" s="15"/>
      <c r="M116" s="15"/>
      <c r="N116" s="15"/>
      <c r="O116" s="15"/>
      <c r="P116" s="15"/>
      <c r="Q116" s="15"/>
      <c r="R116" s="15"/>
    </row>
    <row r="117" spans="11:18" ht="20.100000000000001" customHeight="1" x14ac:dyDescent="0.2">
      <c r="K117" s="15"/>
      <c r="L117" s="15"/>
      <c r="M117" s="15"/>
      <c r="N117" s="15"/>
      <c r="O117" s="15"/>
      <c r="P117" s="15"/>
      <c r="Q117" s="15"/>
      <c r="R117" s="15"/>
    </row>
    <row r="118" spans="11:18" ht="20.100000000000001" customHeight="1" x14ac:dyDescent="0.2">
      <c r="K118" s="15"/>
      <c r="L118" s="15"/>
      <c r="M118" s="15"/>
      <c r="N118" s="15"/>
      <c r="O118" s="15"/>
      <c r="P118" s="15"/>
      <c r="Q118" s="15"/>
      <c r="R118" s="15"/>
    </row>
    <row r="119" spans="11:18" ht="20.100000000000001" customHeight="1" x14ac:dyDescent="0.2">
      <c r="K119" s="15"/>
      <c r="L119" s="15"/>
      <c r="M119" s="15"/>
      <c r="N119" s="15"/>
      <c r="O119" s="15"/>
      <c r="P119" s="15"/>
      <c r="Q119" s="15"/>
      <c r="R119" s="15"/>
    </row>
    <row r="120" spans="11:18" ht="20.100000000000001" customHeight="1" x14ac:dyDescent="0.2">
      <c r="K120" s="15"/>
      <c r="L120" s="15"/>
      <c r="M120" s="15"/>
      <c r="N120" s="15"/>
      <c r="O120" s="15"/>
      <c r="P120" s="15"/>
      <c r="Q120" s="15"/>
      <c r="R120" s="15"/>
    </row>
    <row r="121" spans="11:18" ht="20.100000000000001" customHeight="1" x14ac:dyDescent="0.2">
      <c r="K121" s="15"/>
      <c r="L121" s="15"/>
      <c r="M121" s="15"/>
      <c r="N121" s="15"/>
      <c r="O121" s="15"/>
      <c r="P121" s="15"/>
      <c r="Q121" s="15"/>
      <c r="R121" s="15"/>
    </row>
    <row r="122" spans="11:18" ht="20.100000000000001" customHeight="1" x14ac:dyDescent="0.2">
      <c r="K122" s="15"/>
      <c r="L122" s="15"/>
      <c r="M122" s="15"/>
      <c r="N122" s="15"/>
      <c r="O122" s="15"/>
      <c r="P122" s="15"/>
      <c r="Q122" s="15"/>
      <c r="R122" s="15"/>
    </row>
    <row r="123" spans="11:18" ht="20.100000000000001" customHeight="1" x14ac:dyDescent="0.2">
      <c r="K123" s="15"/>
      <c r="L123" s="15"/>
      <c r="M123" s="15"/>
      <c r="N123" s="15"/>
      <c r="O123" s="15"/>
      <c r="P123" s="15"/>
      <c r="Q123" s="15"/>
      <c r="R123" s="15"/>
    </row>
    <row r="124" spans="11:18" ht="20.100000000000001" customHeight="1" x14ac:dyDescent="0.2">
      <c r="K124" s="15"/>
      <c r="L124" s="15"/>
      <c r="M124" s="15"/>
      <c r="N124" s="15"/>
      <c r="O124" s="15"/>
      <c r="P124" s="15"/>
      <c r="Q124" s="15"/>
      <c r="R124" s="15"/>
    </row>
    <row r="125" spans="11:18" ht="20.100000000000001" customHeight="1" x14ac:dyDescent="0.2">
      <c r="K125" s="15"/>
      <c r="L125" s="15"/>
      <c r="M125" s="15"/>
      <c r="N125" s="15"/>
      <c r="O125" s="15"/>
      <c r="P125" s="15"/>
      <c r="Q125" s="15"/>
      <c r="R125" s="15"/>
    </row>
    <row r="126" spans="11:18" ht="20.100000000000001" customHeight="1" x14ac:dyDescent="0.2">
      <c r="K126" s="15"/>
      <c r="L126" s="15"/>
      <c r="M126" s="15"/>
      <c r="N126" s="15"/>
      <c r="O126" s="15"/>
      <c r="P126" s="15"/>
      <c r="Q126" s="15"/>
      <c r="R126" s="15"/>
    </row>
    <row r="127" spans="11:18" ht="20.100000000000001" customHeight="1" x14ac:dyDescent="0.2">
      <c r="K127" s="15"/>
      <c r="L127" s="15"/>
      <c r="M127" s="15"/>
      <c r="N127" s="15"/>
      <c r="O127" s="15"/>
      <c r="P127" s="15"/>
      <c r="Q127" s="15"/>
      <c r="R127" s="15"/>
    </row>
    <row r="128" spans="11:18" ht="20.100000000000001" customHeight="1" x14ac:dyDescent="0.2">
      <c r="K128" s="15"/>
      <c r="L128" s="15"/>
      <c r="M128" s="15"/>
      <c r="N128" s="15"/>
      <c r="O128" s="15"/>
      <c r="P128" s="15"/>
      <c r="Q128" s="15"/>
      <c r="R128" s="15"/>
    </row>
    <row r="129" spans="11:18" ht="20.100000000000001" customHeight="1" x14ac:dyDescent="0.2">
      <c r="K129" s="15"/>
      <c r="L129" s="15"/>
      <c r="M129" s="15"/>
      <c r="N129" s="15"/>
      <c r="O129" s="15"/>
      <c r="P129" s="15"/>
      <c r="Q129" s="15"/>
      <c r="R129" s="15"/>
    </row>
    <row r="130" spans="11:18" ht="20.100000000000001" customHeight="1" x14ac:dyDescent="0.2">
      <c r="K130" s="15"/>
      <c r="L130" s="15"/>
      <c r="M130" s="15"/>
      <c r="N130" s="15"/>
      <c r="O130" s="15"/>
      <c r="P130" s="15"/>
      <c r="Q130" s="15"/>
      <c r="R130" s="15"/>
    </row>
    <row r="131" spans="11:18" ht="20.100000000000001" customHeight="1" x14ac:dyDescent="0.2">
      <c r="K131" s="15"/>
      <c r="L131" s="15"/>
      <c r="M131" s="15"/>
      <c r="N131" s="15"/>
      <c r="O131" s="15"/>
      <c r="P131" s="15"/>
      <c r="Q131" s="15"/>
      <c r="R131" s="15"/>
    </row>
    <row r="132" spans="11:18" ht="20.100000000000001" customHeight="1" x14ac:dyDescent="0.2">
      <c r="K132" s="15"/>
      <c r="L132" s="15"/>
      <c r="M132" s="15"/>
      <c r="N132" s="15"/>
      <c r="O132" s="15"/>
      <c r="P132" s="15"/>
      <c r="Q132" s="15"/>
      <c r="R132" s="15"/>
    </row>
    <row r="133" spans="11:18" ht="20.100000000000001" customHeight="1" x14ac:dyDescent="0.2">
      <c r="K133" s="15"/>
      <c r="L133" s="15"/>
      <c r="M133" s="15"/>
      <c r="N133" s="15"/>
      <c r="O133" s="15"/>
      <c r="P133" s="15"/>
      <c r="Q133" s="15"/>
      <c r="R133" s="15"/>
    </row>
    <row r="134" spans="11:18" ht="20.100000000000001" customHeight="1" x14ac:dyDescent="0.2">
      <c r="K134" s="15"/>
      <c r="L134" s="15"/>
      <c r="M134" s="15"/>
      <c r="N134" s="15"/>
      <c r="O134" s="15"/>
      <c r="P134" s="15"/>
      <c r="Q134" s="15"/>
      <c r="R134" s="15"/>
    </row>
    <row r="135" spans="11:18" ht="20.100000000000001" customHeight="1" x14ac:dyDescent="0.2">
      <c r="K135" s="15"/>
      <c r="L135" s="15"/>
      <c r="M135" s="15"/>
      <c r="N135" s="15"/>
      <c r="O135" s="15"/>
      <c r="P135" s="15"/>
      <c r="Q135" s="15"/>
      <c r="R135" s="15"/>
    </row>
    <row r="136" spans="11:18" ht="20.100000000000001" customHeight="1" x14ac:dyDescent="0.2">
      <c r="K136" s="15"/>
      <c r="L136" s="15"/>
      <c r="M136" s="15"/>
      <c r="N136" s="15"/>
      <c r="O136" s="15"/>
      <c r="P136" s="15"/>
      <c r="Q136" s="15"/>
      <c r="R136" s="15"/>
    </row>
    <row r="137" spans="11:18" ht="20.100000000000001" customHeight="1" x14ac:dyDescent="0.2">
      <c r="K137" s="15"/>
      <c r="L137" s="15"/>
      <c r="M137" s="15"/>
      <c r="N137" s="15"/>
      <c r="O137" s="15"/>
      <c r="P137" s="15"/>
      <c r="Q137" s="15"/>
      <c r="R137" s="15"/>
    </row>
    <row r="138" spans="11:18" ht="20.100000000000001" customHeight="1" x14ac:dyDescent="0.2">
      <c r="K138" s="15"/>
      <c r="L138" s="15"/>
      <c r="M138" s="15"/>
      <c r="N138" s="15"/>
      <c r="O138" s="15"/>
      <c r="P138" s="15"/>
      <c r="Q138" s="15"/>
      <c r="R138" s="15"/>
    </row>
    <row r="139" spans="11:18" ht="20.100000000000001" customHeight="1" x14ac:dyDescent="0.2">
      <c r="K139" s="15"/>
      <c r="L139" s="15"/>
      <c r="M139" s="15"/>
      <c r="N139" s="15"/>
      <c r="O139" s="15"/>
      <c r="P139" s="15"/>
      <c r="Q139" s="15"/>
      <c r="R139" s="15"/>
    </row>
    <row r="140" spans="11:18" ht="20.100000000000001" customHeight="1" x14ac:dyDescent="0.2">
      <c r="K140" s="15"/>
      <c r="L140" s="15"/>
      <c r="M140" s="15"/>
      <c r="N140" s="15"/>
      <c r="O140" s="15"/>
      <c r="P140" s="15"/>
      <c r="Q140" s="15"/>
      <c r="R140" s="15"/>
    </row>
    <row r="141" spans="11:18" ht="20.100000000000001" customHeight="1" x14ac:dyDescent="0.2">
      <c r="K141" s="15"/>
      <c r="L141" s="15"/>
      <c r="M141" s="15"/>
      <c r="N141" s="15"/>
      <c r="O141" s="15"/>
      <c r="P141" s="15"/>
      <c r="Q141" s="15"/>
      <c r="R141" s="15"/>
    </row>
    <row r="142" spans="11:18" ht="20.100000000000001" customHeight="1" x14ac:dyDescent="0.2">
      <c r="K142" s="15"/>
      <c r="L142" s="15"/>
      <c r="M142" s="15"/>
      <c r="N142" s="15"/>
      <c r="O142" s="15"/>
      <c r="P142" s="15"/>
      <c r="Q142" s="15"/>
      <c r="R142" s="15"/>
    </row>
    <row r="143" spans="11:18" ht="20.100000000000001" customHeight="1" x14ac:dyDescent="0.2">
      <c r="K143" s="15"/>
      <c r="L143" s="15"/>
      <c r="M143" s="15"/>
      <c r="N143" s="15"/>
      <c r="O143" s="15"/>
      <c r="P143" s="15"/>
      <c r="Q143" s="15"/>
      <c r="R143" s="15"/>
    </row>
    <row r="144" spans="11:18" ht="20.100000000000001" customHeight="1" x14ac:dyDescent="0.2">
      <c r="K144" s="15"/>
      <c r="L144" s="15"/>
      <c r="M144" s="15"/>
      <c r="N144" s="15"/>
      <c r="O144" s="15"/>
      <c r="P144" s="15"/>
      <c r="Q144" s="15"/>
      <c r="R144" s="15"/>
    </row>
    <row r="145" spans="11:18" ht="20.100000000000001" customHeight="1" x14ac:dyDescent="0.2">
      <c r="K145" s="15"/>
      <c r="L145" s="15"/>
      <c r="M145" s="15"/>
      <c r="N145" s="15"/>
      <c r="O145" s="15"/>
      <c r="P145" s="15"/>
      <c r="Q145" s="15"/>
      <c r="R145" s="15"/>
    </row>
    <row r="146" spans="11:18" ht="20.100000000000001" customHeight="1" x14ac:dyDescent="0.2"/>
    <row r="147" spans="11:18" ht="20.100000000000001" customHeight="1" x14ac:dyDescent="0.2"/>
    <row r="148" spans="11:18" ht="20.100000000000001" customHeight="1" x14ac:dyDescent="0.2"/>
    <row r="149" spans="11:18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7"/>
  <sheetViews>
    <sheetView zoomScaleNormal="100" workbookViewId="0">
      <selection activeCell="K14" sqref="K14"/>
    </sheetView>
  </sheetViews>
  <sheetFormatPr baseColWidth="10" defaultRowHeight="12.75" x14ac:dyDescent="0.2"/>
  <cols>
    <col min="1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5" max="265" width="13.28515625" bestFit="1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1" max="521" width="13.28515625" bestFit="1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7" max="777" width="13.28515625" bestFit="1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3" max="1033" width="13.28515625" bestFit="1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89" max="1289" width="13.28515625" bestFit="1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5" max="1545" width="13.28515625" bestFit="1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1" max="1801" width="13.28515625" bestFit="1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7" max="2057" width="13.28515625" bestFit="1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3" max="2313" width="13.28515625" bestFit="1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69" max="2569" width="13.28515625" bestFit="1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5" max="2825" width="13.28515625" bestFit="1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1" max="3081" width="13.28515625" bestFit="1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7" max="3337" width="13.28515625" bestFit="1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3" max="3593" width="13.28515625" bestFit="1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49" max="3849" width="13.28515625" bestFit="1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5" max="4105" width="13.28515625" bestFit="1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1" max="4361" width="13.28515625" bestFit="1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7" max="4617" width="13.28515625" bestFit="1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3" max="4873" width="13.28515625" bestFit="1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29" max="5129" width="13.28515625" bestFit="1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5" max="5385" width="13.28515625" bestFit="1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1" max="5641" width="13.28515625" bestFit="1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7" max="5897" width="13.28515625" bestFit="1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3" max="6153" width="13.28515625" bestFit="1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09" max="6409" width="13.28515625" bestFit="1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5" max="6665" width="13.28515625" bestFit="1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1" max="6921" width="13.28515625" bestFit="1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7" max="7177" width="13.28515625" bestFit="1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3" max="7433" width="13.28515625" bestFit="1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89" max="7689" width="13.28515625" bestFit="1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5" max="7945" width="13.28515625" bestFit="1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1" max="8201" width="13.28515625" bestFit="1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7" max="8457" width="13.28515625" bestFit="1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3" max="8713" width="13.28515625" bestFit="1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69" max="8969" width="13.28515625" bestFit="1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5" max="9225" width="13.28515625" bestFit="1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1" max="9481" width="13.28515625" bestFit="1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7" max="9737" width="13.28515625" bestFit="1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3" max="9993" width="13.28515625" bestFit="1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49" max="10249" width="13.28515625" bestFit="1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5" max="10505" width="13.28515625" bestFit="1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1" max="10761" width="13.28515625" bestFit="1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7" max="11017" width="13.28515625" bestFit="1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3" max="11273" width="13.28515625" bestFit="1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29" max="11529" width="13.28515625" bestFit="1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5" max="11785" width="13.28515625" bestFit="1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1" max="12041" width="13.28515625" bestFit="1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7" max="12297" width="13.28515625" bestFit="1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3" max="12553" width="13.28515625" bestFit="1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09" max="12809" width="13.28515625" bestFit="1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5" max="13065" width="13.28515625" bestFit="1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1" max="13321" width="13.28515625" bestFit="1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7" max="13577" width="13.28515625" bestFit="1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3" max="13833" width="13.28515625" bestFit="1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89" max="14089" width="13.28515625" bestFit="1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5" max="14345" width="13.28515625" bestFit="1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1" max="14601" width="13.28515625" bestFit="1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7" max="14857" width="13.28515625" bestFit="1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3" max="15113" width="13.28515625" bestFit="1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69" max="15369" width="13.28515625" bestFit="1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5" max="15625" width="13.28515625" bestFit="1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1" max="15881" width="13.28515625" bestFit="1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7" max="16137" width="13.28515625" bestFit="1" customWidth="1"/>
    <col min="16138" max="16138" width="16" customWidth="1"/>
  </cols>
  <sheetData>
    <row r="1" spans="1:28" s="15" customFormat="1" x14ac:dyDescent="0.2"/>
    <row r="2" spans="1:28" s="15" customFormat="1" x14ac:dyDescent="0.2"/>
    <row r="3" spans="1:28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5.75" x14ac:dyDescent="0.25">
      <c r="A6" s="109" t="s">
        <v>131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2.25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5.95" customHeight="1" x14ac:dyDescent="0.2">
      <c r="A10" s="53" t="s">
        <v>89</v>
      </c>
      <c r="B10" s="5">
        <v>44245</v>
      </c>
      <c r="C10" s="5">
        <v>1084537</v>
      </c>
      <c r="D10" s="5">
        <v>614405</v>
      </c>
      <c r="E10" s="5">
        <v>406738</v>
      </c>
      <c r="F10" s="5">
        <v>39823</v>
      </c>
      <c r="G10" s="5">
        <v>639</v>
      </c>
      <c r="H10" s="5">
        <v>117822</v>
      </c>
      <c r="I10" s="5">
        <v>13648</v>
      </c>
      <c r="J10" s="6">
        <v>2321857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5.95" customHeight="1" x14ac:dyDescent="0.2">
      <c r="A11" s="53" t="s">
        <v>90</v>
      </c>
      <c r="B11" s="5">
        <v>72474</v>
      </c>
      <c r="C11" s="5">
        <v>15707</v>
      </c>
      <c r="D11" s="5">
        <v>28392</v>
      </c>
      <c r="E11" s="5">
        <v>18322</v>
      </c>
      <c r="F11" s="5">
        <v>43949</v>
      </c>
      <c r="G11" s="5">
        <v>46125</v>
      </c>
      <c r="H11" s="5">
        <v>170566</v>
      </c>
      <c r="I11" s="5">
        <v>30074</v>
      </c>
      <c r="J11" s="6">
        <v>425609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5.95" customHeight="1" x14ac:dyDescent="0.2">
      <c r="A12" s="53" t="s">
        <v>91</v>
      </c>
      <c r="B12" s="5">
        <v>1808</v>
      </c>
      <c r="C12" s="5">
        <v>115</v>
      </c>
      <c r="D12" s="5">
        <v>2474</v>
      </c>
      <c r="E12" s="5">
        <v>0</v>
      </c>
      <c r="F12" s="5">
        <v>0</v>
      </c>
      <c r="G12" s="5">
        <v>13821</v>
      </c>
      <c r="H12" s="5">
        <v>4709</v>
      </c>
      <c r="I12" s="5">
        <v>12</v>
      </c>
      <c r="J12" s="6">
        <v>22939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15.95" customHeight="1" x14ac:dyDescent="0.2">
      <c r="A13" s="53" t="s">
        <v>92</v>
      </c>
      <c r="B13" s="5">
        <v>5</v>
      </c>
      <c r="C13" s="5">
        <v>306</v>
      </c>
      <c r="D13" s="5">
        <v>715</v>
      </c>
      <c r="E13" s="5">
        <v>0</v>
      </c>
      <c r="F13" s="5">
        <v>2378</v>
      </c>
      <c r="G13" s="5">
        <v>487</v>
      </c>
      <c r="H13" s="5">
        <v>3</v>
      </c>
      <c r="I13" s="5">
        <v>613</v>
      </c>
      <c r="J13" s="6">
        <v>4507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5.95" customHeight="1" x14ac:dyDescent="0.2">
      <c r="A14" s="53" t="s">
        <v>93</v>
      </c>
      <c r="B14" s="5">
        <v>21</v>
      </c>
      <c r="C14" s="5">
        <v>216</v>
      </c>
      <c r="D14" s="5">
        <v>11146</v>
      </c>
      <c r="E14" s="5">
        <v>0</v>
      </c>
      <c r="F14" s="5">
        <v>121</v>
      </c>
      <c r="G14" s="5">
        <v>18</v>
      </c>
      <c r="H14" s="5">
        <v>22202</v>
      </c>
      <c r="I14" s="5">
        <v>4062</v>
      </c>
      <c r="J14" s="6">
        <v>37786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5.95" customHeight="1" x14ac:dyDescent="0.2">
      <c r="A15" s="53" t="s">
        <v>94</v>
      </c>
      <c r="B15" s="5">
        <v>12502</v>
      </c>
      <c r="C15" s="5">
        <v>2698</v>
      </c>
      <c r="D15" s="5">
        <v>10104</v>
      </c>
      <c r="E15" s="5">
        <v>23020</v>
      </c>
      <c r="F15" s="5">
        <v>24551</v>
      </c>
      <c r="G15" s="5">
        <v>20816</v>
      </c>
      <c r="H15" s="5">
        <v>147792</v>
      </c>
      <c r="I15" s="5">
        <v>41546</v>
      </c>
      <c r="J15" s="6">
        <v>283029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5.95" customHeight="1" x14ac:dyDescent="0.2">
      <c r="A16" s="53" t="s">
        <v>95</v>
      </c>
      <c r="B16" s="5">
        <v>3756</v>
      </c>
      <c r="C16" s="5">
        <v>1623</v>
      </c>
      <c r="D16" s="5">
        <v>4522</v>
      </c>
      <c r="E16" s="5">
        <v>842</v>
      </c>
      <c r="F16" s="5">
        <v>3091</v>
      </c>
      <c r="G16" s="5">
        <v>71612</v>
      </c>
      <c r="H16" s="5">
        <v>86873</v>
      </c>
      <c r="I16" s="5">
        <v>23820</v>
      </c>
      <c r="J16" s="6">
        <v>196139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5.95" customHeight="1" x14ac:dyDescent="0.2">
      <c r="A17" s="53" t="s">
        <v>96</v>
      </c>
      <c r="B17" s="5">
        <v>1263</v>
      </c>
      <c r="C17" s="5">
        <v>42</v>
      </c>
      <c r="D17" s="5">
        <v>15</v>
      </c>
      <c r="E17" s="5">
        <v>0</v>
      </c>
      <c r="F17" s="5">
        <v>527</v>
      </c>
      <c r="G17" s="5">
        <v>5244</v>
      </c>
      <c r="H17" s="5">
        <v>11865</v>
      </c>
      <c r="I17" s="5">
        <v>0</v>
      </c>
      <c r="J17" s="6">
        <v>18956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5.95" customHeight="1" x14ac:dyDescent="0.2">
      <c r="A18" s="53" t="s">
        <v>97</v>
      </c>
      <c r="B18" s="5">
        <v>4009</v>
      </c>
      <c r="C18" s="5">
        <v>1665</v>
      </c>
      <c r="D18" s="5">
        <v>4425</v>
      </c>
      <c r="E18" s="5">
        <v>717</v>
      </c>
      <c r="F18" s="5">
        <v>23749</v>
      </c>
      <c r="G18" s="5">
        <v>52948</v>
      </c>
      <c r="H18" s="5">
        <v>95481</v>
      </c>
      <c r="I18" s="5">
        <v>4709</v>
      </c>
      <c r="J18" s="6">
        <v>187703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5.95" customHeight="1" x14ac:dyDescent="0.2">
      <c r="A19" s="53" t="s">
        <v>98</v>
      </c>
      <c r="B19" s="5">
        <v>15038</v>
      </c>
      <c r="C19" s="5">
        <v>8261</v>
      </c>
      <c r="D19" s="5">
        <v>2272</v>
      </c>
      <c r="E19" s="5">
        <v>17705</v>
      </c>
      <c r="F19" s="5">
        <v>10531</v>
      </c>
      <c r="G19" s="5">
        <v>5268</v>
      </c>
      <c r="H19" s="5">
        <v>20017</v>
      </c>
      <c r="I19" s="5">
        <v>3392</v>
      </c>
      <c r="J19" s="6">
        <v>82484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5.95" customHeight="1" x14ac:dyDescent="0.2">
      <c r="A20" s="53" t="s">
        <v>99</v>
      </c>
      <c r="B20" s="5">
        <v>216</v>
      </c>
      <c r="C20" s="5">
        <v>10654</v>
      </c>
      <c r="D20" s="5">
        <v>190</v>
      </c>
      <c r="E20" s="5">
        <v>456</v>
      </c>
      <c r="F20" s="5">
        <v>14604</v>
      </c>
      <c r="G20" s="5">
        <v>11826</v>
      </c>
      <c r="H20" s="5">
        <v>96</v>
      </c>
      <c r="I20" s="5">
        <v>6167</v>
      </c>
      <c r="J20" s="6">
        <v>44209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15.95" customHeight="1" x14ac:dyDescent="0.2">
      <c r="A21" s="53" t="s">
        <v>100</v>
      </c>
      <c r="B21" s="5">
        <v>0</v>
      </c>
      <c r="C21" s="5">
        <v>0</v>
      </c>
      <c r="D21" s="5">
        <v>554</v>
      </c>
      <c r="E21" s="5">
        <v>22749</v>
      </c>
      <c r="F21" s="5">
        <v>3480</v>
      </c>
      <c r="G21" s="5">
        <v>2511</v>
      </c>
      <c r="H21" s="5">
        <v>10</v>
      </c>
      <c r="I21" s="5">
        <v>0</v>
      </c>
      <c r="J21" s="6">
        <v>29304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5.95" customHeight="1" x14ac:dyDescent="0.2">
      <c r="A22" s="53" t="s">
        <v>101</v>
      </c>
      <c r="B22" s="5">
        <v>3302</v>
      </c>
      <c r="C22" s="5">
        <v>32281</v>
      </c>
      <c r="D22" s="5">
        <v>237</v>
      </c>
      <c r="E22" s="5">
        <v>6903</v>
      </c>
      <c r="F22" s="5">
        <v>29352</v>
      </c>
      <c r="G22" s="5">
        <v>15593</v>
      </c>
      <c r="H22" s="5">
        <v>121</v>
      </c>
      <c r="I22" s="5">
        <v>3861</v>
      </c>
      <c r="J22" s="6">
        <v>91650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5.95" customHeight="1" x14ac:dyDescent="0.2">
      <c r="A23" s="53" t="s">
        <v>102</v>
      </c>
      <c r="B23" s="5">
        <v>53452</v>
      </c>
      <c r="C23" s="5">
        <v>19434</v>
      </c>
      <c r="D23" s="5">
        <v>37015</v>
      </c>
      <c r="E23" s="5">
        <v>54219</v>
      </c>
      <c r="F23" s="5">
        <v>35811</v>
      </c>
      <c r="G23" s="5">
        <v>10557</v>
      </c>
      <c r="H23" s="5">
        <v>19664</v>
      </c>
      <c r="I23" s="5">
        <v>16209</v>
      </c>
      <c r="J23" s="6">
        <v>246361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5.95" customHeight="1" x14ac:dyDescent="0.2">
      <c r="A24" s="53" t="s">
        <v>103</v>
      </c>
      <c r="B24" s="5">
        <v>4372</v>
      </c>
      <c r="C24" s="5">
        <v>1032</v>
      </c>
      <c r="D24" s="5">
        <v>7445</v>
      </c>
      <c r="E24" s="5">
        <v>3529</v>
      </c>
      <c r="F24" s="5">
        <v>6263</v>
      </c>
      <c r="G24" s="5">
        <v>4617</v>
      </c>
      <c r="H24" s="5">
        <v>7286</v>
      </c>
      <c r="I24" s="5">
        <v>742</v>
      </c>
      <c r="J24" s="6">
        <v>35286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5.95" customHeight="1" x14ac:dyDescent="0.2">
      <c r="A25" s="53" t="s">
        <v>104</v>
      </c>
      <c r="B25" s="5">
        <v>14</v>
      </c>
      <c r="C25" s="5">
        <v>0</v>
      </c>
      <c r="D25" s="5">
        <v>0</v>
      </c>
      <c r="E25" s="5">
        <v>2773</v>
      </c>
      <c r="F25" s="5">
        <v>210</v>
      </c>
      <c r="G25" s="5">
        <v>227</v>
      </c>
      <c r="H25" s="5">
        <v>0</v>
      </c>
      <c r="I25" s="5">
        <v>0</v>
      </c>
      <c r="J25" s="6">
        <v>3224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5.95" customHeight="1" x14ac:dyDescent="0.2">
      <c r="A26" s="53" t="s">
        <v>105</v>
      </c>
      <c r="B26" s="5">
        <v>5744</v>
      </c>
      <c r="C26" s="5">
        <v>9004</v>
      </c>
      <c r="D26" s="5">
        <v>5135</v>
      </c>
      <c r="E26" s="5">
        <v>3729</v>
      </c>
      <c r="F26" s="5">
        <v>22342</v>
      </c>
      <c r="G26" s="5">
        <v>3302</v>
      </c>
      <c r="H26" s="5">
        <v>8811</v>
      </c>
      <c r="I26" s="5">
        <v>9342</v>
      </c>
      <c r="J26" s="6">
        <v>67409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15.95" customHeight="1" x14ac:dyDescent="0.2">
      <c r="A27" s="53" t="s">
        <v>106</v>
      </c>
      <c r="B27" s="5">
        <v>2547</v>
      </c>
      <c r="C27" s="5">
        <v>787</v>
      </c>
      <c r="D27" s="5">
        <v>2465</v>
      </c>
      <c r="E27" s="5">
        <v>2893</v>
      </c>
      <c r="F27" s="5">
        <v>2824</v>
      </c>
      <c r="G27" s="5">
        <v>1695</v>
      </c>
      <c r="H27" s="5">
        <v>5060</v>
      </c>
      <c r="I27" s="5">
        <v>143</v>
      </c>
      <c r="J27" s="6">
        <v>18414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15.95" customHeight="1" x14ac:dyDescent="0.2">
      <c r="A28" s="53" t="s">
        <v>107</v>
      </c>
      <c r="B28" s="5">
        <v>1920</v>
      </c>
      <c r="C28" s="5">
        <v>45</v>
      </c>
      <c r="D28" s="5">
        <v>2829</v>
      </c>
      <c r="E28" s="5">
        <v>2310</v>
      </c>
      <c r="F28" s="5">
        <v>14540</v>
      </c>
      <c r="G28" s="5">
        <v>3800</v>
      </c>
      <c r="H28" s="5">
        <v>31522</v>
      </c>
      <c r="I28" s="5">
        <v>215</v>
      </c>
      <c r="J28" s="6">
        <v>57181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15.95" customHeight="1" x14ac:dyDescent="0.2">
      <c r="A29" s="53" t="s">
        <v>108</v>
      </c>
      <c r="B29" s="5">
        <v>587</v>
      </c>
      <c r="C29" s="5">
        <v>201</v>
      </c>
      <c r="D29" s="5">
        <v>1433</v>
      </c>
      <c r="E29" s="5">
        <v>11594</v>
      </c>
      <c r="F29" s="5">
        <v>3729</v>
      </c>
      <c r="G29" s="5">
        <v>668</v>
      </c>
      <c r="H29" s="5">
        <v>1102</v>
      </c>
      <c r="I29" s="5">
        <v>98</v>
      </c>
      <c r="J29" s="6">
        <v>19412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15.95" customHeight="1" x14ac:dyDescent="0.2">
      <c r="A30" s="53" t="s">
        <v>109</v>
      </c>
      <c r="B30" s="5">
        <v>183</v>
      </c>
      <c r="C30" s="5">
        <v>134</v>
      </c>
      <c r="D30" s="5">
        <v>15</v>
      </c>
      <c r="E30" s="5">
        <v>8388</v>
      </c>
      <c r="F30" s="5">
        <v>2048</v>
      </c>
      <c r="G30" s="5">
        <v>251</v>
      </c>
      <c r="H30" s="5">
        <v>134</v>
      </c>
      <c r="I30" s="5">
        <v>120</v>
      </c>
      <c r="J30" s="6">
        <v>11273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5.95" customHeight="1" x14ac:dyDescent="0.2">
      <c r="A31" s="53" t="s">
        <v>110</v>
      </c>
      <c r="B31" s="5">
        <v>26</v>
      </c>
      <c r="C31" s="5">
        <v>0</v>
      </c>
      <c r="D31" s="5">
        <v>0</v>
      </c>
      <c r="E31" s="5">
        <v>1256</v>
      </c>
      <c r="F31" s="5">
        <v>89</v>
      </c>
      <c r="G31" s="5">
        <v>415</v>
      </c>
      <c r="H31" s="5">
        <v>470</v>
      </c>
      <c r="I31" s="5">
        <v>4</v>
      </c>
      <c r="J31" s="6">
        <v>2260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5.95" customHeight="1" x14ac:dyDescent="0.2">
      <c r="A32" s="53" t="s">
        <v>111</v>
      </c>
      <c r="B32" s="5">
        <v>1281</v>
      </c>
      <c r="C32" s="5">
        <v>186</v>
      </c>
      <c r="D32" s="5">
        <v>617</v>
      </c>
      <c r="E32" s="5">
        <v>901</v>
      </c>
      <c r="F32" s="5">
        <v>6525</v>
      </c>
      <c r="G32" s="5">
        <v>544</v>
      </c>
      <c r="H32" s="5">
        <v>335</v>
      </c>
      <c r="I32" s="5">
        <v>166</v>
      </c>
      <c r="J32" s="6">
        <v>10555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5.95" customHeight="1" x14ac:dyDescent="0.2">
      <c r="A33" s="53" t="s">
        <v>112</v>
      </c>
      <c r="B33" s="5">
        <v>50</v>
      </c>
      <c r="C33" s="5">
        <v>0</v>
      </c>
      <c r="D33" s="5">
        <v>4</v>
      </c>
      <c r="E33" s="5">
        <v>0</v>
      </c>
      <c r="F33" s="5">
        <v>206</v>
      </c>
      <c r="G33" s="5">
        <v>4952</v>
      </c>
      <c r="H33" s="5">
        <v>0</v>
      </c>
      <c r="I33" s="5">
        <v>0</v>
      </c>
      <c r="J33" s="6">
        <v>5212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5.95" customHeight="1" x14ac:dyDescent="0.2">
      <c r="A34" s="53" t="s">
        <v>113</v>
      </c>
      <c r="B34" s="5">
        <v>57</v>
      </c>
      <c r="C34" s="5">
        <v>36</v>
      </c>
      <c r="D34" s="5">
        <v>1</v>
      </c>
      <c r="E34" s="5">
        <v>7043</v>
      </c>
      <c r="F34" s="5">
        <v>2546</v>
      </c>
      <c r="G34" s="5">
        <v>1982</v>
      </c>
      <c r="H34" s="5">
        <v>27</v>
      </c>
      <c r="I34" s="5">
        <v>25</v>
      </c>
      <c r="J34" s="6">
        <v>11717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.95" customHeight="1" x14ac:dyDescent="0.2">
      <c r="A35" s="53" t="s">
        <v>114</v>
      </c>
      <c r="B35" s="5">
        <v>12159</v>
      </c>
      <c r="C35" s="5">
        <v>70</v>
      </c>
      <c r="D35" s="5">
        <v>733</v>
      </c>
      <c r="E35" s="5">
        <v>2629</v>
      </c>
      <c r="F35" s="5">
        <v>10637</v>
      </c>
      <c r="G35" s="5">
        <v>10618</v>
      </c>
      <c r="H35" s="5">
        <v>1683</v>
      </c>
      <c r="I35" s="5">
        <v>825</v>
      </c>
      <c r="J35" s="6">
        <v>39354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15.95" customHeight="1" x14ac:dyDescent="0.2">
      <c r="A36" s="53" t="s">
        <v>115</v>
      </c>
      <c r="B36" s="5">
        <v>274</v>
      </c>
      <c r="C36" s="5">
        <v>3046</v>
      </c>
      <c r="D36" s="5">
        <v>184</v>
      </c>
      <c r="E36" s="5">
        <v>262</v>
      </c>
      <c r="F36" s="5">
        <v>5672</v>
      </c>
      <c r="G36" s="5">
        <v>26</v>
      </c>
      <c r="H36" s="5">
        <v>5</v>
      </c>
      <c r="I36" s="5">
        <v>550</v>
      </c>
      <c r="J36" s="6">
        <v>10019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15.95" customHeight="1" x14ac:dyDescent="0.2">
      <c r="A37" s="53" t="s">
        <v>116</v>
      </c>
      <c r="B37" s="5">
        <v>1688</v>
      </c>
      <c r="C37" s="5">
        <v>749</v>
      </c>
      <c r="D37" s="5">
        <v>3126</v>
      </c>
      <c r="E37" s="5">
        <v>729</v>
      </c>
      <c r="F37" s="5">
        <v>2057</v>
      </c>
      <c r="G37" s="5">
        <v>5660</v>
      </c>
      <c r="H37" s="5">
        <v>1184</v>
      </c>
      <c r="I37" s="5">
        <v>526</v>
      </c>
      <c r="J37" s="6">
        <v>15719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15.95" customHeight="1" x14ac:dyDescent="0.2">
      <c r="A38" s="53" t="s">
        <v>117</v>
      </c>
      <c r="B38" s="5">
        <v>1138</v>
      </c>
      <c r="C38" s="5">
        <v>2</v>
      </c>
      <c r="D38" s="5">
        <v>11828</v>
      </c>
      <c r="E38" s="5">
        <v>0</v>
      </c>
      <c r="F38" s="5">
        <v>65</v>
      </c>
      <c r="G38" s="5">
        <v>3347</v>
      </c>
      <c r="H38" s="5">
        <v>4346</v>
      </c>
      <c r="I38" s="5">
        <v>2562</v>
      </c>
      <c r="J38" s="6">
        <v>23288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15.95" customHeight="1" x14ac:dyDescent="0.2">
      <c r="A39" s="53" t="s">
        <v>118</v>
      </c>
      <c r="B39" s="5">
        <v>358</v>
      </c>
      <c r="C39" s="5">
        <v>482</v>
      </c>
      <c r="D39" s="5">
        <v>47</v>
      </c>
      <c r="E39" s="5">
        <v>32</v>
      </c>
      <c r="F39" s="5">
        <v>966</v>
      </c>
      <c r="G39" s="5">
        <v>622</v>
      </c>
      <c r="H39" s="5">
        <v>0</v>
      </c>
      <c r="I39" s="5">
        <v>11757</v>
      </c>
      <c r="J39" s="6">
        <v>14264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15.95" customHeight="1" x14ac:dyDescent="0.2">
      <c r="A40" s="53" t="s">
        <v>119</v>
      </c>
      <c r="B40" s="5">
        <v>2513</v>
      </c>
      <c r="C40" s="5">
        <v>10008</v>
      </c>
      <c r="D40" s="5">
        <v>56</v>
      </c>
      <c r="E40" s="5">
        <v>472</v>
      </c>
      <c r="F40" s="5">
        <v>5220</v>
      </c>
      <c r="G40" s="5">
        <v>0</v>
      </c>
      <c r="H40" s="5">
        <v>0</v>
      </c>
      <c r="I40" s="5">
        <v>1163</v>
      </c>
      <c r="J40" s="6">
        <v>19432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15.95" customHeight="1" x14ac:dyDescent="0.2">
      <c r="A41" s="53" t="s">
        <v>120</v>
      </c>
      <c r="B41" s="5">
        <v>5</v>
      </c>
      <c r="C41" s="5">
        <v>0</v>
      </c>
      <c r="D41" s="5">
        <v>0</v>
      </c>
      <c r="E41" s="5">
        <v>0</v>
      </c>
      <c r="F41" s="5">
        <v>50</v>
      </c>
      <c r="G41" s="5">
        <v>1000</v>
      </c>
      <c r="H41" s="5">
        <v>0</v>
      </c>
      <c r="I41" s="5">
        <v>7</v>
      </c>
      <c r="J41" s="6">
        <v>1062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15.95" customHeight="1" x14ac:dyDescent="0.2">
      <c r="A42" s="53" t="s">
        <v>121</v>
      </c>
      <c r="B42" s="5">
        <v>3449</v>
      </c>
      <c r="C42" s="5">
        <v>3118</v>
      </c>
      <c r="D42" s="5">
        <v>24042</v>
      </c>
      <c r="E42" s="5">
        <v>1136</v>
      </c>
      <c r="F42" s="5">
        <v>4569</v>
      </c>
      <c r="G42" s="5">
        <v>3969</v>
      </c>
      <c r="H42" s="5">
        <v>4494</v>
      </c>
      <c r="I42" s="5">
        <v>3102</v>
      </c>
      <c r="J42" s="6">
        <v>47879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15.95" customHeight="1" x14ac:dyDescent="0.2">
      <c r="A43" s="53" t="s">
        <v>122</v>
      </c>
      <c r="B43" s="5">
        <v>25818</v>
      </c>
      <c r="C43" s="5">
        <v>21532</v>
      </c>
      <c r="D43" s="5">
        <v>15291</v>
      </c>
      <c r="E43" s="5">
        <v>34906</v>
      </c>
      <c r="F43" s="5">
        <v>14633</v>
      </c>
      <c r="G43" s="5">
        <v>19031</v>
      </c>
      <c r="H43" s="5">
        <v>21567</v>
      </c>
      <c r="I43" s="5">
        <v>7958</v>
      </c>
      <c r="J43" s="6">
        <v>160736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15.95" customHeight="1" thickBot="1" x14ac:dyDescent="0.25">
      <c r="A44" s="40" t="s">
        <v>1</v>
      </c>
      <c r="B44" s="32">
        <v>276274</v>
      </c>
      <c r="C44" s="32">
        <v>1227971</v>
      </c>
      <c r="D44" s="32">
        <v>791717</v>
      </c>
      <c r="E44" s="32">
        <v>636253</v>
      </c>
      <c r="F44" s="32">
        <v>337158</v>
      </c>
      <c r="G44" s="32">
        <v>324191</v>
      </c>
      <c r="H44" s="32">
        <v>785247</v>
      </c>
      <c r="I44" s="32">
        <v>187418</v>
      </c>
      <c r="J44" s="33">
        <v>4566229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s="81" customFormat="1" ht="16.5" customHeight="1" x14ac:dyDescent="0.2">
      <c r="A45" s="69" t="s">
        <v>130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1:2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x14ac:dyDescent="0.2">
      <c r="A54" s="15" t="s">
        <v>62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20.100000000000001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28" ht="20.100000000000001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28" ht="20.100000000000001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28" ht="20.100000000000001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28" ht="20.1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28" ht="20.100000000000001" customHeight="1" x14ac:dyDescent="0.2"/>
    <row r="92" spans="1:28" ht="20.100000000000001" customHeight="1" x14ac:dyDescent="0.2"/>
    <row r="93" spans="1:28" ht="20.100000000000001" customHeight="1" x14ac:dyDescent="0.2"/>
    <row r="94" spans="1:28" ht="20.100000000000001" customHeight="1" x14ac:dyDescent="0.2"/>
    <row r="95" spans="1:28" ht="20.100000000000001" customHeight="1" x14ac:dyDescent="0.2"/>
    <row r="96" spans="1:28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1"/>
  <sheetViews>
    <sheetView zoomScaleNormal="100" workbookViewId="0">
      <selection activeCell="L11" sqref="L11"/>
    </sheetView>
  </sheetViews>
  <sheetFormatPr baseColWidth="10" defaultRowHeight="12.75" x14ac:dyDescent="0.2"/>
  <cols>
    <col min="1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5" customWidth="1"/>
    <col min="263" max="263" width="13.5703125" customWidth="1"/>
    <col min="264" max="264" width="13.42578125" customWidth="1"/>
    <col min="265" max="265" width="13.28515625" bestFit="1" customWidth="1"/>
    <col min="266" max="266" width="17.5703125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5" customWidth="1"/>
    <col min="519" max="519" width="13.5703125" customWidth="1"/>
    <col min="520" max="520" width="13.42578125" customWidth="1"/>
    <col min="521" max="521" width="13.28515625" bestFit="1" customWidth="1"/>
    <col min="522" max="522" width="17.5703125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5" customWidth="1"/>
    <col min="775" max="775" width="13.5703125" customWidth="1"/>
    <col min="776" max="776" width="13.42578125" customWidth="1"/>
    <col min="777" max="777" width="13.28515625" bestFit="1" customWidth="1"/>
    <col min="778" max="778" width="17.5703125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5" customWidth="1"/>
    <col min="1031" max="1031" width="13.5703125" customWidth="1"/>
    <col min="1032" max="1032" width="13.42578125" customWidth="1"/>
    <col min="1033" max="1033" width="13.28515625" bestFit="1" customWidth="1"/>
    <col min="1034" max="1034" width="17.5703125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5" customWidth="1"/>
    <col min="1287" max="1287" width="13.5703125" customWidth="1"/>
    <col min="1288" max="1288" width="13.42578125" customWidth="1"/>
    <col min="1289" max="1289" width="13.28515625" bestFit="1" customWidth="1"/>
    <col min="1290" max="1290" width="17.5703125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5" customWidth="1"/>
    <col min="1543" max="1543" width="13.5703125" customWidth="1"/>
    <col min="1544" max="1544" width="13.42578125" customWidth="1"/>
    <col min="1545" max="1545" width="13.28515625" bestFit="1" customWidth="1"/>
    <col min="1546" max="1546" width="17.5703125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5" customWidth="1"/>
    <col min="1799" max="1799" width="13.5703125" customWidth="1"/>
    <col min="1800" max="1800" width="13.42578125" customWidth="1"/>
    <col min="1801" max="1801" width="13.28515625" bestFit="1" customWidth="1"/>
    <col min="1802" max="1802" width="17.5703125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5" customWidth="1"/>
    <col min="2055" max="2055" width="13.5703125" customWidth="1"/>
    <col min="2056" max="2056" width="13.42578125" customWidth="1"/>
    <col min="2057" max="2057" width="13.28515625" bestFit="1" customWidth="1"/>
    <col min="2058" max="2058" width="17.5703125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5" customWidth="1"/>
    <col min="2311" max="2311" width="13.5703125" customWidth="1"/>
    <col min="2312" max="2312" width="13.42578125" customWidth="1"/>
    <col min="2313" max="2313" width="13.28515625" bestFit="1" customWidth="1"/>
    <col min="2314" max="2314" width="17.5703125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5" customWidth="1"/>
    <col min="2567" max="2567" width="13.5703125" customWidth="1"/>
    <col min="2568" max="2568" width="13.42578125" customWidth="1"/>
    <col min="2569" max="2569" width="13.28515625" bestFit="1" customWidth="1"/>
    <col min="2570" max="2570" width="17.5703125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5" customWidth="1"/>
    <col min="2823" max="2823" width="13.5703125" customWidth="1"/>
    <col min="2824" max="2824" width="13.42578125" customWidth="1"/>
    <col min="2825" max="2825" width="13.28515625" bestFit="1" customWidth="1"/>
    <col min="2826" max="2826" width="17.5703125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5" customWidth="1"/>
    <col min="3079" max="3079" width="13.5703125" customWidth="1"/>
    <col min="3080" max="3080" width="13.42578125" customWidth="1"/>
    <col min="3081" max="3081" width="13.28515625" bestFit="1" customWidth="1"/>
    <col min="3082" max="3082" width="17.5703125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5" customWidth="1"/>
    <col min="3335" max="3335" width="13.5703125" customWidth="1"/>
    <col min="3336" max="3336" width="13.42578125" customWidth="1"/>
    <col min="3337" max="3337" width="13.28515625" bestFit="1" customWidth="1"/>
    <col min="3338" max="3338" width="17.5703125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5" customWidth="1"/>
    <col min="3591" max="3591" width="13.5703125" customWidth="1"/>
    <col min="3592" max="3592" width="13.42578125" customWidth="1"/>
    <col min="3593" max="3593" width="13.28515625" bestFit="1" customWidth="1"/>
    <col min="3594" max="3594" width="17.5703125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5" customWidth="1"/>
    <col min="3847" max="3847" width="13.5703125" customWidth="1"/>
    <col min="3848" max="3848" width="13.42578125" customWidth="1"/>
    <col min="3849" max="3849" width="13.28515625" bestFit="1" customWidth="1"/>
    <col min="3850" max="3850" width="17.5703125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5" customWidth="1"/>
    <col min="4103" max="4103" width="13.5703125" customWidth="1"/>
    <col min="4104" max="4104" width="13.42578125" customWidth="1"/>
    <col min="4105" max="4105" width="13.28515625" bestFit="1" customWidth="1"/>
    <col min="4106" max="4106" width="17.5703125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5" customWidth="1"/>
    <col min="4359" max="4359" width="13.5703125" customWidth="1"/>
    <col min="4360" max="4360" width="13.42578125" customWidth="1"/>
    <col min="4361" max="4361" width="13.28515625" bestFit="1" customWidth="1"/>
    <col min="4362" max="4362" width="17.5703125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5" customWidth="1"/>
    <col min="4615" max="4615" width="13.5703125" customWidth="1"/>
    <col min="4616" max="4616" width="13.42578125" customWidth="1"/>
    <col min="4617" max="4617" width="13.28515625" bestFit="1" customWidth="1"/>
    <col min="4618" max="4618" width="17.5703125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5" customWidth="1"/>
    <col min="4871" max="4871" width="13.5703125" customWidth="1"/>
    <col min="4872" max="4872" width="13.42578125" customWidth="1"/>
    <col min="4873" max="4873" width="13.28515625" bestFit="1" customWidth="1"/>
    <col min="4874" max="4874" width="17.5703125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5" customWidth="1"/>
    <col min="5127" max="5127" width="13.5703125" customWidth="1"/>
    <col min="5128" max="5128" width="13.42578125" customWidth="1"/>
    <col min="5129" max="5129" width="13.28515625" bestFit="1" customWidth="1"/>
    <col min="5130" max="5130" width="17.5703125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5" customWidth="1"/>
    <col min="5383" max="5383" width="13.5703125" customWidth="1"/>
    <col min="5384" max="5384" width="13.42578125" customWidth="1"/>
    <col min="5385" max="5385" width="13.28515625" bestFit="1" customWidth="1"/>
    <col min="5386" max="5386" width="17.5703125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5" customWidth="1"/>
    <col min="5639" max="5639" width="13.5703125" customWidth="1"/>
    <col min="5640" max="5640" width="13.42578125" customWidth="1"/>
    <col min="5641" max="5641" width="13.28515625" bestFit="1" customWidth="1"/>
    <col min="5642" max="5642" width="17.5703125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5" customWidth="1"/>
    <col min="5895" max="5895" width="13.5703125" customWidth="1"/>
    <col min="5896" max="5896" width="13.42578125" customWidth="1"/>
    <col min="5897" max="5897" width="13.28515625" bestFit="1" customWidth="1"/>
    <col min="5898" max="5898" width="17.5703125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5" customWidth="1"/>
    <col min="6151" max="6151" width="13.5703125" customWidth="1"/>
    <col min="6152" max="6152" width="13.42578125" customWidth="1"/>
    <col min="6153" max="6153" width="13.28515625" bestFit="1" customWidth="1"/>
    <col min="6154" max="6154" width="17.5703125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5" customWidth="1"/>
    <col min="6407" max="6407" width="13.5703125" customWidth="1"/>
    <col min="6408" max="6408" width="13.42578125" customWidth="1"/>
    <col min="6409" max="6409" width="13.28515625" bestFit="1" customWidth="1"/>
    <col min="6410" max="6410" width="17.5703125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5" customWidth="1"/>
    <col min="6663" max="6663" width="13.5703125" customWidth="1"/>
    <col min="6664" max="6664" width="13.42578125" customWidth="1"/>
    <col min="6665" max="6665" width="13.28515625" bestFit="1" customWidth="1"/>
    <col min="6666" max="6666" width="17.5703125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5" customWidth="1"/>
    <col min="6919" max="6919" width="13.5703125" customWidth="1"/>
    <col min="6920" max="6920" width="13.42578125" customWidth="1"/>
    <col min="6921" max="6921" width="13.28515625" bestFit="1" customWidth="1"/>
    <col min="6922" max="6922" width="17.5703125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5" customWidth="1"/>
    <col min="7175" max="7175" width="13.5703125" customWidth="1"/>
    <col min="7176" max="7176" width="13.42578125" customWidth="1"/>
    <col min="7177" max="7177" width="13.28515625" bestFit="1" customWidth="1"/>
    <col min="7178" max="7178" width="17.5703125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5" customWidth="1"/>
    <col min="7431" max="7431" width="13.5703125" customWidth="1"/>
    <col min="7432" max="7432" width="13.42578125" customWidth="1"/>
    <col min="7433" max="7433" width="13.28515625" bestFit="1" customWidth="1"/>
    <col min="7434" max="7434" width="17.5703125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5" customWidth="1"/>
    <col min="7687" max="7687" width="13.5703125" customWidth="1"/>
    <col min="7688" max="7688" width="13.42578125" customWidth="1"/>
    <col min="7689" max="7689" width="13.28515625" bestFit="1" customWidth="1"/>
    <col min="7690" max="7690" width="17.5703125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5" customWidth="1"/>
    <col min="7943" max="7943" width="13.5703125" customWidth="1"/>
    <col min="7944" max="7944" width="13.42578125" customWidth="1"/>
    <col min="7945" max="7945" width="13.28515625" bestFit="1" customWidth="1"/>
    <col min="7946" max="7946" width="17.5703125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5" customWidth="1"/>
    <col min="8199" max="8199" width="13.5703125" customWidth="1"/>
    <col min="8200" max="8200" width="13.42578125" customWidth="1"/>
    <col min="8201" max="8201" width="13.28515625" bestFit="1" customWidth="1"/>
    <col min="8202" max="8202" width="17.5703125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5" customWidth="1"/>
    <col min="8455" max="8455" width="13.5703125" customWidth="1"/>
    <col min="8456" max="8456" width="13.42578125" customWidth="1"/>
    <col min="8457" max="8457" width="13.28515625" bestFit="1" customWidth="1"/>
    <col min="8458" max="8458" width="17.5703125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5" customWidth="1"/>
    <col min="8711" max="8711" width="13.5703125" customWidth="1"/>
    <col min="8712" max="8712" width="13.42578125" customWidth="1"/>
    <col min="8713" max="8713" width="13.28515625" bestFit="1" customWidth="1"/>
    <col min="8714" max="8714" width="17.5703125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5" customWidth="1"/>
    <col min="8967" max="8967" width="13.5703125" customWidth="1"/>
    <col min="8968" max="8968" width="13.42578125" customWidth="1"/>
    <col min="8969" max="8969" width="13.28515625" bestFit="1" customWidth="1"/>
    <col min="8970" max="8970" width="17.5703125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5" customWidth="1"/>
    <col min="9223" max="9223" width="13.5703125" customWidth="1"/>
    <col min="9224" max="9224" width="13.42578125" customWidth="1"/>
    <col min="9225" max="9225" width="13.28515625" bestFit="1" customWidth="1"/>
    <col min="9226" max="9226" width="17.5703125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5" customWidth="1"/>
    <col min="9479" max="9479" width="13.5703125" customWidth="1"/>
    <col min="9480" max="9480" width="13.42578125" customWidth="1"/>
    <col min="9481" max="9481" width="13.28515625" bestFit="1" customWidth="1"/>
    <col min="9482" max="9482" width="17.5703125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5" customWidth="1"/>
    <col min="9735" max="9735" width="13.5703125" customWidth="1"/>
    <col min="9736" max="9736" width="13.42578125" customWidth="1"/>
    <col min="9737" max="9737" width="13.28515625" bestFit="1" customWidth="1"/>
    <col min="9738" max="9738" width="17.5703125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5" customWidth="1"/>
    <col min="9991" max="9991" width="13.5703125" customWidth="1"/>
    <col min="9992" max="9992" width="13.42578125" customWidth="1"/>
    <col min="9993" max="9993" width="13.28515625" bestFit="1" customWidth="1"/>
    <col min="9994" max="9994" width="17.5703125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5" customWidth="1"/>
    <col min="10247" max="10247" width="13.5703125" customWidth="1"/>
    <col min="10248" max="10248" width="13.42578125" customWidth="1"/>
    <col min="10249" max="10249" width="13.28515625" bestFit="1" customWidth="1"/>
    <col min="10250" max="10250" width="17.5703125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5" customWidth="1"/>
    <col min="10503" max="10503" width="13.5703125" customWidth="1"/>
    <col min="10504" max="10504" width="13.42578125" customWidth="1"/>
    <col min="10505" max="10505" width="13.28515625" bestFit="1" customWidth="1"/>
    <col min="10506" max="10506" width="17.5703125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5" customWidth="1"/>
    <col min="10759" max="10759" width="13.5703125" customWidth="1"/>
    <col min="10760" max="10760" width="13.42578125" customWidth="1"/>
    <col min="10761" max="10761" width="13.28515625" bestFit="1" customWidth="1"/>
    <col min="10762" max="10762" width="17.5703125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5" customWidth="1"/>
    <col min="11015" max="11015" width="13.5703125" customWidth="1"/>
    <col min="11016" max="11016" width="13.42578125" customWidth="1"/>
    <col min="11017" max="11017" width="13.28515625" bestFit="1" customWidth="1"/>
    <col min="11018" max="11018" width="17.5703125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5" customWidth="1"/>
    <col min="11271" max="11271" width="13.5703125" customWidth="1"/>
    <col min="11272" max="11272" width="13.42578125" customWidth="1"/>
    <col min="11273" max="11273" width="13.28515625" bestFit="1" customWidth="1"/>
    <col min="11274" max="11274" width="17.5703125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5" customWidth="1"/>
    <col min="11527" max="11527" width="13.5703125" customWidth="1"/>
    <col min="11528" max="11528" width="13.42578125" customWidth="1"/>
    <col min="11529" max="11529" width="13.28515625" bestFit="1" customWidth="1"/>
    <col min="11530" max="11530" width="17.5703125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5" customWidth="1"/>
    <col min="11783" max="11783" width="13.5703125" customWidth="1"/>
    <col min="11784" max="11784" width="13.42578125" customWidth="1"/>
    <col min="11785" max="11785" width="13.28515625" bestFit="1" customWidth="1"/>
    <col min="11786" max="11786" width="17.5703125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5" customWidth="1"/>
    <col min="12039" max="12039" width="13.5703125" customWidth="1"/>
    <col min="12040" max="12040" width="13.42578125" customWidth="1"/>
    <col min="12041" max="12041" width="13.28515625" bestFit="1" customWidth="1"/>
    <col min="12042" max="12042" width="17.5703125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5" customWidth="1"/>
    <col min="12295" max="12295" width="13.5703125" customWidth="1"/>
    <col min="12296" max="12296" width="13.42578125" customWidth="1"/>
    <col min="12297" max="12297" width="13.28515625" bestFit="1" customWidth="1"/>
    <col min="12298" max="12298" width="17.5703125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5" customWidth="1"/>
    <col min="12551" max="12551" width="13.5703125" customWidth="1"/>
    <col min="12552" max="12552" width="13.42578125" customWidth="1"/>
    <col min="12553" max="12553" width="13.28515625" bestFit="1" customWidth="1"/>
    <col min="12554" max="12554" width="17.5703125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5" customWidth="1"/>
    <col min="12807" max="12807" width="13.5703125" customWidth="1"/>
    <col min="12808" max="12808" width="13.42578125" customWidth="1"/>
    <col min="12809" max="12809" width="13.28515625" bestFit="1" customWidth="1"/>
    <col min="12810" max="12810" width="17.5703125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5" customWidth="1"/>
    <col min="13063" max="13063" width="13.5703125" customWidth="1"/>
    <col min="13064" max="13064" width="13.42578125" customWidth="1"/>
    <col min="13065" max="13065" width="13.28515625" bestFit="1" customWidth="1"/>
    <col min="13066" max="13066" width="17.5703125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5" customWidth="1"/>
    <col min="13319" max="13319" width="13.5703125" customWidth="1"/>
    <col min="13320" max="13320" width="13.42578125" customWidth="1"/>
    <col min="13321" max="13321" width="13.28515625" bestFit="1" customWidth="1"/>
    <col min="13322" max="13322" width="17.5703125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5" customWidth="1"/>
    <col min="13575" max="13575" width="13.5703125" customWidth="1"/>
    <col min="13576" max="13576" width="13.42578125" customWidth="1"/>
    <col min="13577" max="13577" width="13.28515625" bestFit="1" customWidth="1"/>
    <col min="13578" max="13578" width="17.5703125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5" customWidth="1"/>
    <col min="13831" max="13831" width="13.5703125" customWidth="1"/>
    <col min="13832" max="13832" width="13.42578125" customWidth="1"/>
    <col min="13833" max="13833" width="13.28515625" bestFit="1" customWidth="1"/>
    <col min="13834" max="13834" width="17.5703125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5" customWidth="1"/>
    <col min="14087" max="14087" width="13.5703125" customWidth="1"/>
    <col min="14088" max="14088" width="13.42578125" customWidth="1"/>
    <col min="14089" max="14089" width="13.28515625" bestFit="1" customWidth="1"/>
    <col min="14090" max="14090" width="17.5703125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5" customWidth="1"/>
    <col min="14343" max="14343" width="13.5703125" customWidth="1"/>
    <col min="14344" max="14344" width="13.42578125" customWidth="1"/>
    <col min="14345" max="14345" width="13.28515625" bestFit="1" customWidth="1"/>
    <col min="14346" max="14346" width="17.5703125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5" customWidth="1"/>
    <col min="14599" max="14599" width="13.5703125" customWidth="1"/>
    <col min="14600" max="14600" width="13.42578125" customWidth="1"/>
    <col min="14601" max="14601" width="13.28515625" bestFit="1" customWidth="1"/>
    <col min="14602" max="14602" width="17.5703125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5" customWidth="1"/>
    <col min="14855" max="14855" width="13.5703125" customWidth="1"/>
    <col min="14856" max="14856" width="13.42578125" customWidth="1"/>
    <col min="14857" max="14857" width="13.28515625" bestFit="1" customWidth="1"/>
    <col min="14858" max="14858" width="17.5703125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5" customWidth="1"/>
    <col min="15111" max="15111" width="13.5703125" customWidth="1"/>
    <col min="15112" max="15112" width="13.42578125" customWidth="1"/>
    <col min="15113" max="15113" width="13.28515625" bestFit="1" customWidth="1"/>
    <col min="15114" max="15114" width="17.5703125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5" customWidth="1"/>
    <col min="15367" max="15367" width="13.5703125" customWidth="1"/>
    <col min="15368" max="15368" width="13.42578125" customWidth="1"/>
    <col min="15369" max="15369" width="13.28515625" bestFit="1" customWidth="1"/>
    <col min="15370" max="15370" width="17.5703125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5" customWidth="1"/>
    <col min="15623" max="15623" width="13.5703125" customWidth="1"/>
    <col min="15624" max="15624" width="13.42578125" customWidth="1"/>
    <col min="15625" max="15625" width="13.28515625" bestFit="1" customWidth="1"/>
    <col min="15626" max="15626" width="17.5703125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5" customWidth="1"/>
    <col min="15879" max="15879" width="13.5703125" customWidth="1"/>
    <col min="15880" max="15880" width="13.42578125" customWidth="1"/>
    <col min="15881" max="15881" width="13.28515625" bestFit="1" customWidth="1"/>
    <col min="15882" max="15882" width="17.5703125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5" customWidth="1"/>
    <col min="16135" max="16135" width="13.5703125" customWidth="1"/>
    <col min="16136" max="16136" width="13.42578125" customWidth="1"/>
    <col min="16137" max="16137" width="13.28515625" bestFit="1" customWidth="1"/>
    <col min="16138" max="16138" width="17.5703125" customWidth="1"/>
  </cols>
  <sheetData>
    <row r="1" spans="1:16" s="15" customFormat="1" x14ac:dyDescent="0.2"/>
    <row r="2" spans="1:16" s="15" customFormat="1" x14ac:dyDescent="0.2"/>
    <row r="3" spans="1:16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5">
      <c r="A6" s="109" t="s">
        <v>132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</row>
    <row r="7" spans="1:16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</row>
    <row r="8" spans="1:16" ht="3.75" customHeight="1" thickBo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5"/>
      <c r="L8" s="15"/>
      <c r="M8" s="15"/>
      <c r="N8" s="15"/>
      <c r="O8" s="15"/>
      <c r="P8" s="15"/>
    </row>
    <row r="9" spans="1:16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</row>
    <row r="10" spans="1:16" ht="15.95" customHeight="1" x14ac:dyDescent="0.2">
      <c r="A10" s="53" t="s">
        <v>89</v>
      </c>
      <c r="B10" s="5">
        <v>34567</v>
      </c>
      <c r="C10" s="5">
        <v>1049406</v>
      </c>
      <c r="D10" s="5">
        <v>684221</v>
      </c>
      <c r="E10" s="5">
        <v>454998</v>
      </c>
      <c r="F10" s="5">
        <v>50216</v>
      </c>
      <c r="G10" s="5">
        <v>5266</v>
      </c>
      <c r="H10" s="5">
        <v>133199</v>
      </c>
      <c r="I10" s="5">
        <v>35774</v>
      </c>
      <c r="J10" s="6">
        <f>SUM(B10:I10)</f>
        <v>2447647</v>
      </c>
      <c r="K10" s="15"/>
      <c r="L10" s="15"/>
      <c r="M10" s="15"/>
      <c r="N10" s="15"/>
      <c r="O10" s="15"/>
      <c r="P10" s="15"/>
    </row>
    <row r="11" spans="1:16" ht="15.95" customHeight="1" x14ac:dyDescent="0.2">
      <c r="A11" s="53" t="s">
        <v>90</v>
      </c>
      <c r="B11" s="5">
        <v>29103</v>
      </c>
      <c r="C11" s="5">
        <v>20888</v>
      </c>
      <c r="D11" s="5">
        <v>17565</v>
      </c>
      <c r="E11" s="5">
        <v>15788</v>
      </c>
      <c r="F11" s="5">
        <v>46016</v>
      </c>
      <c r="G11" s="5">
        <v>61706</v>
      </c>
      <c r="H11" s="5">
        <v>159152</v>
      </c>
      <c r="I11" s="5">
        <v>29294</v>
      </c>
      <c r="J11" s="6">
        <f t="shared" ref="J11:J43" si="0">SUM(B11:I11)</f>
        <v>379512</v>
      </c>
      <c r="K11" s="15"/>
      <c r="L11" s="15"/>
      <c r="M11" s="15"/>
      <c r="N11" s="15"/>
      <c r="O11" s="15"/>
      <c r="P11" s="15"/>
    </row>
    <row r="12" spans="1:16" ht="15.95" customHeight="1" x14ac:dyDescent="0.2">
      <c r="A12" s="53" t="s">
        <v>91</v>
      </c>
      <c r="B12" s="5">
        <v>1125</v>
      </c>
      <c r="C12" s="5">
        <v>0</v>
      </c>
      <c r="D12" s="5">
        <v>1688</v>
      </c>
      <c r="E12" s="5">
        <v>0</v>
      </c>
      <c r="F12" s="5">
        <v>0</v>
      </c>
      <c r="G12" s="5">
        <v>4547</v>
      </c>
      <c r="H12" s="5">
        <v>100</v>
      </c>
      <c r="I12" s="5">
        <v>0</v>
      </c>
      <c r="J12" s="6">
        <f t="shared" si="0"/>
        <v>7460</v>
      </c>
      <c r="K12" s="15"/>
      <c r="L12" s="15"/>
      <c r="M12" s="15"/>
      <c r="N12" s="15"/>
      <c r="O12" s="15"/>
      <c r="P12" s="15"/>
    </row>
    <row r="13" spans="1:16" ht="15.95" customHeight="1" x14ac:dyDescent="0.2">
      <c r="A13" s="53" t="s">
        <v>92</v>
      </c>
      <c r="B13" s="5">
        <v>20</v>
      </c>
      <c r="C13" s="5">
        <v>1708</v>
      </c>
      <c r="D13" s="5">
        <v>40</v>
      </c>
      <c r="E13" s="5">
        <v>0</v>
      </c>
      <c r="F13" s="5">
        <v>42</v>
      </c>
      <c r="G13" s="5">
        <v>504</v>
      </c>
      <c r="H13" s="5">
        <v>24</v>
      </c>
      <c r="I13" s="5">
        <v>235</v>
      </c>
      <c r="J13" s="6">
        <f t="shared" si="0"/>
        <v>2573</v>
      </c>
      <c r="K13" s="15"/>
      <c r="L13" s="15"/>
      <c r="M13" s="15"/>
      <c r="N13" s="15"/>
      <c r="O13" s="15"/>
      <c r="P13" s="15"/>
    </row>
    <row r="14" spans="1:16" ht="15.95" customHeight="1" x14ac:dyDescent="0.2">
      <c r="A14" s="53" t="s">
        <v>93</v>
      </c>
      <c r="B14" s="5">
        <v>2046</v>
      </c>
      <c r="C14" s="5">
        <v>364</v>
      </c>
      <c r="D14" s="5">
        <v>6568</v>
      </c>
      <c r="E14" s="5">
        <v>2</v>
      </c>
      <c r="F14" s="5">
        <v>238</v>
      </c>
      <c r="G14" s="5">
        <v>53</v>
      </c>
      <c r="H14" s="5">
        <v>32273</v>
      </c>
      <c r="I14" s="5">
        <v>3544</v>
      </c>
      <c r="J14" s="6">
        <f t="shared" si="0"/>
        <v>45088</v>
      </c>
      <c r="K14" s="15"/>
      <c r="L14" s="15"/>
      <c r="M14" s="15"/>
      <c r="N14" s="15"/>
      <c r="O14" s="15"/>
      <c r="P14" s="15"/>
    </row>
    <row r="15" spans="1:16" ht="15.95" customHeight="1" x14ac:dyDescent="0.2">
      <c r="A15" s="53" t="s">
        <v>94</v>
      </c>
      <c r="B15" s="5">
        <v>8081</v>
      </c>
      <c r="C15" s="5">
        <v>2178</v>
      </c>
      <c r="D15" s="5">
        <v>9026</v>
      </c>
      <c r="E15" s="5">
        <v>18976</v>
      </c>
      <c r="F15" s="5">
        <v>20475</v>
      </c>
      <c r="G15" s="5">
        <v>21626</v>
      </c>
      <c r="H15" s="5">
        <v>191334</v>
      </c>
      <c r="I15" s="5">
        <v>17113</v>
      </c>
      <c r="J15" s="6">
        <f t="shared" si="0"/>
        <v>288809</v>
      </c>
      <c r="K15" s="15"/>
      <c r="L15" s="15"/>
      <c r="M15" s="15"/>
      <c r="N15" s="15"/>
      <c r="O15" s="15"/>
      <c r="P15" s="15"/>
    </row>
    <row r="16" spans="1:16" ht="15.95" customHeight="1" x14ac:dyDescent="0.2">
      <c r="A16" s="53" t="s">
        <v>95</v>
      </c>
      <c r="B16" s="5">
        <v>2292</v>
      </c>
      <c r="C16" s="5">
        <v>2669</v>
      </c>
      <c r="D16" s="5">
        <v>5952</v>
      </c>
      <c r="E16" s="5">
        <v>691</v>
      </c>
      <c r="F16" s="5">
        <v>3348</v>
      </c>
      <c r="G16" s="5">
        <v>78414</v>
      </c>
      <c r="H16" s="5">
        <v>98168</v>
      </c>
      <c r="I16" s="5">
        <v>19973</v>
      </c>
      <c r="J16" s="6">
        <f t="shared" si="0"/>
        <v>211507</v>
      </c>
      <c r="K16" s="15"/>
      <c r="L16" s="15"/>
      <c r="M16" s="15"/>
      <c r="N16" s="15"/>
      <c r="O16" s="15"/>
      <c r="P16" s="15"/>
    </row>
    <row r="17" spans="1:16" ht="15.95" customHeight="1" x14ac:dyDescent="0.2">
      <c r="A17" s="53" t="s">
        <v>96</v>
      </c>
      <c r="B17" s="5">
        <v>666</v>
      </c>
      <c r="C17" s="5">
        <v>0</v>
      </c>
      <c r="D17" s="5">
        <v>78</v>
      </c>
      <c r="E17" s="5">
        <v>18</v>
      </c>
      <c r="F17" s="5">
        <v>735</v>
      </c>
      <c r="G17" s="5">
        <v>5442</v>
      </c>
      <c r="H17" s="5">
        <v>5845</v>
      </c>
      <c r="I17" s="5">
        <v>30</v>
      </c>
      <c r="J17" s="6">
        <f t="shared" si="0"/>
        <v>12814</v>
      </c>
      <c r="K17" s="15"/>
      <c r="L17" s="15"/>
      <c r="M17" s="15"/>
      <c r="N17" s="15"/>
      <c r="O17" s="15"/>
      <c r="P17" s="15"/>
    </row>
    <row r="18" spans="1:16" ht="15.95" customHeight="1" x14ac:dyDescent="0.2">
      <c r="A18" s="53" t="s">
        <v>97</v>
      </c>
      <c r="B18" s="5">
        <v>7938</v>
      </c>
      <c r="C18" s="5">
        <v>3650</v>
      </c>
      <c r="D18" s="5">
        <v>7543</v>
      </c>
      <c r="E18" s="5">
        <v>1448</v>
      </c>
      <c r="F18" s="5">
        <v>25933</v>
      </c>
      <c r="G18" s="5">
        <v>82319</v>
      </c>
      <c r="H18" s="5">
        <v>110546</v>
      </c>
      <c r="I18" s="5">
        <v>6560</v>
      </c>
      <c r="J18" s="6">
        <f t="shared" si="0"/>
        <v>245937</v>
      </c>
      <c r="K18" s="15"/>
      <c r="L18" s="15"/>
      <c r="M18" s="15"/>
      <c r="N18" s="15"/>
      <c r="O18" s="15"/>
      <c r="P18" s="15"/>
    </row>
    <row r="19" spans="1:16" ht="15.95" customHeight="1" x14ac:dyDescent="0.2">
      <c r="A19" s="53" t="s">
        <v>98</v>
      </c>
      <c r="B19" s="5">
        <v>10386</v>
      </c>
      <c r="C19" s="5">
        <v>11490</v>
      </c>
      <c r="D19" s="5">
        <v>2092</v>
      </c>
      <c r="E19" s="5">
        <v>16867</v>
      </c>
      <c r="F19" s="5">
        <v>10607</v>
      </c>
      <c r="G19" s="5">
        <v>4204</v>
      </c>
      <c r="H19" s="5">
        <v>29516</v>
      </c>
      <c r="I19" s="5">
        <v>4038</v>
      </c>
      <c r="J19" s="6">
        <f t="shared" si="0"/>
        <v>89200</v>
      </c>
      <c r="K19" s="15"/>
      <c r="L19" s="15"/>
      <c r="M19" s="15"/>
      <c r="N19" s="15"/>
      <c r="O19" s="15"/>
      <c r="P19" s="15"/>
    </row>
    <row r="20" spans="1:16" ht="15.95" customHeight="1" x14ac:dyDescent="0.2">
      <c r="A20" s="53" t="s">
        <v>99</v>
      </c>
      <c r="B20" s="5">
        <v>298</v>
      </c>
      <c r="C20" s="5">
        <v>15508</v>
      </c>
      <c r="D20" s="5">
        <v>137</v>
      </c>
      <c r="E20" s="5">
        <v>691</v>
      </c>
      <c r="F20" s="5">
        <v>21941</v>
      </c>
      <c r="G20" s="5">
        <v>5440</v>
      </c>
      <c r="H20" s="5">
        <v>122</v>
      </c>
      <c r="I20" s="5">
        <v>6825</v>
      </c>
      <c r="J20" s="6">
        <f t="shared" si="0"/>
        <v>50962</v>
      </c>
      <c r="K20" s="15"/>
      <c r="L20" s="15"/>
      <c r="M20" s="15"/>
      <c r="N20" s="15"/>
      <c r="O20" s="15"/>
      <c r="P20" s="15"/>
    </row>
    <row r="21" spans="1:16" ht="15.95" customHeight="1" x14ac:dyDescent="0.2">
      <c r="A21" s="53" t="s">
        <v>100</v>
      </c>
      <c r="B21" s="5">
        <v>0</v>
      </c>
      <c r="C21" s="5">
        <v>0</v>
      </c>
      <c r="D21" s="5">
        <v>750</v>
      </c>
      <c r="E21" s="5">
        <v>24982</v>
      </c>
      <c r="F21" s="5">
        <v>4613</v>
      </c>
      <c r="G21" s="5">
        <v>5315</v>
      </c>
      <c r="H21" s="5">
        <v>50</v>
      </c>
      <c r="I21" s="5">
        <v>0</v>
      </c>
      <c r="J21" s="6">
        <f t="shared" si="0"/>
        <v>35710</v>
      </c>
      <c r="K21" s="15"/>
      <c r="L21" s="15"/>
      <c r="M21" s="15"/>
      <c r="N21" s="15"/>
      <c r="O21" s="15"/>
      <c r="P21" s="15"/>
    </row>
    <row r="22" spans="1:16" ht="15.95" customHeight="1" x14ac:dyDescent="0.2">
      <c r="A22" s="53" t="s">
        <v>101</v>
      </c>
      <c r="B22" s="5">
        <v>4077</v>
      </c>
      <c r="C22" s="5">
        <v>12801</v>
      </c>
      <c r="D22" s="5">
        <v>195</v>
      </c>
      <c r="E22" s="5">
        <v>5222</v>
      </c>
      <c r="F22" s="5">
        <v>26248</v>
      </c>
      <c r="G22" s="5">
        <v>10041</v>
      </c>
      <c r="H22" s="5">
        <v>134</v>
      </c>
      <c r="I22" s="5">
        <v>5035</v>
      </c>
      <c r="J22" s="6">
        <f t="shared" si="0"/>
        <v>63753</v>
      </c>
      <c r="K22" s="15"/>
      <c r="L22" s="15"/>
      <c r="M22" s="15"/>
      <c r="N22" s="15"/>
      <c r="O22" s="15"/>
      <c r="P22" s="15"/>
    </row>
    <row r="23" spans="1:16" ht="15.95" customHeight="1" x14ac:dyDescent="0.2">
      <c r="A23" s="53" t="s">
        <v>102</v>
      </c>
      <c r="B23" s="5">
        <v>71709</v>
      </c>
      <c r="C23" s="5">
        <v>26020</v>
      </c>
      <c r="D23" s="5">
        <v>56051</v>
      </c>
      <c r="E23" s="5">
        <v>65400</v>
      </c>
      <c r="F23" s="5">
        <v>34903</v>
      </c>
      <c r="G23" s="5">
        <v>15674</v>
      </c>
      <c r="H23" s="5">
        <v>34882</v>
      </c>
      <c r="I23" s="5">
        <v>15569</v>
      </c>
      <c r="J23" s="6">
        <f t="shared" si="0"/>
        <v>320208</v>
      </c>
      <c r="K23" s="15"/>
      <c r="L23" s="15"/>
      <c r="M23" s="15"/>
      <c r="N23" s="15"/>
      <c r="O23" s="15"/>
      <c r="P23" s="15"/>
    </row>
    <row r="24" spans="1:16" ht="15.95" customHeight="1" x14ac:dyDescent="0.2">
      <c r="A24" s="53" t="s">
        <v>103</v>
      </c>
      <c r="B24" s="5">
        <v>4092</v>
      </c>
      <c r="C24" s="5">
        <v>904</v>
      </c>
      <c r="D24" s="5">
        <v>7923</v>
      </c>
      <c r="E24" s="5">
        <v>3727</v>
      </c>
      <c r="F24" s="5">
        <v>8430</v>
      </c>
      <c r="G24" s="5">
        <v>4407</v>
      </c>
      <c r="H24" s="5">
        <v>6262</v>
      </c>
      <c r="I24" s="5">
        <v>1117</v>
      </c>
      <c r="J24" s="6">
        <f t="shared" si="0"/>
        <v>36862</v>
      </c>
      <c r="K24" s="15"/>
      <c r="L24" s="15"/>
      <c r="M24" s="15"/>
      <c r="N24" s="15"/>
      <c r="O24" s="15"/>
      <c r="P24" s="15"/>
    </row>
    <row r="25" spans="1:16" ht="15.95" customHeight="1" x14ac:dyDescent="0.2">
      <c r="A25" s="53" t="s">
        <v>104</v>
      </c>
      <c r="B25" s="5">
        <v>1</v>
      </c>
      <c r="C25" s="5">
        <v>0</v>
      </c>
      <c r="D25" s="5">
        <v>0</v>
      </c>
      <c r="E25" s="5">
        <v>7774</v>
      </c>
      <c r="F25" s="5">
        <v>0</v>
      </c>
      <c r="G25" s="5">
        <v>6</v>
      </c>
      <c r="H25" s="5">
        <v>0</v>
      </c>
      <c r="I25" s="5">
        <v>0</v>
      </c>
      <c r="J25" s="6">
        <f t="shared" si="0"/>
        <v>7781</v>
      </c>
      <c r="K25" s="15"/>
      <c r="L25" s="15"/>
      <c r="M25" s="15"/>
      <c r="N25" s="15"/>
      <c r="O25" s="15"/>
      <c r="P25" s="15"/>
    </row>
    <row r="26" spans="1:16" ht="15.95" customHeight="1" x14ac:dyDescent="0.2">
      <c r="A26" s="53" t="s">
        <v>105</v>
      </c>
      <c r="B26" s="5">
        <v>6143</v>
      </c>
      <c r="C26" s="5">
        <v>11927</v>
      </c>
      <c r="D26" s="5">
        <v>6056</v>
      </c>
      <c r="E26" s="5">
        <v>5734</v>
      </c>
      <c r="F26" s="5">
        <v>17038</v>
      </c>
      <c r="G26" s="5">
        <v>5026</v>
      </c>
      <c r="H26" s="5">
        <v>18708</v>
      </c>
      <c r="I26" s="5">
        <v>11145</v>
      </c>
      <c r="J26" s="6">
        <f t="shared" si="0"/>
        <v>81777</v>
      </c>
      <c r="K26" s="15"/>
      <c r="L26" s="15"/>
      <c r="M26" s="15"/>
      <c r="N26" s="15"/>
      <c r="O26" s="15"/>
      <c r="P26" s="15"/>
    </row>
    <row r="27" spans="1:16" ht="15.95" customHeight="1" x14ac:dyDescent="0.2">
      <c r="A27" s="53" t="s">
        <v>106</v>
      </c>
      <c r="B27" s="5">
        <v>3170</v>
      </c>
      <c r="C27" s="5">
        <v>379</v>
      </c>
      <c r="D27" s="5">
        <v>2932</v>
      </c>
      <c r="E27" s="5">
        <v>3738</v>
      </c>
      <c r="F27" s="5">
        <v>3274</v>
      </c>
      <c r="G27" s="5">
        <v>1481</v>
      </c>
      <c r="H27" s="5">
        <v>2720</v>
      </c>
      <c r="I27" s="5">
        <v>377</v>
      </c>
      <c r="J27" s="6">
        <f t="shared" si="0"/>
        <v>18071</v>
      </c>
      <c r="K27" s="15"/>
      <c r="L27" s="15"/>
      <c r="M27" s="15"/>
      <c r="N27" s="15"/>
      <c r="O27" s="15"/>
      <c r="P27" s="15"/>
    </row>
    <row r="28" spans="1:16" ht="15.95" customHeight="1" x14ac:dyDescent="0.2">
      <c r="A28" s="53" t="s">
        <v>107</v>
      </c>
      <c r="B28" s="5">
        <v>992</v>
      </c>
      <c r="C28" s="5">
        <v>58</v>
      </c>
      <c r="D28" s="5">
        <v>1991</v>
      </c>
      <c r="E28" s="5">
        <v>4147</v>
      </c>
      <c r="F28" s="5">
        <v>14846</v>
      </c>
      <c r="G28" s="5">
        <v>4921</v>
      </c>
      <c r="H28" s="5">
        <v>22562</v>
      </c>
      <c r="I28" s="5">
        <v>41</v>
      </c>
      <c r="J28" s="6">
        <f t="shared" si="0"/>
        <v>49558</v>
      </c>
      <c r="K28" s="15"/>
      <c r="L28" s="15"/>
      <c r="M28" s="15"/>
      <c r="N28" s="15"/>
      <c r="O28" s="15"/>
      <c r="P28" s="15"/>
    </row>
    <row r="29" spans="1:16" ht="15.95" customHeight="1" x14ac:dyDescent="0.2">
      <c r="A29" s="53" t="s">
        <v>108</v>
      </c>
      <c r="B29" s="5">
        <v>888</v>
      </c>
      <c r="C29" s="5">
        <v>292</v>
      </c>
      <c r="D29" s="5">
        <v>1618</v>
      </c>
      <c r="E29" s="5">
        <v>1897</v>
      </c>
      <c r="F29" s="5">
        <v>3276</v>
      </c>
      <c r="G29" s="5">
        <v>258</v>
      </c>
      <c r="H29" s="5">
        <v>785</v>
      </c>
      <c r="I29" s="5">
        <v>270</v>
      </c>
      <c r="J29" s="6">
        <f t="shared" si="0"/>
        <v>9284</v>
      </c>
      <c r="K29" s="15"/>
      <c r="L29" s="15"/>
      <c r="M29" s="15"/>
      <c r="N29" s="15"/>
      <c r="O29" s="15"/>
      <c r="P29" s="15"/>
    </row>
    <row r="30" spans="1:16" ht="15.95" customHeight="1" x14ac:dyDescent="0.2">
      <c r="A30" s="53" t="s">
        <v>109</v>
      </c>
      <c r="B30" s="5">
        <v>60</v>
      </c>
      <c r="C30" s="5">
        <v>68</v>
      </c>
      <c r="D30" s="5">
        <v>0</v>
      </c>
      <c r="E30" s="5">
        <v>7890</v>
      </c>
      <c r="F30" s="5">
        <v>1932</v>
      </c>
      <c r="G30" s="5">
        <v>345</v>
      </c>
      <c r="H30" s="5">
        <v>49</v>
      </c>
      <c r="I30" s="5">
        <v>223</v>
      </c>
      <c r="J30" s="6">
        <f t="shared" si="0"/>
        <v>10567</v>
      </c>
      <c r="K30" s="15"/>
      <c r="L30" s="15"/>
      <c r="M30" s="15"/>
      <c r="N30" s="15"/>
      <c r="O30" s="15"/>
      <c r="P30" s="15"/>
    </row>
    <row r="31" spans="1:16" ht="15.95" customHeight="1" x14ac:dyDescent="0.2">
      <c r="A31" s="53" t="s">
        <v>110</v>
      </c>
      <c r="B31" s="5">
        <v>112</v>
      </c>
      <c r="C31" s="5">
        <v>0</v>
      </c>
      <c r="D31" s="5">
        <v>12</v>
      </c>
      <c r="E31" s="5">
        <v>9865</v>
      </c>
      <c r="F31" s="5">
        <v>212</v>
      </c>
      <c r="G31" s="5">
        <v>1138</v>
      </c>
      <c r="H31" s="5">
        <v>65</v>
      </c>
      <c r="I31" s="5">
        <v>0</v>
      </c>
      <c r="J31" s="6">
        <f t="shared" si="0"/>
        <v>11404</v>
      </c>
      <c r="K31" s="15"/>
      <c r="L31" s="15"/>
      <c r="M31" s="15"/>
      <c r="N31" s="15"/>
      <c r="O31" s="15"/>
      <c r="P31" s="15"/>
    </row>
    <row r="32" spans="1:16" ht="15.95" customHeight="1" x14ac:dyDescent="0.2">
      <c r="A32" s="53" t="s">
        <v>111</v>
      </c>
      <c r="B32" s="5">
        <v>1190</v>
      </c>
      <c r="C32" s="5">
        <v>65</v>
      </c>
      <c r="D32" s="5">
        <v>180</v>
      </c>
      <c r="E32" s="5">
        <v>1049</v>
      </c>
      <c r="F32" s="5">
        <v>6495</v>
      </c>
      <c r="G32" s="5">
        <v>532</v>
      </c>
      <c r="H32" s="5">
        <v>414</v>
      </c>
      <c r="I32" s="5">
        <v>219</v>
      </c>
      <c r="J32" s="6">
        <f t="shared" si="0"/>
        <v>10144</v>
      </c>
      <c r="K32" s="15"/>
      <c r="L32" s="15"/>
      <c r="M32" s="15"/>
      <c r="N32" s="15"/>
      <c r="O32" s="15"/>
      <c r="P32" s="15"/>
    </row>
    <row r="33" spans="1:16" ht="15.95" customHeight="1" x14ac:dyDescent="0.2">
      <c r="A33" s="53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f t="shared" si="0"/>
        <v>0</v>
      </c>
      <c r="K33" s="15"/>
      <c r="L33" s="15"/>
      <c r="M33" s="15"/>
      <c r="N33" s="15"/>
      <c r="O33" s="15"/>
      <c r="P33" s="15"/>
    </row>
    <row r="34" spans="1:16" ht="15.95" customHeight="1" x14ac:dyDescent="0.2">
      <c r="A34" s="53" t="s">
        <v>113</v>
      </c>
      <c r="B34" s="5">
        <v>21</v>
      </c>
      <c r="C34" s="5">
        <v>29</v>
      </c>
      <c r="D34" s="5">
        <v>67</v>
      </c>
      <c r="E34" s="5">
        <v>6756</v>
      </c>
      <c r="F34" s="5">
        <v>2347</v>
      </c>
      <c r="G34" s="5">
        <v>3220</v>
      </c>
      <c r="H34" s="5">
        <v>103</v>
      </c>
      <c r="I34" s="5">
        <v>55</v>
      </c>
      <c r="J34" s="6">
        <f t="shared" si="0"/>
        <v>12598</v>
      </c>
      <c r="K34" s="15"/>
      <c r="L34" s="15"/>
      <c r="M34" s="15"/>
      <c r="N34" s="15"/>
      <c r="O34" s="15"/>
      <c r="P34" s="15"/>
    </row>
    <row r="35" spans="1:16" ht="15.95" customHeight="1" x14ac:dyDescent="0.2">
      <c r="A35" s="53" t="s">
        <v>114</v>
      </c>
      <c r="B35" s="5">
        <v>2219</v>
      </c>
      <c r="C35" s="5">
        <v>116</v>
      </c>
      <c r="D35" s="5">
        <v>403</v>
      </c>
      <c r="E35" s="5">
        <v>325</v>
      </c>
      <c r="F35" s="5">
        <v>4649</v>
      </c>
      <c r="G35" s="5">
        <v>16311</v>
      </c>
      <c r="H35" s="5">
        <v>1180</v>
      </c>
      <c r="I35" s="5">
        <v>1024</v>
      </c>
      <c r="J35" s="6">
        <f t="shared" si="0"/>
        <v>26227</v>
      </c>
      <c r="K35" s="15"/>
      <c r="L35" s="15"/>
      <c r="M35" s="15"/>
      <c r="N35" s="15"/>
      <c r="O35" s="15"/>
      <c r="P35" s="15"/>
    </row>
    <row r="36" spans="1:16" ht="15.95" customHeight="1" x14ac:dyDescent="0.2">
      <c r="A36" s="53" t="s">
        <v>115</v>
      </c>
      <c r="B36" s="5">
        <v>246</v>
      </c>
      <c r="C36" s="5">
        <v>4945</v>
      </c>
      <c r="D36" s="5">
        <v>66</v>
      </c>
      <c r="E36" s="5">
        <v>313</v>
      </c>
      <c r="F36" s="5">
        <v>6090</v>
      </c>
      <c r="G36" s="5">
        <v>133</v>
      </c>
      <c r="H36" s="5">
        <v>0</v>
      </c>
      <c r="I36" s="5">
        <v>1654</v>
      </c>
      <c r="J36" s="6">
        <f t="shared" si="0"/>
        <v>13447</v>
      </c>
      <c r="K36" s="15"/>
      <c r="L36" s="15"/>
      <c r="M36" s="15"/>
      <c r="N36" s="15"/>
      <c r="O36" s="15"/>
      <c r="P36" s="15"/>
    </row>
    <row r="37" spans="1:16" ht="15.95" customHeight="1" x14ac:dyDescent="0.2">
      <c r="A37" s="53" t="s">
        <v>116</v>
      </c>
      <c r="B37" s="5">
        <v>1321</v>
      </c>
      <c r="C37" s="5">
        <v>1501</v>
      </c>
      <c r="D37" s="5">
        <v>3357</v>
      </c>
      <c r="E37" s="5">
        <v>1417</v>
      </c>
      <c r="F37" s="5">
        <v>2851</v>
      </c>
      <c r="G37" s="5">
        <v>6384</v>
      </c>
      <c r="H37" s="5">
        <v>1521</v>
      </c>
      <c r="I37" s="5">
        <v>1131</v>
      </c>
      <c r="J37" s="6">
        <f t="shared" si="0"/>
        <v>19483</v>
      </c>
      <c r="K37" s="15"/>
      <c r="L37" s="15"/>
      <c r="M37" s="15"/>
      <c r="N37" s="15"/>
      <c r="O37" s="15"/>
      <c r="P37" s="15"/>
    </row>
    <row r="38" spans="1:16" ht="15.95" customHeight="1" x14ac:dyDescent="0.2">
      <c r="A38" s="53" t="s">
        <v>117</v>
      </c>
      <c r="B38" s="5">
        <v>838</v>
      </c>
      <c r="C38" s="5">
        <v>45</v>
      </c>
      <c r="D38" s="5">
        <v>5926</v>
      </c>
      <c r="E38" s="5">
        <v>0</v>
      </c>
      <c r="F38" s="5">
        <v>383</v>
      </c>
      <c r="G38" s="5">
        <v>4217</v>
      </c>
      <c r="H38" s="5">
        <v>4466</v>
      </c>
      <c r="I38" s="5">
        <v>4903</v>
      </c>
      <c r="J38" s="6">
        <f t="shared" si="0"/>
        <v>20778</v>
      </c>
      <c r="K38" s="15"/>
      <c r="L38" s="15"/>
      <c r="M38" s="15"/>
      <c r="N38" s="15"/>
      <c r="O38" s="15"/>
      <c r="P38" s="15"/>
    </row>
    <row r="39" spans="1:16" ht="15.95" customHeight="1" x14ac:dyDescent="0.2">
      <c r="A39" s="53" t="s">
        <v>118</v>
      </c>
      <c r="B39" s="5">
        <v>56</v>
      </c>
      <c r="C39" s="5">
        <v>179</v>
      </c>
      <c r="D39" s="5">
        <v>37</v>
      </c>
      <c r="E39" s="5">
        <v>587</v>
      </c>
      <c r="F39" s="5">
        <v>353</v>
      </c>
      <c r="G39" s="5">
        <v>213</v>
      </c>
      <c r="H39" s="5">
        <v>116</v>
      </c>
      <c r="I39" s="5">
        <v>2626</v>
      </c>
      <c r="J39" s="6">
        <f t="shared" si="0"/>
        <v>4167</v>
      </c>
      <c r="K39" s="15"/>
      <c r="L39" s="15"/>
      <c r="M39" s="15"/>
      <c r="N39" s="15"/>
      <c r="O39" s="15"/>
      <c r="P39" s="15"/>
    </row>
    <row r="40" spans="1:16" ht="15.95" customHeight="1" x14ac:dyDescent="0.2">
      <c r="A40" s="53" t="s">
        <v>119</v>
      </c>
      <c r="B40" s="5">
        <v>1854</v>
      </c>
      <c r="C40" s="5">
        <v>12641</v>
      </c>
      <c r="D40" s="5">
        <v>40</v>
      </c>
      <c r="E40" s="5">
        <v>269</v>
      </c>
      <c r="F40" s="5">
        <v>3640</v>
      </c>
      <c r="G40" s="5">
        <v>3</v>
      </c>
      <c r="H40" s="5">
        <v>0</v>
      </c>
      <c r="I40" s="5">
        <v>647</v>
      </c>
      <c r="J40" s="6">
        <f t="shared" si="0"/>
        <v>19094</v>
      </c>
      <c r="K40" s="15"/>
      <c r="L40" s="15"/>
      <c r="M40" s="15"/>
      <c r="N40" s="15"/>
      <c r="O40" s="15"/>
      <c r="P40" s="15"/>
    </row>
    <row r="41" spans="1:16" ht="15.95" customHeight="1" x14ac:dyDescent="0.2">
      <c r="A41" s="53" t="s">
        <v>120</v>
      </c>
      <c r="B41" s="5">
        <v>0</v>
      </c>
      <c r="C41" s="5">
        <v>0</v>
      </c>
      <c r="D41" s="5">
        <v>0</v>
      </c>
      <c r="E41" s="5">
        <v>0</v>
      </c>
      <c r="F41" s="5">
        <v>148</v>
      </c>
      <c r="G41" s="5">
        <v>0</v>
      </c>
      <c r="H41" s="5">
        <v>0</v>
      </c>
      <c r="I41" s="5">
        <v>23</v>
      </c>
      <c r="J41" s="6">
        <f t="shared" si="0"/>
        <v>171</v>
      </c>
      <c r="K41" s="15"/>
      <c r="L41" s="15"/>
      <c r="M41" s="15"/>
      <c r="N41" s="15"/>
      <c r="O41" s="15"/>
      <c r="P41" s="15"/>
    </row>
    <row r="42" spans="1:16" ht="15.95" customHeight="1" x14ac:dyDescent="0.2">
      <c r="A42" s="53" t="s">
        <v>121</v>
      </c>
      <c r="B42" s="5">
        <v>2631</v>
      </c>
      <c r="C42" s="5">
        <v>1273</v>
      </c>
      <c r="D42" s="5">
        <v>24364</v>
      </c>
      <c r="E42" s="5">
        <v>951</v>
      </c>
      <c r="F42" s="5">
        <v>16982</v>
      </c>
      <c r="G42" s="5">
        <v>9062</v>
      </c>
      <c r="H42" s="5">
        <v>3586</v>
      </c>
      <c r="I42" s="5">
        <v>795</v>
      </c>
      <c r="J42" s="6">
        <f t="shared" si="0"/>
        <v>59644</v>
      </c>
      <c r="K42" s="15"/>
      <c r="L42" s="15"/>
      <c r="M42" s="15"/>
      <c r="N42" s="15"/>
      <c r="O42" s="15"/>
      <c r="P42" s="15"/>
    </row>
    <row r="43" spans="1:16" ht="15.95" customHeight="1" x14ac:dyDescent="0.2">
      <c r="A43" s="53" t="s">
        <v>122</v>
      </c>
      <c r="B43" s="5">
        <v>33320</v>
      </c>
      <c r="C43" s="5">
        <v>15981</v>
      </c>
      <c r="D43" s="5">
        <v>22500</v>
      </c>
      <c r="E43" s="5">
        <v>28780</v>
      </c>
      <c r="F43" s="5">
        <v>21297</v>
      </c>
      <c r="G43" s="5">
        <v>11711</v>
      </c>
      <c r="H43" s="5">
        <v>21132</v>
      </c>
      <c r="I43" s="5">
        <v>7271</v>
      </c>
      <c r="J43" s="6">
        <f t="shared" si="0"/>
        <v>161992</v>
      </c>
      <c r="K43" s="15"/>
      <c r="L43" s="15"/>
      <c r="M43" s="15"/>
      <c r="N43" s="15"/>
      <c r="O43" s="15"/>
      <c r="P43" s="15"/>
    </row>
    <row r="44" spans="1:16" ht="15.95" customHeight="1" thickBot="1" x14ac:dyDescent="0.25">
      <c r="A44" s="40" t="s">
        <v>1</v>
      </c>
      <c r="B44" s="32">
        <f t="shared" ref="B44:J44" si="1">SUM(B10:B43)</f>
        <v>231462</v>
      </c>
      <c r="C44" s="32">
        <f t="shared" si="1"/>
        <v>1197085</v>
      </c>
      <c r="D44" s="32">
        <f t="shared" si="1"/>
        <v>869378</v>
      </c>
      <c r="E44" s="32">
        <f t="shared" si="1"/>
        <v>690302</v>
      </c>
      <c r="F44" s="32">
        <f t="shared" si="1"/>
        <v>359558</v>
      </c>
      <c r="G44" s="32">
        <f t="shared" si="1"/>
        <v>369919</v>
      </c>
      <c r="H44" s="32">
        <f t="shared" si="1"/>
        <v>879014</v>
      </c>
      <c r="I44" s="32">
        <f t="shared" si="1"/>
        <v>177511</v>
      </c>
      <c r="J44" s="33">
        <f t="shared" si="1"/>
        <v>4774229</v>
      </c>
      <c r="K44" s="15"/>
      <c r="L44" s="15"/>
      <c r="M44" s="15"/>
      <c r="N44" s="15"/>
      <c r="O44" s="15"/>
      <c r="P44" s="15"/>
    </row>
    <row r="45" spans="1:16" s="80" customFormat="1" ht="14.25" customHeight="1" x14ac:dyDescent="0.2">
      <c r="A45" s="69" t="s">
        <v>150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 s="80" customFormat="1" ht="11.25" x14ac:dyDescent="0.2">
      <c r="A46" s="69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 t="s">
        <v>62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ht="20.100000000000001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ht="20.100000000000001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20.100000000000001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ht="20.1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ht="20.100000000000001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 ht="20.100000000000001" customHeight="1" x14ac:dyDescent="0.2">
      <c r="K92" s="15"/>
      <c r="L92" s="15"/>
      <c r="M92" s="15"/>
      <c r="N92" s="15"/>
      <c r="O92" s="15"/>
      <c r="P92" s="15"/>
    </row>
    <row r="93" spans="1:16" ht="20.100000000000001" customHeight="1" x14ac:dyDescent="0.2">
      <c r="K93" s="15"/>
      <c r="L93" s="15"/>
      <c r="M93" s="15"/>
      <c r="N93" s="15"/>
      <c r="O93" s="15"/>
      <c r="P93" s="15"/>
    </row>
    <row r="94" spans="1:16" ht="20.100000000000001" customHeight="1" x14ac:dyDescent="0.2">
      <c r="K94" s="15"/>
      <c r="L94" s="15"/>
      <c r="M94" s="15"/>
      <c r="N94" s="15"/>
      <c r="O94" s="15"/>
      <c r="P94" s="15"/>
    </row>
    <row r="95" spans="1:16" ht="20.100000000000001" customHeight="1" x14ac:dyDescent="0.2">
      <c r="K95" s="15"/>
      <c r="L95" s="15"/>
      <c r="M95" s="15"/>
      <c r="N95" s="15"/>
      <c r="O95" s="15"/>
      <c r="P95" s="15"/>
    </row>
    <row r="96" spans="1:16" ht="20.100000000000001" customHeight="1" x14ac:dyDescent="0.2">
      <c r="K96" s="15"/>
      <c r="L96" s="15"/>
      <c r="M96" s="15"/>
      <c r="N96" s="15"/>
      <c r="O96" s="15"/>
      <c r="P96" s="15"/>
    </row>
    <row r="97" spans="11:16" ht="20.100000000000001" customHeight="1" x14ac:dyDescent="0.2">
      <c r="K97" s="15"/>
      <c r="L97" s="15"/>
      <c r="M97" s="15"/>
      <c r="N97" s="15"/>
      <c r="O97" s="15"/>
      <c r="P97" s="15"/>
    </row>
    <row r="98" spans="11:16" ht="20.100000000000001" customHeight="1" x14ac:dyDescent="0.2">
      <c r="K98" s="15"/>
      <c r="L98" s="15"/>
      <c r="M98" s="15"/>
      <c r="N98" s="15"/>
      <c r="O98" s="15"/>
      <c r="P98" s="15"/>
    </row>
    <row r="99" spans="11:16" ht="20.100000000000001" customHeight="1" x14ac:dyDescent="0.2">
      <c r="K99" s="15"/>
      <c r="L99" s="15"/>
      <c r="M99" s="15"/>
      <c r="N99" s="15"/>
      <c r="O99" s="15"/>
      <c r="P99" s="15"/>
    </row>
    <row r="100" spans="11:16" ht="20.100000000000001" customHeight="1" x14ac:dyDescent="0.2">
      <c r="K100" s="15"/>
      <c r="L100" s="15"/>
      <c r="M100" s="15"/>
      <c r="N100" s="15"/>
      <c r="O100" s="15"/>
      <c r="P100" s="15"/>
    </row>
    <row r="101" spans="11:16" ht="20.100000000000001" customHeight="1" x14ac:dyDescent="0.2">
      <c r="K101" s="15"/>
      <c r="L101" s="15"/>
      <c r="M101" s="15"/>
      <c r="N101" s="15"/>
      <c r="O101" s="15"/>
      <c r="P101" s="15"/>
    </row>
    <row r="102" spans="11:16" ht="20.100000000000001" customHeight="1" x14ac:dyDescent="0.2">
      <c r="K102" s="15"/>
      <c r="L102" s="15"/>
      <c r="M102" s="15"/>
      <c r="N102" s="15"/>
      <c r="O102" s="15"/>
      <c r="P102" s="15"/>
    </row>
    <row r="103" spans="11:16" ht="20.100000000000001" customHeight="1" x14ac:dyDescent="0.2">
      <c r="K103" s="15"/>
      <c r="L103" s="15"/>
      <c r="M103" s="15"/>
      <c r="N103" s="15"/>
      <c r="O103" s="15"/>
      <c r="P103" s="15"/>
    </row>
    <row r="104" spans="11:16" ht="20.100000000000001" customHeight="1" x14ac:dyDescent="0.2">
      <c r="K104" s="15"/>
      <c r="L104" s="15"/>
      <c r="M104" s="15"/>
      <c r="N104" s="15"/>
      <c r="O104" s="15"/>
      <c r="P104" s="15"/>
    </row>
    <row r="105" spans="11:16" ht="20.100000000000001" customHeight="1" x14ac:dyDescent="0.2">
      <c r="K105" s="15"/>
      <c r="L105" s="15"/>
      <c r="M105" s="15"/>
      <c r="N105" s="15"/>
      <c r="O105" s="15"/>
      <c r="P105" s="15"/>
    </row>
    <row r="106" spans="11:16" ht="20.100000000000001" customHeight="1" x14ac:dyDescent="0.2">
      <c r="K106" s="15"/>
      <c r="L106" s="15"/>
      <c r="M106" s="15"/>
      <c r="N106" s="15"/>
      <c r="O106" s="15"/>
      <c r="P106" s="15"/>
    </row>
    <row r="107" spans="11:16" x14ac:dyDescent="0.2">
      <c r="K107" s="15"/>
      <c r="L107" s="15"/>
      <c r="M107" s="15"/>
      <c r="N107" s="15"/>
      <c r="O107" s="15"/>
      <c r="P107" s="15"/>
    </row>
    <row r="108" spans="11:16" x14ac:dyDescent="0.2">
      <c r="K108" s="15"/>
      <c r="L108" s="15"/>
      <c r="M108" s="15"/>
      <c r="N108" s="15"/>
      <c r="O108" s="15"/>
      <c r="P108" s="15"/>
    </row>
    <row r="109" spans="11:16" x14ac:dyDescent="0.2">
      <c r="K109" s="15"/>
      <c r="L109" s="15"/>
      <c r="M109" s="15"/>
      <c r="N109" s="15"/>
      <c r="O109" s="15"/>
      <c r="P109" s="15"/>
    </row>
    <row r="110" spans="11:16" x14ac:dyDescent="0.2">
      <c r="K110" s="15"/>
      <c r="L110" s="15"/>
      <c r="M110" s="15"/>
      <c r="N110" s="15"/>
      <c r="O110" s="15"/>
      <c r="P110" s="15"/>
    </row>
    <row r="111" spans="11:16" x14ac:dyDescent="0.2">
      <c r="K111" s="15"/>
      <c r="L111" s="15"/>
      <c r="M111" s="15"/>
      <c r="N111" s="15"/>
      <c r="O111" s="15"/>
      <c r="P111" s="15"/>
    </row>
    <row r="112" spans="11:16" x14ac:dyDescent="0.2">
      <c r="K112" s="15"/>
      <c r="L112" s="15"/>
      <c r="M112" s="15"/>
      <c r="N112" s="15"/>
      <c r="O112" s="15"/>
      <c r="P112" s="15"/>
    </row>
    <row r="113" spans="1:16" x14ac:dyDescent="0.2">
      <c r="K113" s="15"/>
      <c r="L113" s="15"/>
      <c r="M113" s="15"/>
      <c r="N113" s="15"/>
      <c r="O113" s="15"/>
      <c r="P113" s="15"/>
    </row>
    <row r="114" spans="1:16" x14ac:dyDescent="0.2">
      <c r="K114" s="15"/>
      <c r="L114" s="15"/>
      <c r="M114" s="15"/>
      <c r="N114" s="15"/>
      <c r="O114" s="15"/>
      <c r="P114" s="15"/>
    </row>
    <row r="115" spans="1:16" x14ac:dyDescent="0.2">
      <c r="K115" s="15"/>
      <c r="L115" s="15"/>
      <c r="M115" s="15"/>
      <c r="N115" s="15"/>
      <c r="O115" s="15"/>
      <c r="P115" s="15"/>
    </row>
    <row r="116" spans="1:16" x14ac:dyDescent="0.2">
      <c r="K116" s="15"/>
      <c r="L116" s="15"/>
      <c r="M116" s="15"/>
      <c r="N116" s="15"/>
      <c r="O116" s="15"/>
      <c r="P116" s="15"/>
    </row>
    <row r="117" spans="1:16" x14ac:dyDescent="0.2">
      <c r="K117" s="15"/>
      <c r="L117" s="15"/>
      <c r="M117" s="15"/>
      <c r="N117" s="15"/>
      <c r="O117" s="15"/>
      <c r="P117" s="15"/>
    </row>
    <row r="118" spans="1:16" ht="20.100000000000001" customHeight="1" x14ac:dyDescent="0.2">
      <c r="K118" s="15"/>
      <c r="L118" s="15"/>
      <c r="M118" s="15"/>
      <c r="N118" s="15"/>
      <c r="O118" s="15"/>
      <c r="P118" s="15"/>
    </row>
    <row r="119" spans="1:16" ht="20.100000000000001" customHeight="1" x14ac:dyDescent="0.2">
      <c r="K119" s="15"/>
      <c r="L119" s="15"/>
      <c r="M119" s="15"/>
      <c r="N119" s="15"/>
      <c r="O119" s="15"/>
      <c r="P119" s="15"/>
    </row>
    <row r="120" spans="1:16" ht="20.100000000000001" customHeight="1" x14ac:dyDescent="0.25">
      <c r="A120" s="47"/>
      <c r="K120" s="15"/>
      <c r="L120" s="15"/>
      <c r="M120" s="15"/>
      <c r="N120" s="15"/>
      <c r="O120" s="15"/>
      <c r="P120" s="15"/>
    </row>
    <row r="121" spans="1:16" ht="20.100000000000001" customHeight="1" x14ac:dyDescent="0.2">
      <c r="A121" s="48"/>
      <c r="K121" s="15"/>
      <c r="L121" s="15"/>
      <c r="M121" s="15"/>
      <c r="N121" s="15"/>
      <c r="O121" s="15"/>
      <c r="P121" s="15"/>
    </row>
    <row r="122" spans="1:16" ht="20.100000000000001" customHeight="1" x14ac:dyDescent="0.2">
      <c r="A122" s="42"/>
      <c r="K122" s="15"/>
      <c r="L122" s="15"/>
      <c r="M122" s="15"/>
      <c r="N122" s="15"/>
      <c r="O122" s="15"/>
      <c r="P122" s="15"/>
    </row>
    <row r="123" spans="1:16" ht="20.100000000000001" customHeight="1" x14ac:dyDescent="0.2">
      <c r="K123" s="15"/>
      <c r="L123" s="15"/>
      <c r="M123" s="15"/>
      <c r="N123" s="15"/>
      <c r="O123" s="15"/>
      <c r="P123" s="15"/>
    </row>
    <row r="124" spans="1:16" ht="20.100000000000001" customHeight="1" x14ac:dyDescent="0.2">
      <c r="K124" s="15"/>
      <c r="L124" s="15"/>
      <c r="M124" s="15"/>
      <c r="N124" s="15"/>
      <c r="O124" s="15"/>
      <c r="P124" s="15"/>
    </row>
    <row r="125" spans="1:16" ht="20.100000000000001" customHeight="1" x14ac:dyDescent="0.2">
      <c r="K125" s="15"/>
      <c r="L125" s="15"/>
      <c r="M125" s="15"/>
      <c r="N125" s="15"/>
      <c r="O125" s="15"/>
      <c r="P125" s="15"/>
    </row>
    <row r="126" spans="1:16" ht="20.100000000000001" customHeight="1" x14ac:dyDescent="0.2">
      <c r="K126" s="15"/>
      <c r="L126" s="15"/>
      <c r="M126" s="15"/>
      <c r="N126" s="15"/>
      <c r="O126" s="15"/>
      <c r="P126" s="15"/>
    </row>
    <row r="127" spans="1:16" ht="20.100000000000001" customHeight="1" x14ac:dyDescent="0.2">
      <c r="K127" s="15"/>
      <c r="L127" s="15"/>
      <c r="M127" s="15"/>
      <c r="N127" s="15"/>
      <c r="O127" s="15"/>
      <c r="P127" s="15"/>
    </row>
    <row r="128" spans="1:16" ht="20.100000000000001" customHeight="1" x14ac:dyDescent="0.2">
      <c r="K128" s="15"/>
      <c r="L128" s="15"/>
      <c r="M128" s="15"/>
      <c r="N128" s="15"/>
      <c r="O128" s="15"/>
      <c r="P128" s="15"/>
    </row>
    <row r="129" spans="11:16" ht="20.100000000000001" customHeight="1" x14ac:dyDescent="0.2">
      <c r="K129" s="15"/>
      <c r="L129" s="15"/>
      <c r="M129" s="15"/>
      <c r="N129" s="15"/>
      <c r="O129" s="15"/>
      <c r="P129" s="15"/>
    </row>
    <row r="130" spans="11:16" ht="20.100000000000001" customHeight="1" x14ac:dyDescent="0.2">
      <c r="K130" s="15"/>
      <c r="L130" s="15"/>
      <c r="M130" s="15"/>
      <c r="N130" s="15"/>
      <c r="O130" s="15"/>
      <c r="P130" s="15"/>
    </row>
    <row r="131" spans="11:16" ht="20.100000000000001" customHeight="1" x14ac:dyDescent="0.2">
      <c r="K131" s="15"/>
      <c r="L131" s="15"/>
      <c r="M131" s="15"/>
      <c r="N131" s="15"/>
      <c r="O131" s="15"/>
      <c r="P131" s="15"/>
    </row>
    <row r="132" spans="11:16" ht="20.100000000000001" customHeight="1" x14ac:dyDescent="0.2">
      <c r="K132" s="15"/>
      <c r="L132" s="15"/>
      <c r="M132" s="15"/>
      <c r="N132" s="15"/>
      <c r="O132" s="15"/>
      <c r="P132" s="15"/>
    </row>
    <row r="133" spans="11:16" ht="20.100000000000001" customHeight="1" x14ac:dyDescent="0.2">
      <c r="K133" s="15"/>
      <c r="L133" s="15"/>
      <c r="M133" s="15"/>
      <c r="N133" s="15"/>
      <c r="O133" s="15"/>
      <c r="P133" s="15"/>
    </row>
    <row r="134" spans="11:16" ht="20.100000000000001" customHeight="1" x14ac:dyDescent="0.2">
      <c r="K134" s="15"/>
      <c r="L134" s="15"/>
      <c r="M134" s="15"/>
      <c r="N134" s="15"/>
      <c r="O134" s="15"/>
      <c r="P134" s="15"/>
    </row>
    <row r="135" spans="11:16" ht="20.100000000000001" customHeight="1" x14ac:dyDescent="0.2">
      <c r="K135" s="15"/>
      <c r="L135" s="15"/>
      <c r="M135" s="15"/>
      <c r="N135" s="15"/>
      <c r="O135" s="15"/>
      <c r="P135" s="15"/>
    </row>
    <row r="136" spans="11:16" ht="20.100000000000001" customHeight="1" x14ac:dyDescent="0.2">
      <c r="K136" s="15"/>
      <c r="L136" s="15"/>
      <c r="M136" s="15"/>
      <c r="N136" s="15"/>
      <c r="O136" s="15"/>
      <c r="P136" s="15"/>
    </row>
    <row r="137" spans="11:16" ht="20.100000000000001" customHeight="1" x14ac:dyDescent="0.2">
      <c r="K137" s="15"/>
      <c r="L137" s="15"/>
      <c r="M137" s="15"/>
      <c r="N137" s="15"/>
      <c r="O137" s="15"/>
      <c r="P137" s="15"/>
    </row>
    <row r="138" spans="11:16" ht="20.100000000000001" customHeight="1" x14ac:dyDescent="0.2">
      <c r="K138" s="15"/>
      <c r="L138" s="15"/>
      <c r="M138" s="15"/>
      <c r="N138" s="15"/>
      <c r="O138" s="15"/>
      <c r="P138" s="15"/>
    </row>
    <row r="139" spans="11:16" ht="20.100000000000001" customHeight="1" x14ac:dyDescent="0.2">
      <c r="K139" s="15"/>
      <c r="L139" s="15"/>
      <c r="M139" s="15"/>
      <c r="N139" s="15"/>
      <c r="O139" s="15"/>
      <c r="P139" s="15"/>
    </row>
    <row r="140" spans="11:16" ht="20.100000000000001" customHeight="1" x14ac:dyDescent="0.2">
      <c r="K140" s="15"/>
      <c r="L140" s="15"/>
      <c r="M140" s="15"/>
      <c r="N140" s="15"/>
      <c r="O140" s="15"/>
      <c r="P140" s="15"/>
    </row>
    <row r="141" spans="11:16" ht="20.100000000000001" customHeight="1" x14ac:dyDescent="0.2">
      <c r="K141" s="15"/>
      <c r="L141" s="15"/>
      <c r="M141" s="15"/>
      <c r="N141" s="15"/>
      <c r="O141" s="15"/>
      <c r="P141" s="15"/>
    </row>
    <row r="142" spans="11:16" ht="20.100000000000001" customHeight="1" x14ac:dyDescent="0.2">
      <c r="K142" s="15"/>
      <c r="L142" s="15"/>
      <c r="M142" s="15"/>
      <c r="N142" s="15"/>
      <c r="O142" s="15"/>
      <c r="P142" s="15"/>
    </row>
    <row r="143" spans="11:16" ht="20.100000000000001" customHeight="1" x14ac:dyDescent="0.2">
      <c r="K143" s="15"/>
      <c r="L143" s="15"/>
      <c r="M143" s="15"/>
      <c r="N143" s="15"/>
      <c r="O143" s="15"/>
      <c r="P143" s="15"/>
    </row>
    <row r="144" spans="11:16" ht="20.100000000000001" customHeight="1" x14ac:dyDescent="0.2">
      <c r="K144" s="15"/>
      <c r="L144" s="15"/>
      <c r="M144" s="15"/>
      <c r="N144" s="15"/>
      <c r="O144" s="15"/>
      <c r="P144" s="15"/>
    </row>
    <row r="145" spans="11:16" ht="20.100000000000001" customHeight="1" x14ac:dyDescent="0.2">
      <c r="K145" s="15"/>
      <c r="L145" s="15"/>
      <c r="M145" s="15"/>
      <c r="N145" s="15"/>
      <c r="O145" s="15"/>
      <c r="P145" s="15"/>
    </row>
    <row r="146" spans="11:16" ht="20.100000000000001" customHeight="1" x14ac:dyDescent="0.2">
      <c r="K146" s="15"/>
      <c r="L146" s="15"/>
      <c r="M146" s="15"/>
      <c r="N146" s="15"/>
      <c r="O146" s="15"/>
      <c r="P146" s="15"/>
    </row>
    <row r="147" spans="11:16" ht="20.100000000000001" customHeight="1" x14ac:dyDescent="0.2">
      <c r="K147" s="15"/>
      <c r="L147" s="15"/>
      <c r="M147" s="15"/>
      <c r="N147" s="15"/>
      <c r="O147" s="15"/>
      <c r="P147" s="15"/>
    </row>
    <row r="148" spans="11:16" ht="20.100000000000001" customHeight="1" x14ac:dyDescent="0.2">
      <c r="K148" s="15"/>
      <c r="L148" s="15"/>
      <c r="M148" s="15"/>
      <c r="N148" s="15"/>
      <c r="O148" s="15"/>
      <c r="P148" s="15"/>
    </row>
    <row r="149" spans="11:16" ht="20.100000000000001" customHeight="1" x14ac:dyDescent="0.2"/>
    <row r="150" spans="11:16" ht="20.100000000000001" customHeight="1" x14ac:dyDescent="0.2"/>
    <row r="151" spans="11:16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0"/>
  <sheetViews>
    <sheetView zoomScaleNormal="100" workbookViewId="0">
      <selection activeCell="J6" sqref="J6"/>
    </sheetView>
  </sheetViews>
  <sheetFormatPr baseColWidth="10" defaultRowHeight="12.75" x14ac:dyDescent="0.2"/>
  <cols>
    <col min="1" max="10" width="15.7109375" customWidth="1"/>
    <col min="257" max="257" width="17.85546875" customWidth="1"/>
    <col min="258" max="258" width="14.7109375" customWidth="1"/>
    <col min="259" max="259" width="14.85546875" customWidth="1"/>
    <col min="260" max="260" width="15.42578125" customWidth="1"/>
    <col min="261" max="261" width="15.5703125" customWidth="1"/>
    <col min="262" max="262" width="15" customWidth="1"/>
    <col min="263" max="263" width="14.5703125" customWidth="1"/>
    <col min="264" max="264" width="14.140625" customWidth="1"/>
    <col min="265" max="265" width="13.28515625" bestFit="1" customWidth="1"/>
    <col min="266" max="266" width="17.5703125" customWidth="1"/>
    <col min="513" max="513" width="17.85546875" customWidth="1"/>
    <col min="514" max="514" width="14.7109375" customWidth="1"/>
    <col min="515" max="515" width="14.85546875" customWidth="1"/>
    <col min="516" max="516" width="15.42578125" customWidth="1"/>
    <col min="517" max="517" width="15.5703125" customWidth="1"/>
    <col min="518" max="518" width="15" customWidth="1"/>
    <col min="519" max="519" width="14.5703125" customWidth="1"/>
    <col min="520" max="520" width="14.140625" customWidth="1"/>
    <col min="521" max="521" width="13.28515625" bestFit="1" customWidth="1"/>
    <col min="522" max="522" width="17.5703125" customWidth="1"/>
    <col min="769" max="769" width="17.85546875" customWidth="1"/>
    <col min="770" max="770" width="14.7109375" customWidth="1"/>
    <col min="771" max="771" width="14.85546875" customWidth="1"/>
    <col min="772" max="772" width="15.42578125" customWidth="1"/>
    <col min="773" max="773" width="15.5703125" customWidth="1"/>
    <col min="774" max="774" width="15" customWidth="1"/>
    <col min="775" max="775" width="14.5703125" customWidth="1"/>
    <col min="776" max="776" width="14.140625" customWidth="1"/>
    <col min="777" max="777" width="13.28515625" bestFit="1" customWidth="1"/>
    <col min="778" max="778" width="17.5703125" customWidth="1"/>
    <col min="1025" max="1025" width="17.85546875" customWidth="1"/>
    <col min="1026" max="1026" width="14.7109375" customWidth="1"/>
    <col min="1027" max="1027" width="14.85546875" customWidth="1"/>
    <col min="1028" max="1028" width="15.42578125" customWidth="1"/>
    <col min="1029" max="1029" width="15.5703125" customWidth="1"/>
    <col min="1030" max="1030" width="15" customWidth="1"/>
    <col min="1031" max="1031" width="14.5703125" customWidth="1"/>
    <col min="1032" max="1032" width="14.140625" customWidth="1"/>
    <col min="1033" max="1033" width="13.28515625" bestFit="1" customWidth="1"/>
    <col min="1034" max="1034" width="17.5703125" customWidth="1"/>
    <col min="1281" max="1281" width="17.85546875" customWidth="1"/>
    <col min="1282" max="1282" width="14.7109375" customWidth="1"/>
    <col min="1283" max="1283" width="14.85546875" customWidth="1"/>
    <col min="1284" max="1284" width="15.42578125" customWidth="1"/>
    <col min="1285" max="1285" width="15.5703125" customWidth="1"/>
    <col min="1286" max="1286" width="15" customWidth="1"/>
    <col min="1287" max="1287" width="14.5703125" customWidth="1"/>
    <col min="1288" max="1288" width="14.140625" customWidth="1"/>
    <col min="1289" max="1289" width="13.28515625" bestFit="1" customWidth="1"/>
    <col min="1290" max="1290" width="17.5703125" customWidth="1"/>
    <col min="1537" max="1537" width="17.85546875" customWidth="1"/>
    <col min="1538" max="1538" width="14.7109375" customWidth="1"/>
    <col min="1539" max="1539" width="14.85546875" customWidth="1"/>
    <col min="1540" max="1540" width="15.42578125" customWidth="1"/>
    <col min="1541" max="1541" width="15.5703125" customWidth="1"/>
    <col min="1542" max="1542" width="15" customWidth="1"/>
    <col min="1543" max="1543" width="14.5703125" customWidth="1"/>
    <col min="1544" max="1544" width="14.140625" customWidth="1"/>
    <col min="1545" max="1545" width="13.28515625" bestFit="1" customWidth="1"/>
    <col min="1546" max="1546" width="17.5703125" customWidth="1"/>
    <col min="1793" max="1793" width="17.85546875" customWidth="1"/>
    <col min="1794" max="1794" width="14.7109375" customWidth="1"/>
    <col min="1795" max="1795" width="14.85546875" customWidth="1"/>
    <col min="1796" max="1796" width="15.42578125" customWidth="1"/>
    <col min="1797" max="1797" width="15.5703125" customWidth="1"/>
    <col min="1798" max="1798" width="15" customWidth="1"/>
    <col min="1799" max="1799" width="14.5703125" customWidth="1"/>
    <col min="1800" max="1800" width="14.140625" customWidth="1"/>
    <col min="1801" max="1801" width="13.28515625" bestFit="1" customWidth="1"/>
    <col min="1802" max="1802" width="17.5703125" customWidth="1"/>
    <col min="2049" max="2049" width="17.85546875" customWidth="1"/>
    <col min="2050" max="2050" width="14.7109375" customWidth="1"/>
    <col min="2051" max="2051" width="14.85546875" customWidth="1"/>
    <col min="2052" max="2052" width="15.42578125" customWidth="1"/>
    <col min="2053" max="2053" width="15.5703125" customWidth="1"/>
    <col min="2054" max="2054" width="15" customWidth="1"/>
    <col min="2055" max="2055" width="14.5703125" customWidth="1"/>
    <col min="2056" max="2056" width="14.140625" customWidth="1"/>
    <col min="2057" max="2057" width="13.28515625" bestFit="1" customWidth="1"/>
    <col min="2058" max="2058" width="17.5703125" customWidth="1"/>
    <col min="2305" max="2305" width="17.85546875" customWidth="1"/>
    <col min="2306" max="2306" width="14.7109375" customWidth="1"/>
    <col min="2307" max="2307" width="14.85546875" customWidth="1"/>
    <col min="2308" max="2308" width="15.42578125" customWidth="1"/>
    <col min="2309" max="2309" width="15.5703125" customWidth="1"/>
    <col min="2310" max="2310" width="15" customWidth="1"/>
    <col min="2311" max="2311" width="14.5703125" customWidth="1"/>
    <col min="2312" max="2312" width="14.140625" customWidth="1"/>
    <col min="2313" max="2313" width="13.28515625" bestFit="1" customWidth="1"/>
    <col min="2314" max="2314" width="17.5703125" customWidth="1"/>
    <col min="2561" max="2561" width="17.85546875" customWidth="1"/>
    <col min="2562" max="2562" width="14.7109375" customWidth="1"/>
    <col min="2563" max="2563" width="14.85546875" customWidth="1"/>
    <col min="2564" max="2564" width="15.42578125" customWidth="1"/>
    <col min="2565" max="2565" width="15.5703125" customWidth="1"/>
    <col min="2566" max="2566" width="15" customWidth="1"/>
    <col min="2567" max="2567" width="14.5703125" customWidth="1"/>
    <col min="2568" max="2568" width="14.140625" customWidth="1"/>
    <col min="2569" max="2569" width="13.28515625" bestFit="1" customWidth="1"/>
    <col min="2570" max="2570" width="17.5703125" customWidth="1"/>
    <col min="2817" max="2817" width="17.85546875" customWidth="1"/>
    <col min="2818" max="2818" width="14.7109375" customWidth="1"/>
    <col min="2819" max="2819" width="14.85546875" customWidth="1"/>
    <col min="2820" max="2820" width="15.42578125" customWidth="1"/>
    <col min="2821" max="2821" width="15.5703125" customWidth="1"/>
    <col min="2822" max="2822" width="15" customWidth="1"/>
    <col min="2823" max="2823" width="14.5703125" customWidth="1"/>
    <col min="2824" max="2824" width="14.140625" customWidth="1"/>
    <col min="2825" max="2825" width="13.28515625" bestFit="1" customWidth="1"/>
    <col min="2826" max="2826" width="17.5703125" customWidth="1"/>
    <col min="3073" max="3073" width="17.85546875" customWidth="1"/>
    <col min="3074" max="3074" width="14.7109375" customWidth="1"/>
    <col min="3075" max="3075" width="14.85546875" customWidth="1"/>
    <col min="3076" max="3076" width="15.42578125" customWidth="1"/>
    <col min="3077" max="3077" width="15.5703125" customWidth="1"/>
    <col min="3078" max="3078" width="15" customWidth="1"/>
    <col min="3079" max="3079" width="14.5703125" customWidth="1"/>
    <col min="3080" max="3080" width="14.140625" customWidth="1"/>
    <col min="3081" max="3081" width="13.28515625" bestFit="1" customWidth="1"/>
    <col min="3082" max="3082" width="17.5703125" customWidth="1"/>
    <col min="3329" max="3329" width="17.85546875" customWidth="1"/>
    <col min="3330" max="3330" width="14.7109375" customWidth="1"/>
    <col min="3331" max="3331" width="14.85546875" customWidth="1"/>
    <col min="3332" max="3332" width="15.42578125" customWidth="1"/>
    <col min="3333" max="3333" width="15.5703125" customWidth="1"/>
    <col min="3334" max="3334" width="15" customWidth="1"/>
    <col min="3335" max="3335" width="14.5703125" customWidth="1"/>
    <col min="3336" max="3336" width="14.140625" customWidth="1"/>
    <col min="3337" max="3337" width="13.28515625" bestFit="1" customWidth="1"/>
    <col min="3338" max="3338" width="17.5703125" customWidth="1"/>
    <col min="3585" max="3585" width="17.85546875" customWidth="1"/>
    <col min="3586" max="3586" width="14.7109375" customWidth="1"/>
    <col min="3587" max="3587" width="14.85546875" customWidth="1"/>
    <col min="3588" max="3588" width="15.42578125" customWidth="1"/>
    <col min="3589" max="3589" width="15.5703125" customWidth="1"/>
    <col min="3590" max="3590" width="15" customWidth="1"/>
    <col min="3591" max="3591" width="14.5703125" customWidth="1"/>
    <col min="3592" max="3592" width="14.140625" customWidth="1"/>
    <col min="3593" max="3593" width="13.28515625" bestFit="1" customWidth="1"/>
    <col min="3594" max="3594" width="17.5703125" customWidth="1"/>
    <col min="3841" max="3841" width="17.85546875" customWidth="1"/>
    <col min="3842" max="3842" width="14.7109375" customWidth="1"/>
    <col min="3843" max="3843" width="14.85546875" customWidth="1"/>
    <col min="3844" max="3844" width="15.42578125" customWidth="1"/>
    <col min="3845" max="3845" width="15.5703125" customWidth="1"/>
    <col min="3846" max="3846" width="15" customWidth="1"/>
    <col min="3847" max="3847" width="14.5703125" customWidth="1"/>
    <col min="3848" max="3848" width="14.140625" customWidth="1"/>
    <col min="3849" max="3849" width="13.28515625" bestFit="1" customWidth="1"/>
    <col min="3850" max="3850" width="17.5703125" customWidth="1"/>
    <col min="4097" max="4097" width="17.85546875" customWidth="1"/>
    <col min="4098" max="4098" width="14.7109375" customWidth="1"/>
    <col min="4099" max="4099" width="14.85546875" customWidth="1"/>
    <col min="4100" max="4100" width="15.42578125" customWidth="1"/>
    <col min="4101" max="4101" width="15.5703125" customWidth="1"/>
    <col min="4102" max="4102" width="15" customWidth="1"/>
    <col min="4103" max="4103" width="14.5703125" customWidth="1"/>
    <col min="4104" max="4104" width="14.140625" customWidth="1"/>
    <col min="4105" max="4105" width="13.28515625" bestFit="1" customWidth="1"/>
    <col min="4106" max="4106" width="17.5703125" customWidth="1"/>
    <col min="4353" max="4353" width="17.85546875" customWidth="1"/>
    <col min="4354" max="4354" width="14.7109375" customWidth="1"/>
    <col min="4355" max="4355" width="14.85546875" customWidth="1"/>
    <col min="4356" max="4356" width="15.42578125" customWidth="1"/>
    <col min="4357" max="4357" width="15.5703125" customWidth="1"/>
    <col min="4358" max="4358" width="15" customWidth="1"/>
    <col min="4359" max="4359" width="14.5703125" customWidth="1"/>
    <col min="4360" max="4360" width="14.140625" customWidth="1"/>
    <col min="4361" max="4361" width="13.28515625" bestFit="1" customWidth="1"/>
    <col min="4362" max="4362" width="17.5703125" customWidth="1"/>
    <col min="4609" max="4609" width="17.85546875" customWidth="1"/>
    <col min="4610" max="4610" width="14.7109375" customWidth="1"/>
    <col min="4611" max="4611" width="14.85546875" customWidth="1"/>
    <col min="4612" max="4612" width="15.42578125" customWidth="1"/>
    <col min="4613" max="4613" width="15.5703125" customWidth="1"/>
    <col min="4614" max="4614" width="15" customWidth="1"/>
    <col min="4615" max="4615" width="14.5703125" customWidth="1"/>
    <col min="4616" max="4616" width="14.140625" customWidth="1"/>
    <col min="4617" max="4617" width="13.28515625" bestFit="1" customWidth="1"/>
    <col min="4618" max="4618" width="17.5703125" customWidth="1"/>
    <col min="4865" max="4865" width="17.85546875" customWidth="1"/>
    <col min="4866" max="4866" width="14.7109375" customWidth="1"/>
    <col min="4867" max="4867" width="14.85546875" customWidth="1"/>
    <col min="4868" max="4868" width="15.42578125" customWidth="1"/>
    <col min="4869" max="4869" width="15.5703125" customWidth="1"/>
    <col min="4870" max="4870" width="15" customWidth="1"/>
    <col min="4871" max="4871" width="14.5703125" customWidth="1"/>
    <col min="4872" max="4872" width="14.140625" customWidth="1"/>
    <col min="4873" max="4873" width="13.28515625" bestFit="1" customWidth="1"/>
    <col min="4874" max="4874" width="17.5703125" customWidth="1"/>
    <col min="5121" max="5121" width="17.85546875" customWidth="1"/>
    <col min="5122" max="5122" width="14.7109375" customWidth="1"/>
    <col min="5123" max="5123" width="14.85546875" customWidth="1"/>
    <col min="5124" max="5124" width="15.42578125" customWidth="1"/>
    <col min="5125" max="5125" width="15.5703125" customWidth="1"/>
    <col min="5126" max="5126" width="15" customWidth="1"/>
    <col min="5127" max="5127" width="14.5703125" customWidth="1"/>
    <col min="5128" max="5128" width="14.140625" customWidth="1"/>
    <col min="5129" max="5129" width="13.28515625" bestFit="1" customWidth="1"/>
    <col min="5130" max="5130" width="17.5703125" customWidth="1"/>
    <col min="5377" max="5377" width="17.85546875" customWidth="1"/>
    <col min="5378" max="5378" width="14.7109375" customWidth="1"/>
    <col min="5379" max="5379" width="14.85546875" customWidth="1"/>
    <col min="5380" max="5380" width="15.42578125" customWidth="1"/>
    <col min="5381" max="5381" width="15.5703125" customWidth="1"/>
    <col min="5382" max="5382" width="15" customWidth="1"/>
    <col min="5383" max="5383" width="14.5703125" customWidth="1"/>
    <col min="5384" max="5384" width="14.140625" customWidth="1"/>
    <col min="5385" max="5385" width="13.28515625" bestFit="1" customWidth="1"/>
    <col min="5386" max="5386" width="17.5703125" customWidth="1"/>
    <col min="5633" max="5633" width="17.85546875" customWidth="1"/>
    <col min="5634" max="5634" width="14.7109375" customWidth="1"/>
    <col min="5635" max="5635" width="14.85546875" customWidth="1"/>
    <col min="5636" max="5636" width="15.42578125" customWidth="1"/>
    <col min="5637" max="5637" width="15.5703125" customWidth="1"/>
    <col min="5638" max="5638" width="15" customWidth="1"/>
    <col min="5639" max="5639" width="14.5703125" customWidth="1"/>
    <col min="5640" max="5640" width="14.140625" customWidth="1"/>
    <col min="5641" max="5641" width="13.28515625" bestFit="1" customWidth="1"/>
    <col min="5642" max="5642" width="17.5703125" customWidth="1"/>
    <col min="5889" max="5889" width="17.85546875" customWidth="1"/>
    <col min="5890" max="5890" width="14.7109375" customWidth="1"/>
    <col min="5891" max="5891" width="14.85546875" customWidth="1"/>
    <col min="5892" max="5892" width="15.42578125" customWidth="1"/>
    <col min="5893" max="5893" width="15.5703125" customWidth="1"/>
    <col min="5894" max="5894" width="15" customWidth="1"/>
    <col min="5895" max="5895" width="14.5703125" customWidth="1"/>
    <col min="5896" max="5896" width="14.140625" customWidth="1"/>
    <col min="5897" max="5897" width="13.28515625" bestFit="1" customWidth="1"/>
    <col min="5898" max="5898" width="17.5703125" customWidth="1"/>
    <col min="6145" max="6145" width="17.85546875" customWidth="1"/>
    <col min="6146" max="6146" width="14.7109375" customWidth="1"/>
    <col min="6147" max="6147" width="14.85546875" customWidth="1"/>
    <col min="6148" max="6148" width="15.42578125" customWidth="1"/>
    <col min="6149" max="6149" width="15.5703125" customWidth="1"/>
    <col min="6150" max="6150" width="15" customWidth="1"/>
    <col min="6151" max="6151" width="14.5703125" customWidth="1"/>
    <col min="6152" max="6152" width="14.140625" customWidth="1"/>
    <col min="6153" max="6153" width="13.28515625" bestFit="1" customWidth="1"/>
    <col min="6154" max="6154" width="17.5703125" customWidth="1"/>
    <col min="6401" max="6401" width="17.85546875" customWidth="1"/>
    <col min="6402" max="6402" width="14.7109375" customWidth="1"/>
    <col min="6403" max="6403" width="14.85546875" customWidth="1"/>
    <col min="6404" max="6404" width="15.42578125" customWidth="1"/>
    <col min="6405" max="6405" width="15.5703125" customWidth="1"/>
    <col min="6406" max="6406" width="15" customWidth="1"/>
    <col min="6407" max="6407" width="14.5703125" customWidth="1"/>
    <col min="6408" max="6408" width="14.140625" customWidth="1"/>
    <col min="6409" max="6409" width="13.28515625" bestFit="1" customWidth="1"/>
    <col min="6410" max="6410" width="17.5703125" customWidth="1"/>
    <col min="6657" max="6657" width="17.85546875" customWidth="1"/>
    <col min="6658" max="6658" width="14.7109375" customWidth="1"/>
    <col min="6659" max="6659" width="14.85546875" customWidth="1"/>
    <col min="6660" max="6660" width="15.42578125" customWidth="1"/>
    <col min="6661" max="6661" width="15.5703125" customWidth="1"/>
    <col min="6662" max="6662" width="15" customWidth="1"/>
    <col min="6663" max="6663" width="14.5703125" customWidth="1"/>
    <col min="6664" max="6664" width="14.140625" customWidth="1"/>
    <col min="6665" max="6665" width="13.28515625" bestFit="1" customWidth="1"/>
    <col min="6666" max="6666" width="17.5703125" customWidth="1"/>
    <col min="6913" max="6913" width="17.85546875" customWidth="1"/>
    <col min="6914" max="6914" width="14.7109375" customWidth="1"/>
    <col min="6915" max="6915" width="14.85546875" customWidth="1"/>
    <col min="6916" max="6916" width="15.42578125" customWidth="1"/>
    <col min="6917" max="6917" width="15.5703125" customWidth="1"/>
    <col min="6918" max="6918" width="15" customWidth="1"/>
    <col min="6919" max="6919" width="14.5703125" customWidth="1"/>
    <col min="6920" max="6920" width="14.140625" customWidth="1"/>
    <col min="6921" max="6921" width="13.28515625" bestFit="1" customWidth="1"/>
    <col min="6922" max="6922" width="17.5703125" customWidth="1"/>
    <col min="7169" max="7169" width="17.85546875" customWidth="1"/>
    <col min="7170" max="7170" width="14.7109375" customWidth="1"/>
    <col min="7171" max="7171" width="14.85546875" customWidth="1"/>
    <col min="7172" max="7172" width="15.42578125" customWidth="1"/>
    <col min="7173" max="7173" width="15.5703125" customWidth="1"/>
    <col min="7174" max="7174" width="15" customWidth="1"/>
    <col min="7175" max="7175" width="14.5703125" customWidth="1"/>
    <col min="7176" max="7176" width="14.140625" customWidth="1"/>
    <col min="7177" max="7177" width="13.28515625" bestFit="1" customWidth="1"/>
    <col min="7178" max="7178" width="17.5703125" customWidth="1"/>
    <col min="7425" max="7425" width="17.85546875" customWidth="1"/>
    <col min="7426" max="7426" width="14.7109375" customWidth="1"/>
    <col min="7427" max="7427" width="14.85546875" customWidth="1"/>
    <col min="7428" max="7428" width="15.42578125" customWidth="1"/>
    <col min="7429" max="7429" width="15.5703125" customWidth="1"/>
    <col min="7430" max="7430" width="15" customWidth="1"/>
    <col min="7431" max="7431" width="14.5703125" customWidth="1"/>
    <col min="7432" max="7432" width="14.140625" customWidth="1"/>
    <col min="7433" max="7433" width="13.28515625" bestFit="1" customWidth="1"/>
    <col min="7434" max="7434" width="17.5703125" customWidth="1"/>
    <col min="7681" max="7681" width="17.85546875" customWidth="1"/>
    <col min="7682" max="7682" width="14.7109375" customWidth="1"/>
    <col min="7683" max="7683" width="14.85546875" customWidth="1"/>
    <col min="7684" max="7684" width="15.42578125" customWidth="1"/>
    <col min="7685" max="7685" width="15.5703125" customWidth="1"/>
    <col min="7686" max="7686" width="15" customWidth="1"/>
    <col min="7687" max="7687" width="14.5703125" customWidth="1"/>
    <col min="7688" max="7688" width="14.140625" customWidth="1"/>
    <col min="7689" max="7689" width="13.28515625" bestFit="1" customWidth="1"/>
    <col min="7690" max="7690" width="17.5703125" customWidth="1"/>
    <col min="7937" max="7937" width="17.85546875" customWidth="1"/>
    <col min="7938" max="7938" width="14.7109375" customWidth="1"/>
    <col min="7939" max="7939" width="14.85546875" customWidth="1"/>
    <col min="7940" max="7940" width="15.42578125" customWidth="1"/>
    <col min="7941" max="7941" width="15.5703125" customWidth="1"/>
    <col min="7942" max="7942" width="15" customWidth="1"/>
    <col min="7943" max="7943" width="14.5703125" customWidth="1"/>
    <col min="7944" max="7944" width="14.140625" customWidth="1"/>
    <col min="7945" max="7945" width="13.28515625" bestFit="1" customWidth="1"/>
    <col min="7946" max="7946" width="17.5703125" customWidth="1"/>
    <col min="8193" max="8193" width="17.85546875" customWidth="1"/>
    <col min="8194" max="8194" width="14.7109375" customWidth="1"/>
    <col min="8195" max="8195" width="14.85546875" customWidth="1"/>
    <col min="8196" max="8196" width="15.42578125" customWidth="1"/>
    <col min="8197" max="8197" width="15.5703125" customWidth="1"/>
    <col min="8198" max="8198" width="15" customWidth="1"/>
    <col min="8199" max="8199" width="14.5703125" customWidth="1"/>
    <col min="8200" max="8200" width="14.140625" customWidth="1"/>
    <col min="8201" max="8201" width="13.28515625" bestFit="1" customWidth="1"/>
    <col min="8202" max="8202" width="17.5703125" customWidth="1"/>
    <col min="8449" max="8449" width="17.85546875" customWidth="1"/>
    <col min="8450" max="8450" width="14.7109375" customWidth="1"/>
    <col min="8451" max="8451" width="14.85546875" customWidth="1"/>
    <col min="8452" max="8452" width="15.42578125" customWidth="1"/>
    <col min="8453" max="8453" width="15.5703125" customWidth="1"/>
    <col min="8454" max="8454" width="15" customWidth="1"/>
    <col min="8455" max="8455" width="14.5703125" customWidth="1"/>
    <col min="8456" max="8456" width="14.140625" customWidth="1"/>
    <col min="8457" max="8457" width="13.28515625" bestFit="1" customWidth="1"/>
    <col min="8458" max="8458" width="17.5703125" customWidth="1"/>
    <col min="8705" max="8705" width="17.85546875" customWidth="1"/>
    <col min="8706" max="8706" width="14.7109375" customWidth="1"/>
    <col min="8707" max="8707" width="14.85546875" customWidth="1"/>
    <col min="8708" max="8708" width="15.42578125" customWidth="1"/>
    <col min="8709" max="8709" width="15.5703125" customWidth="1"/>
    <col min="8710" max="8710" width="15" customWidth="1"/>
    <col min="8711" max="8711" width="14.5703125" customWidth="1"/>
    <col min="8712" max="8712" width="14.140625" customWidth="1"/>
    <col min="8713" max="8713" width="13.28515625" bestFit="1" customWidth="1"/>
    <col min="8714" max="8714" width="17.5703125" customWidth="1"/>
    <col min="8961" max="8961" width="17.85546875" customWidth="1"/>
    <col min="8962" max="8962" width="14.7109375" customWidth="1"/>
    <col min="8963" max="8963" width="14.85546875" customWidth="1"/>
    <col min="8964" max="8964" width="15.42578125" customWidth="1"/>
    <col min="8965" max="8965" width="15.5703125" customWidth="1"/>
    <col min="8966" max="8966" width="15" customWidth="1"/>
    <col min="8967" max="8967" width="14.5703125" customWidth="1"/>
    <col min="8968" max="8968" width="14.140625" customWidth="1"/>
    <col min="8969" max="8969" width="13.28515625" bestFit="1" customWidth="1"/>
    <col min="8970" max="8970" width="17.5703125" customWidth="1"/>
    <col min="9217" max="9217" width="17.85546875" customWidth="1"/>
    <col min="9218" max="9218" width="14.7109375" customWidth="1"/>
    <col min="9219" max="9219" width="14.85546875" customWidth="1"/>
    <col min="9220" max="9220" width="15.42578125" customWidth="1"/>
    <col min="9221" max="9221" width="15.5703125" customWidth="1"/>
    <col min="9222" max="9222" width="15" customWidth="1"/>
    <col min="9223" max="9223" width="14.5703125" customWidth="1"/>
    <col min="9224" max="9224" width="14.140625" customWidth="1"/>
    <col min="9225" max="9225" width="13.28515625" bestFit="1" customWidth="1"/>
    <col min="9226" max="9226" width="17.5703125" customWidth="1"/>
    <col min="9473" max="9473" width="17.85546875" customWidth="1"/>
    <col min="9474" max="9474" width="14.7109375" customWidth="1"/>
    <col min="9475" max="9475" width="14.85546875" customWidth="1"/>
    <col min="9476" max="9476" width="15.42578125" customWidth="1"/>
    <col min="9477" max="9477" width="15.5703125" customWidth="1"/>
    <col min="9478" max="9478" width="15" customWidth="1"/>
    <col min="9479" max="9479" width="14.5703125" customWidth="1"/>
    <col min="9480" max="9480" width="14.140625" customWidth="1"/>
    <col min="9481" max="9481" width="13.28515625" bestFit="1" customWidth="1"/>
    <col min="9482" max="9482" width="17.5703125" customWidth="1"/>
    <col min="9729" max="9729" width="17.85546875" customWidth="1"/>
    <col min="9730" max="9730" width="14.7109375" customWidth="1"/>
    <col min="9731" max="9731" width="14.85546875" customWidth="1"/>
    <col min="9732" max="9732" width="15.42578125" customWidth="1"/>
    <col min="9733" max="9733" width="15.5703125" customWidth="1"/>
    <col min="9734" max="9734" width="15" customWidth="1"/>
    <col min="9735" max="9735" width="14.5703125" customWidth="1"/>
    <col min="9736" max="9736" width="14.140625" customWidth="1"/>
    <col min="9737" max="9737" width="13.28515625" bestFit="1" customWidth="1"/>
    <col min="9738" max="9738" width="17.5703125" customWidth="1"/>
    <col min="9985" max="9985" width="17.85546875" customWidth="1"/>
    <col min="9986" max="9986" width="14.7109375" customWidth="1"/>
    <col min="9987" max="9987" width="14.85546875" customWidth="1"/>
    <col min="9988" max="9988" width="15.42578125" customWidth="1"/>
    <col min="9989" max="9989" width="15.5703125" customWidth="1"/>
    <col min="9990" max="9990" width="15" customWidth="1"/>
    <col min="9991" max="9991" width="14.5703125" customWidth="1"/>
    <col min="9992" max="9992" width="14.140625" customWidth="1"/>
    <col min="9993" max="9993" width="13.28515625" bestFit="1" customWidth="1"/>
    <col min="9994" max="9994" width="17.5703125" customWidth="1"/>
    <col min="10241" max="10241" width="17.85546875" customWidth="1"/>
    <col min="10242" max="10242" width="14.7109375" customWidth="1"/>
    <col min="10243" max="10243" width="14.85546875" customWidth="1"/>
    <col min="10244" max="10244" width="15.42578125" customWidth="1"/>
    <col min="10245" max="10245" width="15.5703125" customWidth="1"/>
    <col min="10246" max="10246" width="15" customWidth="1"/>
    <col min="10247" max="10247" width="14.5703125" customWidth="1"/>
    <col min="10248" max="10248" width="14.140625" customWidth="1"/>
    <col min="10249" max="10249" width="13.28515625" bestFit="1" customWidth="1"/>
    <col min="10250" max="10250" width="17.5703125" customWidth="1"/>
    <col min="10497" max="10497" width="17.85546875" customWidth="1"/>
    <col min="10498" max="10498" width="14.7109375" customWidth="1"/>
    <col min="10499" max="10499" width="14.85546875" customWidth="1"/>
    <col min="10500" max="10500" width="15.42578125" customWidth="1"/>
    <col min="10501" max="10501" width="15.5703125" customWidth="1"/>
    <col min="10502" max="10502" width="15" customWidth="1"/>
    <col min="10503" max="10503" width="14.5703125" customWidth="1"/>
    <col min="10504" max="10504" width="14.140625" customWidth="1"/>
    <col min="10505" max="10505" width="13.28515625" bestFit="1" customWidth="1"/>
    <col min="10506" max="10506" width="17.5703125" customWidth="1"/>
    <col min="10753" max="10753" width="17.85546875" customWidth="1"/>
    <col min="10754" max="10754" width="14.7109375" customWidth="1"/>
    <col min="10755" max="10755" width="14.85546875" customWidth="1"/>
    <col min="10756" max="10756" width="15.42578125" customWidth="1"/>
    <col min="10757" max="10757" width="15.5703125" customWidth="1"/>
    <col min="10758" max="10758" width="15" customWidth="1"/>
    <col min="10759" max="10759" width="14.5703125" customWidth="1"/>
    <col min="10760" max="10760" width="14.140625" customWidth="1"/>
    <col min="10761" max="10761" width="13.28515625" bestFit="1" customWidth="1"/>
    <col min="10762" max="10762" width="17.5703125" customWidth="1"/>
    <col min="11009" max="11009" width="17.85546875" customWidth="1"/>
    <col min="11010" max="11010" width="14.7109375" customWidth="1"/>
    <col min="11011" max="11011" width="14.85546875" customWidth="1"/>
    <col min="11012" max="11012" width="15.42578125" customWidth="1"/>
    <col min="11013" max="11013" width="15.5703125" customWidth="1"/>
    <col min="11014" max="11014" width="15" customWidth="1"/>
    <col min="11015" max="11015" width="14.5703125" customWidth="1"/>
    <col min="11016" max="11016" width="14.140625" customWidth="1"/>
    <col min="11017" max="11017" width="13.28515625" bestFit="1" customWidth="1"/>
    <col min="11018" max="11018" width="17.5703125" customWidth="1"/>
    <col min="11265" max="11265" width="17.85546875" customWidth="1"/>
    <col min="11266" max="11266" width="14.7109375" customWidth="1"/>
    <col min="11267" max="11267" width="14.85546875" customWidth="1"/>
    <col min="11268" max="11268" width="15.42578125" customWidth="1"/>
    <col min="11269" max="11269" width="15.5703125" customWidth="1"/>
    <col min="11270" max="11270" width="15" customWidth="1"/>
    <col min="11271" max="11271" width="14.5703125" customWidth="1"/>
    <col min="11272" max="11272" width="14.140625" customWidth="1"/>
    <col min="11273" max="11273" width="13.28515625" bestFit="1" customWidth="1"/>
    <col min="11274" max="11274" width="17.5703125" customWidth="1"/>
    <col min="11521" max="11521" width="17.85546875" customWidth="1"/>
    <col min="11522" max="11522" width="14.7109375" customWidth="1"/>
    <col min="11523" max="11523" width="14.85546875" customWidth="1"/>
    <col min="11524" max="11524" width="15.42578125" customWidth="1"/>
    <col min="11525" max="11525" width="15.5703125" customWidth="1"/>
    <col min="11526" max="11526" width="15" customWidth="1"/>
    <col min="11527" max="11527" width="14.5703125" customWidth="1"/>
    <col min="11528" max="11528" width="14.140625" customWidth="1"/>
    <col min="11529" max="11529" width="13.28515625" bestFit="1" customWidth="1"/>
    <col min="11530" max="11530" width="17.5703125" customWidth="1"/>
    <col min="11777" max="11777" width="17.85546875" customWidth="1"/>
    <col min="11778" max="11778" width="14.7109375" customWidth="1"/>
    <col min="11779" max="11779" width="14.85546875" customWidth="1"/>
    <col min="11780" max="11780" width="15.42578125" customWidth="1"/>
    <col min="11781" max="11781" width="15.5703125" customWidth="1"/>
    <col min="11782" max="11782" width="15" customWidth="1"/>
    <col min="11783" max="11783" width="14.5703125" customWidth="1"/>
    <col min="11784" max="11784" width="14.140625" customWidth="1"/>
    <col min="11785" max="11785" width="13.28515625" bestFit="1" customWidth="1"/>
    <col min="11786" max="11786" width="17.5703125" customWidth="1"/>
    <col min="12033" max="12033" width="17.85546875" customWidth="1"/>
    <col min="12034" max="12034" width="14.7109375" customWidth="1"/>
    <col min="12035" max="12035" width="14.85546875" customWidth="1"/>
    <col min="12036" max="12036" width="15.42578125" customWidth="1"/>
    <col min="12037" max="12037" width="15.5703125" customWidth="1"/>
    <col min="12038" max="12038" width="15" customWidth="1"/>
    <col min="12039" max="12039" width="14.5703125" customWidth="1"/>
    <col min="12040" max="12040" width="14.140625" customWidth="1"/>
    <col min="12041" max="12041" width="13.28515625" bestFit="1" customWidth="1"/>
    <col min="12042" max="12042" width="17.5703125" customWidth="1"/>
    <col min="12289" max="12289" width="17.85546875" customWidth="1"/>
    <col min="12290" max="12290" width="14.7109375" customWidth="1"/>
    <col min="12291" max="12291" width="14.85546875" customWidth="1"/>
    <col min="12292" max="12292" width="15.42578125" customWidth="1"/>
    <col min="12293" max="12293" width="15.5703125" customWidth="1"/>
    <col min="12294" max="12294" width="15" customWidth="1"/>
    <col min="12295" max="12295" width="14.5703125" customWidth="1"/>
    <col min="12296" max="12296" width="14.140625" customWidth="1"/>
    <col min="12297" max="12297" width="13.28515625" bestFit="1" customWidth="1"/>
    <col min="12298" max="12298" width="17.5703125" customWidth="1"/>
    <col min="12545" max="12545" width="17.85546875" customWidth="1"/>
    <col min="12546" max="12546" width="14.7109375" customWidth="1"/>
    <col min="12547" max="12547" width="14.85546875" customWidth="1"/>
    <col min="12548" max="12548" width="15.42578125" customWidth="1"/>
    <col min="12549" max="12549" width="15.5703125" customWidth="1"/>
    <col min="12550" max="12550" width="15" customWidth="1"/>
    <col min="12551" max="12551" width="14.5703125" customWidth="1"/>
    <col min="12552" max="12552" width="14.140625" customWidth="1"/>
    <col min="12553" max="12553" width="13.28515625" bestFit="1" customWidth="1"/>
    <col min="12554" max="12554" width="17.5703125" customWidth="1"/>
    <col min="12801" max="12801" width="17.85546875" customWidth="1"/>
    <col min="12802" max="12802" width="14.7109375" customWidth="1"/>
    <col min="12803" max="12803" width="14.85546875" customWidth="1"/>
    <col min="12804" max="12804" width="15.42578125" customWidth="1"/>
    <col min="12805" max="12805" width="15.5703125" customWidth="1"/>
    <col min="12806" max="12806" width="15" customWidth="1"/>
    <col min="12807" max="12807" width="14.5703125" customWidth="1"/>
    <col min="12808" max="12808" width="14.140625" customWidth="1"/>
    <col min="12809" max="12809" width="13.28515625" bestFit="1" customWidth="1"/>
    <col min="12810" max="12810" width="17.5703125" customWidth="1"/>
    <col min="13057" max="13057" width="17.85546875" customWidth="1"/>
    <col min="13058" max="13058" width="14.7109375" customWidth="1"/>
    <col min="13059" max="13059" width="14.85546875" customWidth="1"/>
    <col min="13060" max="13060" width="15.42578125" customWidth="1"/>
    <col min="13061" max="13061" width="15.5703125" customWidth="1"/>
    <col min="13062" max="13062" width="15" customWidth="1"/>
    <col min="13063" max="13063" width="14.5703125" customWidth="1"/>
    <col min="13064" max="13064" width="14.140625" customWidth="1"/>
    <col min="13065" max="13065" width="13.28515625" bestFit="1" customWidth="1"/>
    <col min="13066" max="13066" width="17.5703125" customWidth="1"/>
    <col min="13313" max="13313" width="17.85546875" customWidth="1"/>
    <col min="13314" max="13314" width="14.7109375" customWidth="1"/>
    <col min="13315" max="13315" width="14.85546875" customWidth="1"/>
    <col min="13316" max="13316" width="15.42578125" customWidth="1"/>
    <col min="13317" max="13317" width="15.5703125" customWidth="1"/>
    <col min="13318" max="13318" width="15" customWidth="1"/>
    <col min="13319" max="13319" width="14.5703125" customWidth="1"/>
    <col min="13320" max="13320" width="14.140625" customWidth="1"/>
    <col min="13321" max="13321" width="13.28515625" bestFit="1" customWidth="1"/>
    <col min="13322" max="13322" width="17.5703125" customWidth="1"/>
    <col min="13569" max="13569" width="17.85546875" customWidth="1"/>
    <col min="13570" max="13570" width="14.7109375" customWidth="1"/>
    <col min="13571" max="13571" width="14.85546875" customWidth="1"/>
    <col min="13572" max="13572" width="15.42578125" customWidth="1"/>
    <col min="13573" max="13573" width="15.5703125" customWidth="1"/>
    <col min="13574" max="13574" width="15" customWidth="1"/>
    <col min="13575" max="13575" width="14.5703125" customWidth="1"/>
    <col min="13576" max="13576" width="14.140625" customWidth="1"/>
    <col min="13577" max="13577" width="13.28515625" bestFit="1" customWidth="1"/>
    <col min="13578" max="13578" width="17.5703125" customWidth="1"/>
    <col min="13825" max="13825" width="17.85546875" customWidth="1"/>
    <col min="13826" max="13826" width="14.7109375" customWidth="1"/>
    <col min="13827" max="13827" width="14.85546875" customWidth="1"/>
    <col min="13828" max="13828" width="15.42578125" customWidth="1"/>
    <col min="13829" max="13829" width="15.5703125" customWidth="1"/>
    <col min="13830" max="13830" width="15" customWidth="1"/>
    <col min="13831" max="13831" width="14.5703125" customWidth="1"/>
    <col min="13832" max="13832" width="14.140625" customWidth="1"/>
    <col min="13833" max="13833" width="13.28515625" bestFit="1" customWidth="1"/>
    <col min="13834" max="13834" width="17.5703125" customWidth="1"/>
    <col min="14081" max="14081" width="17.85546875" customWidth="1"/>
    <col min="14082" max="14082" width="14.7109375" customWidth="1"/>
    <col min="14083" max="14083" width="14.85546875" customWidth="1"/>
    <col min="14084" max="14084" width="15.42578125" customWidth="1"/>
    <col min="14085" max="14085" width="15.5703125" customWidth="1"/>
    <col min="14086" max="14086" width="15" customWidth="1"/>
    <col min="14087" max="14087" width="14.5703125" customWidth="1"/>
    <col min="14088" max="14088" width="14.140625" customWidth="1"/>
    <col min="14089" max="14089" width="13.28515625" bestFit="1" customWidth="1"/>
    <col min="14090" max="14090" width="17.5703125" customWidth="1"/>
    <col min="14337" max="14337" width="17.85546875" customWidth="1"/>
    <col min="14338" max="14338" width="14.7109375" customWidth="1"/>
    <col min="14339" max="14339" width="14.85546875" customWidth="1"/>
    <col min="14340" max="14340" width="15.42578125" customWidth="1"/>
    <col min="14341" max="14341" width="15.5703125" customWidth="1"/>
    <col min="14342" max="14342" width="15" customWidth="1"/>
    <col min="14343" max="14343" width="14.5703125" customWidth="1"/>
    <col min="14344" max="14344" width="14.140625" customWidth="1"/>
    <col min="14345" max="14345" width="13.28515625" bestFit="1" customWidth="1"/>
    <col min="14346" max="14346" width="17.5703125" customWidth="1"/>
    <col min="14593" max="14593" width="17.85546875" customWidth="1"/>
    <col min="14594" max="14594" width="14.7109375" customWidth="1"/>
    <col min="14595" max="14595" width="14.85546875" customWidth="1"/>
    <col min="14596" max="14596" width="15.42578125" customWidth="1"/>
    <col min="14597" max="14597" width="15.5703125" customWidth="1"/>
    <col min="14598" max="14598" width="15" customWidth="1"/>
    <col min="14599" max="14599" width="14.5703125" customWidth="1"/>
    <col min="14600" max="14600" width="14.140625" customWidth="1"/>
    <col min="14601" max="14601" width="13.28515625" bestFit="1" customWidth="1"/>
    <col min="14602" max="14602" width="17.5703125" customWidth="1"/>
    <col min="14849" max="14849" width="17.85546875" customWidth="1"/>
    <col min="14850" max="14850" width="14.7109375" customWidth="1"/>
    <col min="14851" max="14851" width="14.85546875" customWidth="1"/>
    <col min="14852" max="14852" width="15.42578125" customWidth="1"/>
    <col min="14853" max="14853" width="15.5703125" customWidth="1"/>
    <col min="14854" max="14854" width="15" customWidth="1"/>
    <col min="14855" max="14855" width="14.5703125" customWidth="1"/>
    <col min="14856" max="14856" width="14.140625" customWidth="1"/>
    <col min="14857" max="14857" width="13.28515625" bestFit="1" customWidth="1"/>
    <col min="14858" max="14858" width="17.5703125" customWidth="1"/>
    <col min="15105" max="15105" width="17.85546875" customWidth="1"/>
    <col min="15106" max="15106" width="14.7109375" customWidth="1"/>
    <col min="15107" max="15107" width="14.85546875" customWidth="1"/>
    <col min="15108" max="15108" width="15.42578125" customWidth="1"/>
    <col min="15109" max="15109" width="15.5703125" customWidth="1"/>
    <col min="15110" max="15110" width="15" customWidth="1"/>
    <col min="15111" max="15111" width="14.5703125" customWidth="1"/>
    <col min="15112" max="15112" width="14.140625" customWidth="1"/>
    <col min="15113" max="15113" width="13.28515625" bestFit="1" customWidth="1"/>
    <col min="15114" max="15114" width="17.5703125" customWidth="1"/>
    <col min="15361" max="15361" width="17.85546875" customWidth="1"/>
    <col min="15362" max="15362" width="14.7109375" customWidth="1"/>
    <col min="15363" max="15363" width="14.85546875" customWidth="1"/>
    <col min="15364" max="15364" width="15.42578125" customWidth="1"/>
    <col min="15365" max="15365" width="15.5703125" customWidth="1"/>
    <col min="15366" max="15366" width="15" customWidth="1"/>
    <col min="15367" max="15367" width="14.5703125" customWidth="1"/>
    <col min="15368" max="15368" width="14.140625" customWidth="1"/>
    <col min="15369" max="15369" width="13.28515625" bestFit="1" customWidth="1"/>
    <col min="15370" max="15370" width="17.5703125" customWidth="1"/>
    <col min="15617" max="15617" width="17.85546875" customWidth="1"/>
    <col min="15618" max="15618" width="14.7109375" customWidth="1"/>
    <col min="15619" max="15619" width="14.85546875" customWidth="1"/>
    <col min="15620" max="15620" width="15.42578125" customWidth="1"/>
    <col min="15621" max="15621" width="15.5703125" customWidth="1"/>
    <col min="15622" max="15622" width="15" customWidth="1"/>
    <col min="15623" max="15623" width="14.5703125" customWidth="1"/>
    <col min="15624" max="15624" width="14.140625" customWidth="1"/>
    <col min="15625" max="15625" width="13.28515625" bestFit="1" customWidth="1"/>
    <col min="15626" max="15626" width="17.5703125" customWidth="1"/>
    <col min="15873" max="15873" width="17.85546875" customWidth="1"/>
    <col min="15874" max="15874" width="14.7109375" customWidth="1"/>
    <col min="15875" max="15875" width="14.85546875" customWidth="1"/>
    <col min="15876" max="15876" width="15.42578125" customWidth="1"/>
    <col min="15877" max="15877" width="15.5703125" customWidth="1"/>
    <col min="15878" max="15878" width="15" customWidth="1"/>
    <col min="15879" max="15879" width="14.5703125" customWidth="1"/>
    <col min="15880" max="15880" width="14.140625" customWidth="1"/>
    <col min="15881" max="15881" width="13.28515625" bestFit="1" customWidth="1"/>
    <col min="15882" max="15882" width="17.5703125" customWidth="1"/>
    <col min="16129" max="16129" width="17.85546875" customWidth="1"/>
    <col min="16130" max="16130" width="14.7109375" customWidth="1"/>
    <col min="16131" max="16131" width="14.85546875" customWidth="1"/>
    <col min="16132" max="16132" width="15.42578125" customWidth="1"/>
    <col min="16133" max="16133" width="15.5703125" customWidth="1"/>
    <col min="16134" max="16134" width="15" customWidth="1"/>
    <col min="16135" max="16135" width="14.5703125" customWidth="1"/>
    <col min="16136" max="16136" width="14.140625" customWidth="1"/>
    <col min="16137" max="16137" width="13.28515625" bestFit="1" customWidth="1"/>
    <col min="16138" max="16138" width="17.5703125" customWidth="1"/>
  </cols>
  <sheetData>
    <row r="1" spans="1:20" s="15" customFormat="1" x14ac:dyDescent="0.2"/>
    <row r="2" spans="1:20" s="15" customFormat="1" x14ac:dyDescent="0.2"/>
    <row r="3" spans="1:20" s="15" customFormat="1" x14ac:dyDescent="0.2"/>
    <row r="4" spans="1:20" x14ac:dyDescent="0.2">
      <c r="A4" s="15" t="s">
        <v>62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5.75" x14ac:dyDescent="0.25">
      <c r="A7" s="109" t="s">
        <v>133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5.75" x14ac:dyDescent="0.25">
      <c r="A8" s="109" t="s">
        <v>65</v>
      </c>
      <c r="B8" s="109"/>
      <c r="C8" s="109"/>
      <c r="D8" s="109"/>
      <c r="E8" s="109"/>
      <c r="F8" s="109"/>
      <c r="G8" s="109"/>
      <c r="H8" s="109"/>
      <c r="I8" s="109"/>
      <c r="J8" s="109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4.5" customHeight="1" thickBo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5.95" customHeight="1" x14ac:dyDescent="0.2">
      <c r="A10" s="37" t="s">
        <v>0</v>
      </c>
      <c r="B10" s="38" t="s">
        <v>49</v>
      </c>
      <c r="C10" s="38" t="s">
        <v>50</v>
      </c>
      <c r="D10" s="38" t="s">
        <v>51</v>
      </c>
      <c r="E10" s="38" t="s">
        <v>52</v>
      </c>
      <c r="F10" s="38" t="s">
        <v>53</v>
      </c>
      <c r="G10" s="38" t="s">
        <v>54</v>
      </c>
      <c r="H10" s="38" t="s">
        <v>55</v>
      </c>
      <c r="I10" s="38" t="s">
        <v>56</v>
      </c>
      <c r="J10" s="39" t="s">
        <v>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5.95" customHeight="1" x14ac:dyDescent="0.2">
      <c r="A11" s="53" t="s">
        <v>89</v>
      </c>
      <c r="B11" s="5">
        <v>28936</v>
      </c>
      <c r="C11" s="5">
        <v>1028258</v>
      </c>
      <c r="D11" s="5">
        <v>722407</v>
      </c>
      <c r="E11" s="5">
        <v>424632</v>
      </c>
      <c r="F11" s="5">
        <v>71282</v>
      </c>
      <c r="G11" s="5">
        <v>0</v>
      </c>
      <c r="H11" s="5">
        <v>162094</v>
      </c>
      <c r="I11" s="5">
        <v>39878</v>
      </c>
      <c r="J11" s="6">
        <f>SUM(B11:I11)</f>
        <v>2477487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15.95" customHeight="1" x14ac:dyDescent="0.2">
      <c r="A12" s="53" t="s">
        <v>90</v>
      </c>
      <c r="B12" s="5">
        <v>34504</v>
      </c>
      <c r="C12" s="5">
        <v>14401</v>
      </c>
      <c r="D12" s="5">
        <v>24506</v>
      </c>
      <c r="E12" s="5">
        <v>16131</v>
      </c>
      <c r="F12" s="5">
        <v>37937</v>
      </c>
      <c r="G12" s="5">
        <v>44327</v>
      </c>
      <c r="H12" s="5">
        <v>176025</v>
      </c>
      <c r="I12" s="5">
        <v>30274</v>
      </c>
      <c r="J12" s="6">
        <f t="shared" ref="J12:J44" si="0">SUM(B12:I12)</f>
        <v>378105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5.95" customHeight="1" x14ac:dyDescent="0.2">
      <c r="A13" s="53" t="s">
        <v>91</v>
      </c>
      <c r="B13" s="5">
        <v>335</v>
      </c>
      <c r="C13" s="5">
        <v>0</v>
      </c>
      <c r="D13" s="5">
        <v>450</v>
      </c>
      <c r="E13" s="5">
        <v>0</v>
      </c>
      <c r="F13" s="5">
        <v>0</v>
      </c>
      <c r="G13" s="5">
        <v>13082</v>
      </c>
      <c r="H13" s="5">
        <v>0</v>
      </c>
      <c r="I13" s="5">
        <v>0</v>
      </c>
      <c r="J13" s="6">
        <f t="shared" si="0"/>
        <v>13867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5.95" customHeight="1" x14ac:dyDescent="0.2">
      <c r="A14" s="53" t="s">
        <v>92</v>
      </c>
      <c r="B14" s="5">
        <v>15</v>
      </c>
      <c r="C14" s="5">
        <v>2730</v>
      </c>
      <c r="D14" s="5">
        <v>32</v>
      </c>
      <c r="E14" s="5">
        <v>3</v>
      </c>
      <c r="F14" s="5">
        <v>43</v>
      </c>
      <c r="G14" s="5">
        <v>3</v>
      </c>
      <c r="H14" s="5">
        <v>0</v>
      </c>
      <c r="I14" s="5">
        <v>257</v>
      </c>
      <c r="J14" s="6">
        <f t="shared" si="0"/>
        <v>3083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5.95" customHeight="1" x14ac:dyDescent="0.2">
      <c r="A15" s="53" t="s">
        <v>93</v>
      </c>
      <c r="B15" s="5">
        <v>24</v>
      </c>
      <c r="C15" s="5">
        <v>55</v>
      </c>
      <c r="D15" s="5">
        <v>4313</v>
      </c>
      <c r="E15" s="5">
        <v>2</v>
      </c>
      <c r="F15" s="5">
        <v>99</v>
      </c>
      <c r="G15" s="5">
        <v>66</v>
      </c>
      <c r="H15" s="5">
        <v>26304</v>
      </c>
      <c r="I15" s="5">
        <v>2116</v>
      </c>
      <c r="J15" s="6">
        <f t="shared" si="0"/>
        <v>32979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5.95" customHeight="1" x14ac:dyDescent="0.2">
      <c r="A16" s="53" t="s">
        <v>94</v>
      </c>
      <c r="B16" s="5">
        <v>8244</v>
      </c>
      <c r="C16" s="5">
        <v>1938</v>
      </c>
      <c r="D16" s="5">
        <v>9392</v>
      </c>
      <c r="E16" s="5">
        <v>19767</v>
      </c>
      <c r="F16" s="5">
        <v>22250</v>
      </c>
      <c r="G16" s="5">
        <v>12954</v>
      </c>
      <c r="H16" s="5">
        <v>284681</v>
      </c>
      <c r="I16" s="5">
        <v>24482</v>
      </c>
      <c r="J16" s="6">
        <f>SUM(B16:I16)</f>
        <v>383708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5.95" customHeight="1" x14ac:dyDescent="0.2">
      <c r="A17" s="53" t="s">
        <v>95</v>
      </c>
      <c r="B17" s="5">
        <v>1624</v>
      </c>
      <c r="C17" s="5">
        <v>1774</v>
      </c>
      <c r="D17" s="5">
        <v>3398</v>
      </c>
      <c r="E17" s="5">
        <v>608</v>
      </c>
      <c r="F17" s="5">
        <v>2973</v>
      </c>
      <c r="G17" s="5">
        <v>61493</v>
      </c>
      <c r="H17" s="5">
        <v>135110</v>
      </c>
      <c r="I17" s="5">
        <v>9923</v>
      </c>
      <c r="J17" s="6">
        <f t="shared" si="0"/>
        <v>216903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15.95" customHeight="1" x14ac:dyDescent="0.2">
      <c r="A18" s="53" t="s">
        <v>96</v>
      </c>
      <c r="B18" s="5">
        <v>1027</v>
      </c>
      <c r="C18" s="5">
        <v>15</v>
      </c>
      <c r="D18" s="5">
        <v>0</v>
      </c>
      <c r="E18" s="5">
        <v>5</v>
      </c>
      <c r="F18" s="5">
        <v>490</v>
      </c>
      <c r="G18" s="5">
        <v>6003</v>
      </c>
      <c r="H18" s="5">
        <v>3196</v>
      </c>
      <c r="I18" s="5">
        <v>20</v>
      </c>
      <c r="J18" s="6">
        <f t="shared" si="0"/>
        <v>10756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5.95" customHeight="1" x14ac:dyDescent="0.2">
      <c r="A19" s="53" t="s">
        <v>97</v>
      </c>
      <c r="B19" s="5">
        <v>3446</v>
      </c>
      <c r="C19" s="5">
        <v>1668</v>
      </c>
      <c r="D19" s="5">
        <v>6064</v>
      </c>
      <c r="E19" s="5">
        <v>742</v>
      </c>
      <c r="F19" s="5">
        <v>22685</v>
      </c>
      <c r="G19" s="5">
        <v>75962</v>
      </c>
      <c r="H19" s="5">
        <v>160278</v>
      </c>
      <c r="I19" s="5">
        <v>5787</v>
      </c>
      <c r="J19" s="6">
        <f t="shared" si="0"/>
        <v>276632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15.95" customHeight="1" x14ac:dyDescent="0.2">
      <c r="A20" s="53" t="s">
        <v>98</v>
      </c>
      <c r="B20" s="5">
        <v>8188</v>
      </c>
      <c r="C20" s="5">
        <v>12576</v>
      </c>
      <c r="D20" s="5">
        <v>1212</v>
      </c>
      <c r="E20" s="5">
        <v>22889</v>
      </c>
      <c r="F20" s="5">
        <v>9870</v>
      </c>
      <c r="G20" s="5">
        <v>2117</v>
      </c>
      <c r="H20" s="5">
        <v>21720</v>
      </c>
      <c r="I20" s="5">
        <v>5174</v>
      </c>
      <c r="J20" s="6">
        <f t="shared" si="0"/>
        <v>83746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5.95" customHeight="1" x14ac:dyDescent="0.2">
      <c r="A21" s="53" t="s">
        <v>99</v>
      </c>
      <c r="B21" s="5">
        <v>307</v>
      </c>
      <c r="C21" s="5">
        <v>14160</v>
      </c>
      <c r="D21" s="5">
        <v>107</v>
      </c>
      <c r="E21" s="5">
        <v>614</v>
      </c>
      <c r="F21" s="5">
        <v>18519</v>
      </c>
      <c r="G21" s="5">
        <v>11195</v>
      </c>
      <c r="H21" s="5">
        <v>103</v>
      </c>
      <c r="I21" s="5">
        <v>11675</v>
      </c>
      <c r="J21" s="6">
        <f t="shared" si="0"/>
        <v>56680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15.95" customHeight="1" x14ac:dyDescent="0.2">
      <c r="A22" s="53" t="s">
        <v>100</v>
      </c>
      <c r="B22" s="5">
        <v>61</v>
      </c>
      <c r="C22" s="5">
        <v>0</v>
      </c>
      <c r="D22" s="5">
        <v>629</v>
      </c>
      <c r="E22" s="5">
        <v>25651</v>
      </c>
      <c r="F22" s="5">
        <v>3000</v>
      </c>
      <c r="G22" s="5">
        <v>243</v>
      </c>
      <c r="H22" s="5">
        <v>28</v>
      </c>
      <c r="I22" s="5">
        <v>0</v>
      </c>
      <c r="J22" s="6">
        <f t="shared" si="0"/>
        <v>29612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5.95" customHeight="1" x14ac:dyDescent="0.2">
      <c r="A23" s="53" t="s">
        <v>101</v>
      </c>
      <c r="B23" s="5">
        <v>4468</v>
      </c>
      <c r="C23" s="5">
        <v>13279</v>
      </c>
      <c r="D23" s="5">
        <v>551</v>
      </c>
      <c r="E23" s="5">
        <v>4225</v>
      </c>
      <c r="F23" s="5">
        <v>21765</v>
      </c>
      <c r="G23" s="5">
        <v>10581</v>
      </c>
      <c r="H23" s="5">
        <v>538</v>
      </c>
      <c r="I23" s="5">
        <v>8294</v>
      </c>
      <c r="J23" s="6">
        <f t="shared" si="0"/>
        <v>63701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15.95" customHeight="1" x14ac:dyDescent="0.2">
      <c r="A24" s="53" t="s">
        <v>102</v>
      </c>
      <c r="B24" s="5">
        <v>42431</v>
      </c>
      <c r="C24" s="5">
        <v>19459</v>
      </c>
      <c r="D24" s="5">
        <v>40082</v>
      </c>
      <c r="E24" s="5">
        <v>61807</v>
      </c>
      <c r="F24" s="5">
        <v>35124</v>
      </c>
      <c r="G24" s="5">
        <v>12569</v>
      </c>
      <c r="H24" s="5">
        <v>27286</v>
      </c>
      <c r="I24" s="5">
        <v>22750</v>
      </c>
      <c r="J24" s="6">
        <f t="shared" si="0"/>
        <v>261508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15.95" customHeight="1" x14ac:dyDescent="0.2">
      <c r="A25" s="53" t="s">
        <v>103</v>
      </c>
      <c r="B25" s="5">
        <v>3670</v>
      </c>
      <c r="C25" s="5">
        <v>929</v>
      </c>
      <c r="D25" s="5">
        <v>11065</v>
      </c>
      <c r="E25" s="5">
        <v>3493</v>
      </c>
      <c r="F25" s="5">
        <v>6824</v>
      </c>
      <c r="G25" s="5">
        <v>5011</v>
      </c>
      <c r="H25" s="5">
        <v>7235</v>
      </c>
      <c r="I25" s="5">
        <v>1043</v>
      </c>
      <c r="J25" s="6">
        <f t="shared" si="0"/>
        <v>39270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15.95" customHeight="1" x14ac:dyDescent="0.2">
      <c r="A26" s="53" t="s">
        <v>104</v>
      </c>
      <c r="B26" s="5">
        <v>4</v>
      </c>
      <c r="C26" s="5">
        <v>0</v>
      </c>
      <c r="D26" s="5">
        <v>0</v>
      </c>
      <c r="E26" s="5">
        <v>8253</v>
      </c>
      <c r="F26" s="5">
        <v>0</v>
      </c>
      <c r="G26" s="5">
        <v>2</v>
      </c>
      <c r="H26" s="5">
        <v>86</v>
      </c>
      <c r="I26" s="5">
        <v>0</v>
      </c>
      <c r="J26" s="6">
        <f t="shared" si="0"/>
        <v>8345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5.95" customHeight="1" x14ac:dyDescent="0.2">
      <c r="A27" s="53" t="s">
        <v>105</v>
      </c>
      <c r="B27" s="5">
        <v>7422</v>
      </c>
      <c r="C27" s="5">
        <v>9680</v>
      </c>
      <c r="D27" s="5">
        <v>4590</v>
      </c>
      <c r="E27" s="5">
        <v>6101</v>
      </c>
      <c r="F27" s="5">
        <v>22562</v>
      </c>
      <c r="G27" s="5">
        <v>7261</v>
      </c>
      <c r="H27" s="5">
        <v>20014</v>
      </c>
      <c r="I27" s="5">
        <v>13594</v>
      </c>
      <c r="J27" s="6">
        <f t="shared" si="0"/>
        <v>91224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15.95" customHeight="1" x14ac:dyDescent="0.2">
      <c r="A28" s="53" t="s">
        <v>106</v>
      </c>
      <c r="B28" s="5">
        <v>2596</v>
      </c>
      <c r="C28" s="5">
        <v>339</v>
      </c>
      <c r="D28" s="5">
        <v>2539</v>
      </c>
      <c r="E28" s="5">
        <v>2829</v>
      </c>
      <c r="F28" s="5">
        <v>2623</v>
      </c>
      <c r="G28" s="5">
        <v>1078</v>
      </c>
      <c r="H28" s="5">
        <v>3149</v>
      </c>
      <c r="I28" s="5">
        <v>812</v>
      </c>
      <c r="J28" s="6">
        <f t="shared" si="0"/>
        <v>15965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15.95" customHeight="1" x14ac:dyDescent="0.2">
      <c r="A29" s="53" t="s">
        <v>107</v>
      </c>
      <c r="B29" s="5">
        <v>1576</v>
      </c>
      <c r="C29" s="5">
        <v>23</v>
      </c>
      <c r="D29" s="5">
        <v>1857</v>
      </c>
      <c r="E29" s="5">
        <v>5582</v>
      </c>
      <c r="F29" s="5">
        <v>14195</v>
      </c>
      <c r="G29" s="5">
        <v>4233</v>
      </c>
      <c r="H29" s="5">
        <v>11614</v>
      </c>
      <c r="I29" s="5">
        <v>300</v>
      </c>
      <c r="J29" s="6">
        <f t="shared" si="0"/>
        <v>39380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ht="15.95" customHeight="1" x14ac:dyDescent="0.2">
      <c r="A30" s="53" t="s">
        <v>108</v>
      </c>
      <c r="B30" s="5">
        <v>967</v>
      </c>
      <c r="C30" s="5">
        <v>340</v>
      </c>
      <c r="D30" s="5">
        <v>1719</v>
      </c>
      <c r="E30" s="5">
        <v>1598</v>
      </c>
      <c r="F30" s="5">
        <v>3855</v>
      </c>
      <c r="G30" s="5">
        <v>951</v>
      </c>
      <c r="H30" s="5">
        <v>1203</v>
      </c>
      <c r="I30" s="5">
        <v>462</v>
      </c>
      <c r="J30" s="6">
        <f t="shared" si="0"/>
        <v>11095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5.95" customHeight="1" x14ac:dyDescent="0.2">
      <c r="A31" s="53" t="s">
        <v>109</v>
      </c>
      <c r="B31" s="5">
        <v>430</v>
      </c>
      <c r="C31" s="5">
        <v>71</v>
      </c>
      <c r="D31" s="5">
        <v>40</v>
      </c>
      <c r="E31" s="5">
        <v>6637</v>
      </c>
      <c r="F31" s="5">
        <v>2555</v>
      </c>
      <c r="G31" s="5">
        <v>246</v>
      </c>
      <c r="H31" s="5">
        <v>50</v>
      </c>
      <c r="I31" s="5">
        <v>509</v>
      </c>
      <c r="J31" s="6">
        <f t="shared" si="0"/>
        <v>10538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15.95" customHeight="1" x14ac:dyDescent="0.2">
      <c r="A32" s="53" t="s">
        <v>110</v>
      </c>
      <c r="B32" s="5">
        <v>0</v>
      </c>
      <c r="C32" s="5">
        <v>0</v>
      </c>
      <c r="D32" s="5">
        <v>0</v>
      </c>
      <c r="E32" s="5">
        <v>4307</v>
      </c>
      <c r="F32" s="5">
        <v>59</v>
      </c>
      <c r="G32" s="5">
        <v>488</v>
      </c>
      <c r="H32" s="5">
        <v>600</v>
      </c>
      <c r="I32" s="5">
        <v>16</v>
      </c>
      <c r="J32" s="6">
        <f t="shared" si="0"/>
        <v>5470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ht="15.95" customHeight="1" x14ac:dyDescent="0.2">
      <c r="A33" s="53" t="s">
        <v>111</v>
      </c>
      <c r="B33" s="5">
        <v>626</v>
      </c>
      <c r="C33" s="5">
        <v>111</v>
      </c>
      <c r="D33" s="5">
        <v>355</v>
      </c>
      <c r="E33" s="5">
        <v>834</v>
      </c>
      <c r="F33" s="5">
        <v>6624</v>
      </c>
      <c r="G33" s="5">
        <v>1290</v>
      </c>
      <c r="H33" s="5">
        <v>621</v>
      </c>
      <c r="I33" s="5">
        <v>268</v>
      </c>
      <c r="J33" s="6">
        <f t="shared" si="0"/>
        <v>10729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15.95" customHeight="1" x14ac:dyDescent="0.2">
      <c r="A34" s="53" t="s">
        <v>112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6">
        <f t="shared" si="0"/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5.95" customHeight="1" x14ac:dyDescent="0.2">
      <c r="A35" s="53" t="s">
        <v>113</v>
      </c>
      <c r="B35" s="5">
        <v>10</v>
      </c>
      <c r="C35" s="5">
        <v>22</v>
      </c>
      <c r="D35" s="5">
        <v>14</v>
      </c>
      <c r="E35" s="5">
        <v>8040</v>
      </c>
      <c r="F35" s="5">
        <v>2480</v>
      </c>
      <c r="G35" s="5">
        <v>2146</v>
      </c>
      <c r="H35" s="5">
        <v>32</v>
      </c>
      <c r="I35" s="5">
        <v>101</v>
      </c>
      <c r="J35" s="6">
        <f t="shared" si="0"/>
        <v>12845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15.95" customHeight="1" x14ac:dyDescent="0.2">
      <c r="A36" s="53" t="s">
        <v>114</v>
      </c>
      <c r="B36" s="5">
        <v>1148</v>
      </c>
      <c r="C36" s="5">
        <v>258</v>
      </c>
      <c r="D36" s="5">
        <v>1336</v>
      </c>
      <c r="E36" s="5">
        <v>388</v>
      </c>
      <c r="F36" s="5">
        <v>5251</v>
      </c>
      <c r="G36" s="5">
        <v>6848</v>
      </c>
      <c r="H36" s="5">
        <v>4075</v>
      </c>
      <c r="I36" s="5">
        <v>1496</v>
      </c>
      <c r="J36" s="6">
        <f t="shared" si="0"/>
        <v>20800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15.95" customHeight="1" x14ac:dyDescent="0.2">
      <c r="A37" s="53" t="s">
        <v>115</v>
      </c>
      <c r="B37" s="5">
        <v>314</v>
      </c>
      <c r="C37" s="5">
        <v>1805</v>
      </c>
      <c r="D37" s="5">
        <v>92</v>
      </c>
      <c r="E37" s="5">
        <v>243</v>
      </c>
      <c r="F37" s="5">
        <v>2990</v>
      </c>
      <c r="G37" s="5">
        <v>48</v>
      </c>
      <c r="H37" s="5">
        <v>0</v>
      </c>
      <c r="I37" s="5">
        <v>2696</v>
      </c>
      <c r="J37" s="6">
        <f t="shared" si="0"/>
        <v>8188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15.95" customHeight="1" x14ac:dyDescent="0.2">
      <c r="A38" s="53" t="s">
        <v>116</v>
      </c>
      <c r="B38" s="5">
        <v>1314</v>
      </c>
      <c r="C38" s="5">
        <v>1178</v>
      </c>
      <c r="D38" s="5">
        <v>4208</v>
      </c>
      <c r="E38" s="5">
        <v>1241</v>
      </c>
      <c r="F38" s="5">
        <v>2915</v>
      </c>
      <c r="G38" s="5">
        <v>4842</v>
      </c>
      <c r="H38" s="5">
        <v>2580</v>
      </c>
      <c r="I38" s="5">
        <v>1494</v>
      </c>
      <c r="J38" s="6">
        <f t="shared" si="0"/>
        <v>19772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5.95" customHeight="1" x14ac:dyDescent="0.2">
      <c r="A39" s="53" t="s">
        <v>117</v>
      </c>
      <c r="B39" s="5">
        <v>906</v>
      </c>
      <c r="C39" s="5">
        <v>15</v>
      </c>
      <c r="D39" s="5">
        <v>2558</v>
      </c>
      <c r="E39" s="5">
        <v>0</v>
      </c>
      <c r="F39" s="5">
        <v>198</v>
      </c>
      <c r="G39" s="5">
        <v>4875</v>
      </c>
      <c r="H39" s="5">
        <v>4264</v>
      </c>
      <c r="I39" s="5">
        <v>6931</v>
      </c>
      <c r="J39" s="6">
        <f t="shared" si="0"/>
        <v>19747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ht="15.95" customHeight="1" x14ac:dyDescent="0.2">
      <c r="A40" s="53" t="s">
        <v>118</v>
      </c>
      <c r="B40" s="5">
        <v>27</v>
      </c>
      <c r="C40" s="5">
        <v>802</v>
      </c>
      <c r="D40" s="5">
        <v>66</v>
      </c>
      <c r="E40" s="5">
        <v>267</v>
      </c>
      <c r="F40" s="5">
        <v>107</v>
      </c>
      <c r="G40" s="5">
        <v>1464</v>
      </c>
      <c r="H40" s="5">
        <v>966</v>
      </c>
      <c r="I40" s="5">
        <v>3508</v>
      </c>
      <c r="J40" s="6">
        <f t="shared" si="0"/>
        <v>7207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15.95" customHeight="1" x14ac:dyDescent="0.2">
      <c r="A41" s="53" t="s">
        <v>119</v>
      </c>
      <c r="B41" s="5">
        <v>1936</v>
      </c>
      <c r="C41" s="5">
        <v>10777</v>
      </c>
      <c r="D41" s="5">
        <v>15</v>
      </c>
      <c r="E41" s="5">
        <v>483</v>
      </c>
      <c r="F41" s="5">
        <v>2279</v>
      </c>
      <c r="G41" s="5">
        <v>0</v>
      </c>
      <c r="H41" s="5">
        <v>0</v>
      </c>
      <c r="I41" s="5">
        <v>553</v>
      </c>
      <c r="J41" s="6">
        <f t="shared" si="0"/>
        <v>16043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5.95" customHeight="1" x14ac:dyDescent="0.2">
      <c r="A42" s="53" t="s">
        <v>120</v>
      </c>
      <c r="B42" s="5">
        <v>0</v>
      </c>
      <c r="C42" s="5">
        <v>45</v>
      </c>
      <c r="D42" s="5">
        <v>0</v>
      </c>
      <c r="E42" s="5">
        <v>0</v>
      </c>
      <c r="F42" s="5">
        <v>910</v>
      </c>
      <c r="G42" s="5">
        <v>1219</v>
      </c>
      <c r="H42" s="5">
        <v>0</v>
      </c>
      <c r="I42" s="5">
        <v>80</v>
      </c>
      <c r="J42" s="6">
        <f t="shared" si="0"/>
        <v>2254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5.95" customHeight="1" x14ac:dyDescent="0.2">
      <c r="A43" s="53" t="s">
        <v>121</v>
      </c>
      <c r="B43" s="5">
        <v>1668</v>
      </c>
      <c r="C43" s="5">
        <v>2291</v>
      </c>
      <c r="D43" s="5">
        <v>14778</v>
      </c>
      <c r="E43" s="5">
        <v>3138</v>
      </c>
      <c r="F43" s="5">
        <v>3772</v>
      </c>
      <c r="G43" s="5">
        <v>4228</v>
      </c>
      <c r="H43" s="5">
        <v>3669</v>
      </c>
      <c r="I43" s="5">
        <v>1419</v>
      </c>
      <c r="J43" s="6">
        <f t="shared" si="0"/>
        <v>34963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15.95" customHeight="1" x14ac:dyDescent="0.2">
      <c r="A44" s="53" t="s">
        <v>122</v>
      </c>
      <c r="B44" s="5">
        <v>23697</v>
      </c>
      <c r="C44" s="5">
        <v>19044</v>
      </c>
      <c r="D44" s="5">
        <v>19996</v>
      </c>
      <c r="E44" s="5">
        <v>28782</v>
      </c>
      <c r="F44" s="5">
        <v>16563</v>
      </c>
      <c r="G44" s="5">
        <v>12009</v>
      </c>
      <c r="H44" s="5">
        <v>38228</v>
      </c>
      <c r="I44" s="5">
        <v>10919</v>
      </c>
      <c r="J44" s="6">
        <f t="shared" si="0"/>
        <v>169238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s="81" customFormat="1" ht="15.95" customHeight="1" thickBot="1" x14ac:dyDescent="0.25">
      <c r="A45" s="40" t="s">
        <v>1</v>
      </c>
      <c r="B45" s="32">
        <f t="shared" ref="B45:J45" si="1">SUM(B11:B44)</f>
        <v>181921</v>
      </c>
      <c r="C45" s="32">
        <f t="shared" si="1"/>
        <v>1158043</v>
      </c>
      <c r="D45" s="32">
        <f t="shared" si="1"/>
        <v>878371</v>
      </c>
      <c r="E45" s="32">
        <f t="shared" si="1"/>
        <v>659292</v>
      </c>
      <c r="F45" s="32">
        <f t="shared" si="1"/>
        <v>342799</v>
      </c>
      <c r="G45" s="32">
        <f t="shared" si="1"/>
        <v>308834</v>
      </c>
      <c r="H45" s="32">
        <f t="shared" si="1"/>
        <v>1095749</v>
      </c>
      <c r="I45" s="32">
        <f t="shared" si="1"/>
        <v>206831</v>
      </c>
      <c r="J45" s="33">
        <f t="shared" si="1"/>
        <v>4831840</v>
      </c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1:20" s="81" customFormat="1" ht="17.25" customHeight="1" x14ac:dyDescent="0.2">
      <c r="A46" s="69" t="s">
        <v>150</v>
      </c>
      <c r="B46" s="65"/>
      <c r="C46" s="65"/>
      <c r="D46" s="65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</row>
    <row r="47" spans="1:2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ht="1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2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ht="20.100000000000001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20.100000000000001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20.100000000000001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20.100000000000001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20.100000000000001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20.100000000000001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20.100000000000001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ht="20.100000000000001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 ht="20.100000000000001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 ht="20.100000000000001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 ht="20.100000000000001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 ht="20.100000000000001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20.1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20.100000000000001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 ht="20.100000000000001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20.100000000000001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ht="20.100000000000001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20.100000000000001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ht="20.100000000000001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ht="20.100000000000001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ht="20.100000000000001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ht="20.100000000000001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ht="20.100000000000001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ht="20.100000000000001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ht="20.100000000000001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ht="20.100000000000001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ht="20.100000000000001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ht="20.100000000000001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ht="20.100000000000001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ht="20.100000000000001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ht="20.100000000000001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20.100000000000001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ht="20.100000000000001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ht="20.100000000000001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ht="20.100000000000001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ht="20.100000000000001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 ht="20.100000000000001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 ht="20.100000000000001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 ht="20.100000000000001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 ht="20.100000000000001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 ht="20.100000000000001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ht="20.100000000000001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ht="20.100000000000001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ht="20.100000000000001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ht="20.100000000000001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ht="20.100000000000001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ht="20.100000000000001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ht="20.100000000000001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ht="20.100000000000001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21" ht="20.100000000000001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21" x14ac:dyDescent="0.2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21" x14ac:dyDescent="0.2">
      <c r="A140" s="15"/>
      <c r="B140" s="15"/>
      <c r="C140" s="15"/>
      <c r="D140" s="15"/>
      <c r="E140" s="15"/>
      <c r="F140" s="15"/>
      <c r="G140" s="15"/>
      <c r="H140" s="15"/>
      <c r="I140" s="15"/>
    </row>
  </sheetData>
  <mergeCells count="2">
    <mergeCell ref="A7:J7"/>
    <mergeCell ref="A8:J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37"/>
  <sheetViews>
    <sheetView zoomScaleNormal="100" workbookViewId="0">
      <selection activeCell="J4" sqref="J4"/>
    </sheetView>
  </sheetViews>
  <sheetFormatPr baseColWidth="10" defaultRowHeight="12.75" x14ac:dyDescent="0.2"/>
  <cols>
    <col min="1" max="10" width="15.7109375" customWidth="1"/>
    <col min="257" max="257" width="17" customWidth="1"/>
    <col min="258" max="258" width="13.42578125" customWidth="1"/>
    <col min="259" max="259" width="14.28515625" customWidth="1"/>
    <col min="260" max="260" width="14.85546875" customWidth="1"/>
    <col min="261" max="261" width="15" customWidth="1"/>
    <col min="262" max="262" width="13.85546875" customWidth="1"/>
    <col min="263" max="263" width="14.140625" customWidth="1"/>
    <col min="264" max="264" width="14" customWidth="1"/>
    <col min="265" max="265" width="13.7109375" customWidth="1"/>
    <col min="266" max="266" width="18" customWidth="1"/>
    <col min="513" max="513" width="17" customWidth="1"/>
    <col min="514" max="514" width="13.42578125" customWidth="1"/>
    <col min="515" max="515" width="14.28515625" customWidth="1"/>
    <col min="516" max="516" width="14.85546875" customWidth="1"/>
    <col min="517" max="517" width="15" customWidth="1"/>
    <col min="518" max="518" width="13.85546875" customWidth="1"/>
    <col min="519" max="519" width="14.140625" customWidth="1"/>
    <col min="520" max="520" width="14" customWidth="1"/>
    <col min="521" max="521" width="13.7109375" customWidth="1"/>
    <col min="522" max="522" width="18" customWidth="1"/>
    <col min="769" max="769" width="17" customWidth="1"/>
    <col min="770" max="770" width="13.42578125" customWidth="1"/>
    <col min="771" max="771" width="14.28515625" customWidth="1"/>
    <col min="772" max="772" width="14.85546875" customWidth="1"/>
    <col min="773" max="773" width="15" customWidth="1"/>
    <col min="774" max="774" width="13.85546875" customWidth="1"/>
    <col min="775" max="775" width="14.140625" customWidth="1"/>
    <col min="776" max="776" width="14" customWidth="1"/>
    <col min="777" max="777" width="13.7109375" customWidth="1"/>
    <col min="778" max="778" width="18" customWidth="1"/>
    <col min="1025" max="1025" width="17" customWidth="1"/>
    <col min="1026" max="1026" width="13.42578125" customWidth="1"/>
    <col min="1027" max="1027" width="14.28515625" customWidth="1"/>
    <col min="1028" max="1028" width="14.85546875" customWidth="1"/>
    <col min="1029" max="1029" width="15" customWidth="1"/>
    <col min="1030" max="1030" width="13.85546875" customWidth="1"/>
    <col min="1031" max="1031" width="14.140625" customWidth="1"/>
    <col min="1032" max="1032" width="14" customWidth="1"/>
    <col min="1033" max="1033" width="13.7109375" customWidth="1"/>
    <col min="1034" max="1034" width="18" customWidth="1"/>
    <col min="1281" max="1281" width="17" customWidth="1"/>
    <col min="1282" max="1282" width="13.42578125" customWidth="1"/>
    <col min="1283" max="1283" width="14.28515625" customWidth="1"/>
    <col min="1284" max="1284" width="14.85546875" customWidth="1"/>
    <col min="1285" max="1285" width="15" customWidth="1"/>
    <col min="1286" max="1286" width="13.85546875" customWidth="1"/>
    <col min="1287" max="1287" width="14.140625" customWidth="1"/>
    <col min="1288" max="1288" width="14" customWidth="1"/>
    <col min="1289" max="1289" width="13.7109375" customWidth="1"/>
    <col min="1290" max="1290" width="18" customWidth="1"/>
    <col min="1537" max="1537" width="17" customWidth="1"/>
    <col min="1538" max="1538" width="13.42578125" customWidth="1"/>
    <col min="1539" max="1539" width="14.28515625" customWidth="1"/>
    <col min="1540" max="1540" width="14.85546875" customWidth="1"/>
    <col min="1541" max="1541" width="15" customWidth="1"/>
    <col min="1542" max="1542" width="13.85546875" customWidth="1"/>
    <col min="1543" max="1543" width="14.140625" customWidth="1"/>
    <col min="1544" max="1544" width="14" customWidth="1"/>
    <col min="1545" max="1545" width="13.7109375" customWidth="1"/>
    <col min="1546" max="1546" width="18" customWidth="1"/>
    <col min="1793" max="1793" width="17" customWidth="1"/>
    <col min="1794" max="1794" width="13.42578125" customWidth="1"/>
    <col min="1795" max="1795" width="14.28515625" customWidth="1"/>
    <col min="1796" max="1796" width="14.85546875" customWidth="1"/>
    <col min="1797" max="1797" width="15" customWidth="1"/>
    <col min="1798" max="1798" width="13.85546875" customWidth="1"/>
    <col min="1799" max="1799" width="14.140625" customWidth="1"/>
    <col min="1800" max="1800" width="14" customWidth="1"/>
    <col min="1801" max="1801" width="13.7109375" customWidth="1"/>
    <col min="1802" max="1802" width="18" customWidth="1"/>
    <col min="2049" max="2049" width="17" customWidth="1"/>
    <col min="2050" max="2050" width="13.42578125" customWidth="1"/>
    <col min="2051" max="2051" width="14.28515625" customWidth="1"/>
    <col min="2052" max="2052" width="14.85546875" customWidth="1"/>
    <col min="2053" max="2053" width="15" customWidth="1"/>
    <col min="2054" max="2054" width="13.85546875" customWidth="1"/>
    <col min="2055" max="2055" width="14.140625" customWidth="1"/>
    <col min="2056" max="2056" width="14" customWidth="1"/>
    <col min="2057" max="2057" width="13.7109375" customWidth="1"/>
    <col min="2058" max="2058" width="18" customWidth="1"/>
    <col min="2305" max="2305" width="17" customWidth="1"/>
    <col min="2306" max="2306" width="13.42578125" customWidth="1"/>
    <col min="2307" max="2307" width="14.28515625" customWidth="1"/>
    <col min="2308" max="2308" width="14.85546875" customWidth="1"/>
    <col min="2309" max="2309" width="15" customWidth="1"/>
    <col min="2310" max="2310" width="13.85546875" customWidth="1"/>
    <col min="2311" max="2311" width="14.140625" customWidth="1"/>
    <col min="2312" max="2312" width="14" customWidth="1"/>
    <col min="2313" max="2313" width="13.7109375" customWidth="1"/>
    <col min="2314" max="2314" width="18" customWidth="1"/>
    <col min="2561" max="2561" width="17" customWidth="1"/>
    <col min="2562" max="2562" width="13.42578125" customWidth="1"/>
    <col min="2563" max="2563" width="14.28515625" customWidth="1"/>
    <col min="2564" max="2564" width="14.85546875" customWidth="1"/>
    <col min="2565" max="2565" width="15" customWidth="1"/>
    <col min="2566" max="2566" width="13.85546875" customWidth="1"/>
    <col min="2567" max="2567" width="14.140625" customWidth="1"/>
    <col min="2568" max="2568" width="14" customWidth="1"/>
    <col min="2569" max="2569" width="13.7109375" customWidth="1"/>
    <col min="2570" max="2570" width="18" customWidth="1"/>
    <col min="2817" max="2817" width="17" customWidth="1"/>
    <col min="2818" max="2818" width="13.42578125" customWidth="1"/>
    <col min="2819" max="2819" width="14.28515625" customWidth="1"/>
    <col min="2820" max="2820" width="14.85546875" customWidth="1"/>
    <col min="2821" max="2821" width="15" customWidth="1"/>
    <col min="2822" max="2822" width="13.85546875" customWidth="1"/>
    <col min="2823" max="2823" width="14.140625" customWidth="1"/>
    <col min="2824" max="2824" width="14" customWidth="1"/>
    <col min="2825" max="2825" width="13.7109375" customWidth="1"/>
    <col min="2826" max="2826" width="18" customWidth="1"/>
    <col min="3073" max="3073" width="17" customWidth="1"/>
    <col min="3074" max="3074" width="13.42578125" customWidth="1"/>
    <col min="3075" max="3075" width="14.28515625" customWidth="1"/>
    <col min="3076" max="3076" width="14.85546875" customWidth="1"/>
    <col min="3077" max="3077" width="15" customWidth="1"/>
    <col min="3078" max="3078" width="13.85546875" customWidth="1"/>
    <col min="3079" max="3079" width="14.140625" customWidth="1"/>
    <col min="3080" max="3080" width="14" customWidth="1"/>
    <col min="3081" max="3081" width="13.7109375" customWidth="1"/>
    <col min="3082" max="3082" width="18" customWidth="1"/>
    <col min="3329" max="3329" width="17" customWidth="1"/>
    <col min="3330" max="3330" width="13.42578125" customWidth="1"/>
    <col min="3331" max="3331" width="14.28515625" customWidth="1"/>
    <col min="3332" max="3332" width="14.85546875" customWidth="1"/>
    <col min="3333" max="3333" width="15" customWidth="1"/>
    <col min="3334" max="3334" width="13.85546875" customWidth="1"/>
    <col min="3335" max="3335" width="14.140625" customWidth="1"/>
    <col min="3336" max="3336" width="14" customWidth="1"/>
    <col min="3337" max="3337" width="13.7109375" customWidth="1"/>
    <col min="3338" max="3338" width="18" customWidth="1"/>
    <col min="3585" max="3585" width="17" customWidth="1"/>
    <col min="3586" max="3586" width="13.42578125" customWidth="1"/>
    <col min="3587" max="3587" width="14.28515625" customWidth="1"/>
    <col min="3588" max="3588" width="14.85546875" customWidth="1"/>
    <col min="3589" max="3589" width="15" customWidth="1"/>
    <col min="3590" max="3590" width="13.85546875" customWidth="1"/>
    <col min="3591" max="3591" width="14.140625" customWidth="1"/>
    <col min="3592" max="3592" width="14" customWidth="1"/>
    <col min="3593" max="3593" width="13.7109375" customWidth="1"/>
    <col min="3594" max="3594" width="18" customWidth="1"/>
    <col min="3841" max="3841" width="17" customWidth="1"/>
    <col min="3842" max="3842" width="13.42578125" customWidth="1"/>
    <col min="3843" max="3843" width="14.28515625" customWidth="1"/>
    <col min="3844" max="3844" width="14.85546875" customWidth="1"/>
    <col min="3845" max="3845" width="15" customWidth="1"/>
    <col min="3846" max="3846" width="13.85546875" customWidth="1"/>
    <col min="3847" max="3847" width="14.140625" customWidth="1"/>
    <col min="3848" max="3848" width="14" customWidth="1"/>
    <col min="3849" max="3849" width="13.7109375" customWidth="1"/>
    <col min="3850" max="3850" width="18" customWidth="1"/>
    <col min="4097" max="4097" width="17" customWidth="1"/>
    <col min="4098" max="4098" width="13.42578125" customWidth="1"/>
    <col min="4099" max="4099" width="14.28515625" customWidth="1"/>
    <col min="4100" max="4100" width="14.85546875" customWidth="1"/>
    <col min="4101" max="4101" width="15" customWidth="1"/>
    <col min="4102" max="4102" width="13.85546875" customWidth="1"/>
    <col min="4103" max="4103" width="14.140625" customWidth="1"/>
    <col min="4104" max="4104" width="14" customWidth="1"/>
    <col min="4105" max="4105" width="13.7109375" customWidth="1"/>
    <col min="4106" max="4106" width="18" customWidth="1"/>
    <col min="4353" max="4353" width="17" customWidth="1"/>
    <col min="4354" max="4354" width="13.42578125" customWidth="1"/>
    <col min="4355" max="4355" width="14.28515625" customWidth="1"/>
    <col min="4356" max="4356" width="14.85546875" customWidth="1"/>
    <col min="4357" max="4357" width="15" customWidth="1"/>
    <col min="4358" max="4358" width="13.85546875" customWidth="1"/>
    <col min="4359" max="4359" width="14.140625" customWidth="1"/>
    <col min="4360" max="4360" width="14" customWidth="1"/>
    <col min="4361" max="4361" width="13.7109375" customWidth="1"/>
    <col min="4362" max="4362" width="18" customWidth="1"/>
    <col min="4609" max="4609" width="17" customWidth="1"/>
    <col min="4610" max="4610" width="13.42578125" customWidth="1"/>
    <col min="4611" max="4611" width="14.28515625" customWidth="1"/>
    <col min="4612" max="4612" width="14.85546875" customWidth="1"/>
    <col min="4613" max="4613" width="15" customWidth="1"/>
    <col min="4614" max="4614" width="13.85546875" customWidth="1"/>
    <col min="4615" max="4615" width="14.140625" customWidth="1"/>
    <col min="4616" max="4616" width="14" customWidth="1"/>
    <col min="4617" max="4617" width="13.7109375" customWidth="1"/>
    <col min="4618" max="4618" width="18" customWidth="1"/>
    <col min="4865" max="4865" width="17" customWidth="1"/>
    <col min="4866" max="4866" width="13.42578125" customWidth="1"/>
    <col min="4867" max="4867" width="14.28515625" customWidth="1"/>
    <col min="4868" max="4868" width="14.85546875" customWidth="1"/>
    <col min="4869" max="4869" width="15" customWidth="1"/>
    <col min="4870" max="4870" width="13.85546875" customWidth="1"/>
    <col min="4871" max="4871" width="14.140625" customWidth="1"/>
    <col min="4872" max="4872" width="14" customWidth="1"/>
    <col min="4873" max="4873" width="13.7109375" customWidth="1"/>
    <col min="4874" max="4874" width="18" customWidth="1"/>
    <col min="5121" max="5121" width="17" customWidth="1"/>
    <col min="5122" max="5122" width="13.42578125" customWidth="1"/>
    <col min="5123" max="5123" width="14.28515625" customWidth="1"/>
    <col min="5124" max="5124" width="14.85546875" customWidth="1"/>
    <col min="5125" max="5125" width="15" customWidth="1"/>
    <col min="5126" max="5126" width="13.85546875" customWidth="1"/>
    <col min="5127" max="5127" width="14.140625" customWidth="1"/>
    <col min="5128" max="5128" width="14" customWidth="1"/>
    <col min="5129" max="5129" width="13.7109375" customWidth="1"/>
    <col min="5130" max="5130" width="18" customWidth="1"/>
    <col min="5377" max="5377" width="17" customWidth="1"/>
    <col min="5378" max="5378" width="13.42578125" customWidth="1"/>
    <col min="5379" max="5379" width="14.28515625" customWidth="1"/>
    <col min="5380" max="5380" width="14.85546875" customWidth="1"/>
    <col min="5381" max="5381" width="15" customWidth="1"/>
    <col min="5382" max="5382" width="13.85546875" customWidth="1"/>
    <col min="5383" max="5383" width="14.140625" customWidth="1"/>
    <col min="5384" max="5384" width="14" customWidth="1"/>
    <col min="5385" max="5385" width="13.7109375" customWidth="1"/>
    <col min="5386" max="5386" width="18" customWidth="1"/>
    <col min="5633" max="5633" width="17" customWidth="1"/>
    <col min="5634" max="5634" width="13.42578125" customWidth="1"/>
    <col min="5635" max="5635" width="14.28515625" customWidth="1"/>
    <col min="5636" max="5636" width="14.85546875" customWidth="1"/>
    <col min="5637" max="5637" width="15" customWidth="1"/>
    <col min="5638" max="5638" width="13.85546875" customWidth="1"/>
    <col min="5639" max="5639" width="14.140625" customWidth="1"/>
    <col min="5640" max="5640" width="14" customWidth="1"/>
    <col min="5641" max="5641" width="13.7109375" customWidth="1"/>
    <col min="5642" max="5642" width="18" customWidth="1"/>
    <col min="5889" max="5889" width="17" customWidth="1"/>
    <col min="5890" max="5890" width="13.42578125" customWidth="1"/>
    <col min="5891" max="5891" width="14.28515625" customWidth="1"/>
    <col min="5892" max="5892" width="14.85546875" customWidth="1"/>
    <col min="5893" max="5893" width="15" customWidth="1"/>
    <col min="5894" max="5894" width="13.85546875" customWidth="1"/>
    <col min="5895" max="5895" width="14.140625" customWidth="1"/>
    <col min="5896" max="5896" width="14" customWidth="1"/>
    <col min="5897" max="5897" width="13.7109375" customWidth="1"/>
    <col min="5898" max="5898" width="18" customWidth="1"/>
    <col min="6145" max="6145" width="17" customWidth="1"/>
    <col min="6146" max="6146" width="13.42578125" customWidth="1"/>
    <col min="6147" max="6147" width="14.28515625" customWidth="1"/>
    <col min="6148" max="6148" width="14.85546875" customWidth="1"/>
    <col min="6149" max="6149" width="15" customWidth="1"/>
    <col min="6150" max="6150" width="13.85546875" customWidth="1"/>
    <col min="6151" max="6151" width="14.140625" customWidth="1"/>
    <col min="6152" max="6152" width="14" customWidth="1"/>
    <col min="6153" max="6153" width="13.7109375" customWidth="1"/>
    <col min="6154" max="6154" width="18" customWidth="1"/>
    <col min="6401" max="6401" width="17" customWidth="1"/>
    <col min="6402" max="6402" width="13.42578125" customWidth="1"/>
    <col min="6403" max="6403" width="14.28515625" customWidth="1"/>
    <col min="6404" max="6404" width="14.85546875" customWidth="1"/>
    <col min="6405" max="6405" width="15" customWidth="1"/>
    <col min="6406" max="6406" width="13.85546875" customWidth="1"/>
    <col min="6407" max="6407" width="14.140625" customWidth="1"/>
    <col min="6408" max="6408" width="14" customWidth="1"/>
    <col min="6409" max="6409" width="13.7109375" customWidth="1"/>
    <col min="6410" max="6410" width="18" customWidth="1"/>
    <col min="6657" max="6657" width="17" customWidth="1"/>
    <col min="6658" max="6658" width="13.42578125" customWidth="1"/>
    <col min="6659" max="6659" width="14.28515625" customWidth="1"/>
    <col min="6660" max="6660" width="14.85546875" customWidth="1"/>
    <col min="6661" max="6661" width="15" customWidth="1"/>
    <col min="6662" max="6662" width="13.85546875" customWidth="1"/>
    <col min="6663" max="6663" width="14.140625" customWidth="1"/>
    <col min="6664" max="6664" width="14" customWidth="1"/>
    <col min="6665" max="6665" width="13.7109375" customWidth="1"/>
    <col min="6666" max="6666" width="18" customWidth="1"/>
    <col min="6913" max="6913" width="17" customWidth="1"/>
    <col min="6914" max="6914" width="13.42578125" customWidth="1"/>
    <col min="6915" max="6915" width="14.28515625" customWidth="1"/>
    <col min="6916" max="6916" width="14.85546875" customWidth="1"/>
    <col min="6917" max="6917" width="15" customWidth="1"/>
    <col min="6918" max="6918" width="13.85546875" customWidth="1"/>
    <col min="6919" max="6919" width="14.140625" customWidth="1"/>
    <col min="6920" max="6920" width="14" customWidth="1"/>
    <col min="6921" max="6921" width="13.7109375" customWidth="1"/>
    <col min="6922" max="6922" width="18" customWidth="1"/>
    <col min="7169" max="7169" width="17" customWidth="1"/>
    <col min="7170" max="7170" width="13.42578125" customWidth="1"/>
    <col min="7171" max="7171" width="14.28515625" customWidth="1"/>
    <col min="7172" max="7172" width="14.85546875" customWidth="1"/>
    <col min="7173" max="7173" width="15" customWidth="1"/>
    <col min="7174" max="7174" width="13.85546875" customWidth="1"/>
    <col min="7175" max="7175" width="14.140625" customWidth="1"/>
    <col min="7176" max="7176" width="14" customWidth="1"/>
    <col min="7177" max="7177" width="13.7109375" customWidth="1"/>
    <col min="7178" max="7178" width="18" customWidth="1"/>
    <col min="7425" max="7425" width="17" customWidth="1"/>
    <col min="7426" max="7426" width="13.42578125" customWidth="1"/>
    <col min="7427" max="7427" width="14.28515625" customWidth="1"/>
    <col min="7428" max="7428" width="14.85546875" customWidth="1"/>
    <col min="7429" max="7429" width="15" customWidth="1"/>
    <col min="7430" max="7430" width="13.85546875" customWidth="1"/>
    <col min="7431" max="7431" width="14.140625" customWidth="1"/>
    <col min="7432" max="7432" width="14" customWidth="1"/>
    <col min="7433" max="7433" width="13.7109375" customWidth="1"/>
    <col min="7434" max="7434" width="18" customWidth="1"/>
    <col min="7681" max="7681" width="17" customWidth="1"/>
    <col min="7682" max="7682" width="13.42578125" customWidth="1"/>
    <col min="7683" max="7683" width="14.28515625" customWidth="1"/>
    <col min="7684" max="7684" width="14.85546875" customWidth="1"/>
    <col min="7685" max="7685" width="15" customWidth="1"/>
    <col min="7686" max="7686" width="13.85546875" customWidth="1"/>
    <col min="7687" max="7687" width="14.140625" customWidth="1"/>
    <col min="7688" max="7688" width="14" customWidth="1"/>
    <col min="7689" max="7689" width="13.7109375" customWidth="1"/>
    <col min="7690" max="7690" width="18" customWidth="1"/>
    <col min="7937" max="7937" width="17" customWidth="1"/>
    <col min="7938" max="7938" width="13.42578125" customWidth="1"/>
    <col min="7939" max="7939" width="14.28515625" customWidth="1"/>
    <col min="7940" max="7940" width="14.85546875" customWidth="1"/>
    <col min="7941" max="7941" width="15" customWidth="1"/>
    <col min="7942" max="7942" width="13.85546875" customWidth="1"/>
    <col min="7943" max="7943" width="14.140625" customWidth="1"/>
    <col min="7944" max="7944" width="14" customWidth="1"/>
    <col min="7945" max="7945" width="13.7109375" customWidth="1"/>
    <col min="7946" max="7946" width="18" customWidth="1"/>
    <col min="8193" max="8193" width="17" customWidth="1"/>
    <col min="8194" max="8194" width="13.42578125" customWidth="1"/>
    <col min="8195" max="8195" width="14.28515625" customWidth="1"/>
    <col min="8196" max="8196" width="14.85546875" customWidth="1"/>
    <col min="8197" max="8197" width="15" customWidth="1"/>
    <col min="8198" max="8198" width="13.85546875" customWidth="1"/>
    <col min="8199" max="8199" width="14.140625" customWidth="1"/>
    <col min="8200" max="8200" width="14" customWidth="1"/>
    <col min="8201" max="8201" width="13.7109375" customWidth="1"/>
    <col min="8202" max="8202" width="18" customWidth="1"/>
    <col min="8449" max="8449" width="17" customWidth="1"/>
    <col min="8450" max="8450" width="13.42578125" customWidth="1"/>
    <col min="8451" max="8451" width="14.28515625" customWidth="1"/>
    <col min="8452" max="8452" width="14.85546875" customWidth="1"/>
    <col min="8453" max="8453" width="15" customWidth="1"/>
    <col min="8454" max="8454" width="13.85546875" customWidth="1"/>
    <col min="8455" max="8455" width="14.140625" customWidth="1"/>
    <col min="8456" max="8456" width="14" customWidth="1"/>
    <col min="8457" max="8457" width="13.7109375" customWidth="1"/>
    <col min="8458" max="8458" width="18" customWidth="1"/>
    <col min="8705" max="8705" width="17" customWidth="1"/>
    <col min="8706" max="8706" width="13.42578125" customWidth="1"/>
    <col min="8707" max="8707" width="14.28515625" customWidth="1"/>
    <col min="8708" max="8708" width="14.85546875" customWidth="1"/>
    <col min="8709" max="8709" width="15" customWidth="1"/>
    <col min="8710" max="8710" width="13.85546875" customWidth="1"/>
    <col min="8711" max="8711" width="14.140625" customWidth="1"/>
    <col min="8712" max="8712" width="14" customWidth="1"/>
    <col min="8713" max="8713" width="13.7109375" customWidth="1"/>
    <col min="8714" max="8714" width="18" customWidth="1"/>
    <col min="8961" max="8961" width="17" customWidth="1"/>
    <col min="8962" max="8962" width="13.42578125" customWidth="1"/>
    <col min="8963" max="8963" width="14.28515625" customWidth="1"/>
    <col min="8964" max="8964" width="14.85546875" customWidth="1"/>
    <col min="8965" max="8965" width="15" customWidth="1"/>
    <col min="8966" max="8966" width="13.85546875" customWidth="1"/>
    <col min="8967" max="8967" width="14.140625" customWidth="1"/>
    <col min="8968" max="8968" width="14" customWidth="1"/>
    <col min="8969" max="8969" width="13.7109375" customWidth="1"/>
    <col min="8970" max="8970" width="18" customWidth="1"/>
    <col min="9217" max="9217" width="17" customWidth="1"/>
    <col min="9218" max="9218" width="13.42578125" customWidth="1"/>
    <col min="9219" max="9219" width="14.28515625" customWidth="1"/>
    <col min="9220" max="9220" width="14.85546875" customWidth="1"/>
    <col min="9221" max="9221" width="15" customWidth="1"/>
    <col min="9222" max="9222" width="13.85546875" customWidth="1"/>
    <col min="9223" max="9223" width="14.140625" customWidth="1"/>
    <col min="9224" max="9224" width="14" customWidth="1"/>
    <col min="9225" max="9225" width="13.7109375" customWidth="1"/>
    <col min="9226" max="9226" width="18" customWidth="1"/>
    <col min="9473" max="9473" width="17" customWidth="1"/>
    <col min="9474" max="9474" width="13.42578125" customWidth="1"/>
    <col min="9475" max="9475" width="14.28515625" customWidth="1"/>
    <col min="9476" max="9476" width="14.85546875" customWidth="1"/>
    <col min="9477" max="9477" width="15" customWidth="1"/>
    <col min="9478" max="9478" width="13.85546875" customWidth="1"/>
    <col min="9479" max="9479" width="14.140625" customWidth="1"/>
    <col min="9480" max="9480" width="14" customWidth="1"/>
    <col min="9481" max="9481" width="13.7109375" customWidth="1"/>
    <col min="9482" max="9482" width="18" customWidth="1"/>
    <col min="9729" max="9729" width="17" customWidth="1"/>
    <col min="9730" max="9730" width="13.42578125" customWidth="1"/>
    <col min="9731" max="9731" width="14.28515625" customWidth="1"/>
    <col min="9732" max="9732" width="14.85546875" customWidth="1"/>
    <col min="9733" max="9733" width="15" customWidth="1"/>
    <col min="9734" max="9734" width="13.85546875" customWidth="1"/>
    <col min="9735" max="9735" width="14.140625" customWidth="1"/>
    <col min="9736" max="9736" width="14" customWidth="1"/>
    <col min="9737" max="9737" width="13.7109375" customWidth="1"/>
    <col min="9738" max="9738" width="18" customWidth="1"/>
    <col min="9985" max="9985" width="17" customWidth="1"/>
    <col min="9986" max="9986" width="13.42578125" customWidth="1"/>
    <col min="9987" max="9987" width="14.28515625" customWidth="1"/>
    <col min="9988" max="9988" width="14.85546875" customWidth="1"/>
    <col min="9989" max="9989" width="15" customWidth="1"/>
    <col min="9990" max="9990" width="13.85546875" customWidth="1"/>
    <col min="9991" max="9991" width="14.140625" customWidth="1"/>
    <col min="9992" max="9992" width="14" customWidth="1"/>
    <col min="9993" max="9993" width="13.7109375" customWidth="1"/>
    <col min="9994" max="9994" width="18" customWidth="1"/>
    <col min="10241" max="10241" width="17" customWidth="1"/>
    <col min="10242" max="10242" width="13.42578125" customWidth="1"/>
    <col min="10243" max="10243" width="14.28515625" customWidth="1"/>
    <col min="10244" max="10244" width="14.85546875" customWidth="1"/>
    <col min="10245" max="10245" width="15" customWidth="1"/>
    <col min="10246" max="10246" width="13.85546875" customWidth="1"/>
    <col min="10247" max="10247" width="14.140625" customWidth="1"/>
    <col min="10248" max="10248" width="14" customWidth="1"/>
    <col min="10249" max="10249" width="13.7109375" customWidth="1"/>
    <col min="10250" max="10250" width="18" customWidth="1"/>
    <col min="10497" max="10497" width="17" customWidth="1"/>
    <col min="10498" max="10498" width="13.42578125" customWidth="1"/>
    <col min="10499" max="10499" width="14.28515625" customWidth="1"/>
    <col min="10500" max="10500" width="14.85546875" customWidth="1"/>
    <col min="10501" max="10501" width="15" customWidth="1"/>
    <col min="10502" max="10502" width="13.85546875" customWidth="1"/>
    <col min="10503" max="10503" width="14.140625" customWidth="1"/>
    <col min="10504" max="10504" width="14" customWidth="1"/>
    <col min="10505" max="10505" width="13.7109375" customWidth="1"/>
    <col min="10506" max="10506" width="18" customWidth="1"/>
    <col min="10753" max="10753" width="17" customWidth="1"/>
    <col min="10754" max="10754" width="13.42578125" customWidth="1"/>
    <col min="10755" max="10755" width="14.28515625" customWidth="1"/>
    <col min="10756" max="10756" width="14.85546875" customWidth="1"/>
    <col min="10757" max="10757" width="15" customWidth="1"/>
    <col min="10758" max="10758" width="13.85546875" customWidth="1"/>
    <col min="10759" max="10759" width="14.140625" customWidth="1"/>
    <col min="10760" max="10760" width="14" customWidth="1"/>
    <col min="10761" max="10761" width="13.7109375" customWidth="1"/>
    <col min="10762" max="10762" width="18" customWidth="1"/>
    <col min="11009" max="11009" width="17" customWidth="1"/>
    <col min="11010" max="11010" width="13.42578125" customWidth="1"/>
    <col min="11011" max="11011" width="14.28515625" customWidth="1"/>
    <col min="11012" max="11012" width="14.85546875" customWidth="1"/>
    <col min="11013" max="11013" width="15" customWidth="1"/>
    <col min="11014" max="11014" width="13.85546875" customWidth="1"/>
    <col min="11015" max="11015" width="14.140625" customWidth="1"/>
    <col min="11016" max="11016" width="14" customWidth="1"/>
    <col min="11017" max="11017" width="13.7109375" customWidth="1"/>
    <col min="11018" max="11018" width="18" customWidth="1"/>
    <col min="11265" max="11265" width="17" customWidth="1"/>
    <col min="11266" max="11266" width="13.42578125" customWidth="1"/>
    <col min="11267" max="11267" width="14.28515625" customWidth="1"/>
    <col min="11268" max="11268" width="14.85546875" customWidth="1"/>
    <col min="11269" max="11269" width="15" customWidth="1"/>
    <col min="11270" max="11270" width="13.85546875" customWidth="1"/>
    <col min="11271" max="11271" width="14.140625" customWidth="1"/>
    <col min="11272" max="11272" width="14" customWidth="1"/>
    <col min="11273" max="11273" width="13.7109375" customWidth="1"/>
    <col min="11274" max="11274" width="18" customWidth="1"/>
    <col min="11521" max="11521" width="17" customWidth="1"/>
    <col min="11522" max="11522" width="13.42578125" customWidth="1"/>
    <col min="11523" max="11523" width="14.28515625" customWidth="1"/>
    <col min="11524" max="11524" width="14.85546875" customWidth="1"/>
    <col min="11525" max="11525" width="15" customWidth="1"/>
    <col min="11526" max="11526" width="13.85546875" customWidth="1"/>
    <col min="11527" max="11527" width="14.140625" customWidth="1"/>
    <col min="11528" max="11528" width="14" customWidth="1"/>
    <col min="11529" max="11529" width="13.7109375" customWidth="1"/>
    <col min="11530" max="11530" width="18" customWidth="1"/>
    <col min="11777" max="11777" width="17" customWidth="1"/>
    <col min="11778" max="11778" width="13.42578125" customWidth="1"/>
    <col min="11779" max="11779" width="14.28515625" customWidth="1"/>
    <col min="11780" max="11780" width="14.85546875" customWidth="1"/>
    <col min="11781" max="11781" width="15" customWidth="1"/>
    <col min="11782" max="11782" width="13.85546875" customWidth="1"/>
    <col min="11783" max="11783" width="14.140625" customWidth="1"/>
    <col min="11784" max="11784" width="14" customWidth="1"/>
    <col min="11785" max="11785" width="13.7109375" customWidth="1"/>
    <col min="11786" max="11786" width="18" customWidth="1"/>
    <col min="12033" max="12033" width="17" customWidth="1"/>
    <col min="12034" max="12034" width="13.42578125" customWidth="1"/>
    <col min="12035" max="12035" width="14.28515625" customWidth="1"/>
    <col min="12036" max="12036" width="14.85546875" customWidth="1"/>
    <col min="12037" max="12037" width="15" customWidth="1"/>
    <col min="12038" max="12038" width="13.85546875" customWidth="1"/>
    <col min="12039" max="12039" width="14.140625" customWidth="1"/>
    <col min="12040" max="12040" width="14" customWidth="1"/>
    <col min="12041" max="12041" width="13.7109375" customWidth="1"/>
    <col min="12042" max="12042" width="18" customWidth="1"/>
    <col min="12289" max="12289" width="17" customWidth="1"/>
    <col min="12290" max="12290" width="13.42578125" customWidth="1"/>
    <col min="12291" max="12291" width="14.28515625" customWidth="1"/>
    <col min="12292" max="12292" width="14.85546875" customWidth="1"/>
    <col min="12293" max="12293" width="15" customWidth="1"/>
    <col min="12294" max="12294" width="13.85546875" customWidth="1"/>
    <col min="12295" max="12295" width="14.140625" customWidth="1"/>
    <col min="12296" max="12296" width="14" customWidth="1"/>
    <col min="12297" max="12297" width="13.7109375" customWidth="1"/>
    <col min="12298" max="12298" width="18" customWidth="1"/>
    <col min="12545" max="12545" width="17" customWidth="1"/>
    <col min="12546" max="12546" width="13.42578125" customWidth="1"/>
    <col min="12547" max="12547" width="14.28515625" customWidth="1"/>
    <col min="12548" max="12548" width="14.85546875" customWidth="1"/>
    <col min="12549" max="12549" width="15" customWidth="1"/>
    <col min="12550" max="12550" width="13.85546875" customWidth="1"/>
    <col min="12551" max="12551" width="14.140625" customWidth="1"/>
    <col min="12552" max="12552" width="14" customWidth="1"/>
    <col min="12553" max="12553" width="13.7109375" customWidth="1"/>
    <col min="12554" max="12554" width="18" customWidth="1"/>
    <col min="12801" max="12801" width="17" customWidth="1"/>
    <col min="12802" max="12802" width="13.42578125" customWidth="1"/>
    <col min="12803" max="12803" width="14.28515625" customWidth="1"/>
    <col min="12804" max="12804" width="14.85546875" customWidth="1"/>
    <col min="12805" max="12805" width="15" customWidth="1"/>
    <col min="12806" max="12806" width="13.85546875" customWidth="1"/>
    <col min="12807" max="12807" width="14.140625" customWidth="1"/>
    <col min="12808" max="12808" width="14" customWidth="1"/>
    <col min="12809" max="12809" width="13.7109375" customWidth="1"/>
    <col min="12810" max="12810" width="18" customWidth="1"/>
    <col min="13057" max="13057" width="17" customWidth="1"/>
    <col min="13058" max="13058" width="13.42578125" customWidth="1"/>
    <col min="13059" max="13059" width="14.28515625" customWidth="1"/>
    <col min="13060" max="13060" width="14.85546875" customWidth="1"/>
    <col min="13061" max="13061" width="15" customWidth="1"/>
    <col min="13062" max="13062" width="13.85546875" customWidth="1"/>
    <col min="13063" max="13063" width="14.140625" customWidth="1"/>
    <col min="13064" max="13064" width="14" customWidth="1"/>
    <col min="13065" max="13065" width="13.7109375" customWidth="1"/>
    <col min="13066" max="13066" width="18" customWidth="1"/>
    <col min="13313" max="13313" width="17" customWidth="1"/>
    <col min="13314" max="13314" width="13.42578125" customWidth="1"/>
    <col min="13315" max="13315" width="14.28515625" customWidth="1"/>
    <col min="13316" max="13316" width="14.85546875" customWidth="1"/>
    <col min="13317" max="13317" width="15" customWidth="1"/>
    <col min="13318" max="13318" width="13.85546875" customWidth="1"/>
    <col min="13319" max="13319" width="14.140625" customWidth="1"/>
    <col min="13320" max="13320" width="14" customWidth="1"/>
    <col min="13321" max="13321" width="13.7109375" customWidth="1"/>
    <col min="13322" max="13322" width="18" customWidth="1"/>
    <col min="13569" max="13569" width="17" customWidth="1"/>
    <col min="13570" max="13570" width="13.42578125" customWidth="1"/>
    <col min="13571" max="13571" width="14.28515625" customWidth="1"/>
    <col min="13572" max="13572" width="14.85546875" customWidth="1"/>
    <col min="13573" max="13573" width="15" customWidth="1"/>
    <col min="13574" max="13574" width="13.85546875" customWidth="1"/>
    <col min="13575" max="13575" width="14.140625" customWidth="1"/>
    <col min="13576" max="13576" width="14" customWidth="1"/>
    <col min="13577" max="13577" width="13.7109375" customWidth="1"/>
    <col min="13578" max="13578" width="18" customWidth="1"/>
    <col min="13825" max="13825" width="17" customWidth="1"/>
    <col min="13826" max="13826" width="13.42578125" customWidth="1"/>
    <col min="13827" max="13827" width="14.28515625" customWidth="1"/>
    <col min="13828" max="13828" width="14.85546875" customWidth="1"/>
    <col min="13829" max="13829" width="15" customWidth="1"/>
    <col min="13830" max="13830" width="13.85546875" customWidth="1"/>
    <col min="13831" max="13831" width="14.140625" customWidth="1"/>
    <col min="13832" max="13832" width="14" customWidth="1"/>
    <col min="13833" max="13833" width="13.7109375" customWidth="1"/>
    <col min="13834" max="13834" width="18" customWidth="1"/>
    <col min="14081" max="14081" width="17" customWidth="1"/>
    <col min="14082" max="14082" width="13.42578125" customWidth="1"/>
    <col min="14083" max="14083" width="14.28515625" customWidth="1"/>
    <col min="14084" max="14084" width="14.85546875" customWidth="1"/>
    <col min="14085" max="14085" width="15" customWidth="1"/>
    <col min="14086" max="14086" width="13.85546875" customWidth="1"/>
    <col min="14087" max="14087" width="14.140625" customWidth="1"/>
    <col min="14088" max="14088" width="14" customWidth="1"/>
    <col min="14089" max="14089" width="13.7109375" customWidth="1"/>
    <col min="14090" max="14090" width="18" customWidth="1"/>
    <col min="14337" max="14337" width="17" customWidth="1"/>
    <col min="14338" max="14338" width="13.42578125" customWidth="1"/>
    <col min="14339" max="14339" width="14.28515625" customWidth="1"/>
    <col min="14340" max="14340" width="14.85546875" customWidth="1"/>
    <col min="14341" max="14341" width="15" customWidth="1"/>
    <col min="14342" max="14342" width="13.85546875" customWidth="1"/>
    <col min="14343" max="14343" width="14.140625" customWidth="1"/>
    <col min="14344" max="14344" width="14" customWidth="1"/>
    <col min="14345" max="14345" width="13.7109375" customWidth="1"/>
    <col min="14346" max="14346" width="18" customWidth="1"/>
    <col min="14593" max="14593" width="17" customWidth="1"/>
    <col min="14594" max="14594" width="13.42578125" customWidth="1"/>
    <col min="14595" max="14595" width="14.28515625" customWidth="1"/>
    <col min="14596" max="14596" width="14.85546875" customWidth="1"/>
    <col min="14597" max="14597" width="15" customWidth="1"/>
    <col min="14598" max="14598" width="13.85546875" customWidth="1"/>
    <col min="14599" max="14599" width="14.140625" customWidth="1"/>
    <col min="14600" max="14600" width="14" customWidth="1"/>
    <col min="14601" max="14601" width="13.7109375" customWidth="1"/>
    <col min="14602" max="14602" width="18" customWidth="1"/>
    <col min="14849" max="14849" width="17" customWidth="1"/>
    <col min="14850" max="14850" width="13.42578125" customWidth="1"/>
    <col min="14851" max="14851" width="14.28515625" customWidth="1"/>
    <col min="14852" max="14852" width="14.85546875" customWidth="1"/>
    <col min="14853" max="14853" width="15" customWidth="1"/>
    <col min="14854" max="14854" width="13.85546875" customWidth="1"/>
    <col min="14855" max="14855" width="14.140625" customWidth="1"/>
    <col min="14856" max="14856" width="14" customWidth="1"/>
    <col min="14857" max="14857" width="13.7109375" customWidth="1"/>
    <col min="14858" max="14858" width="18" customWidth="1"/>
    <col min="15105" max="15105" width="17" customWidth="1"/>
    <col min="15106" max="15106" width="13.42578125" customWidth="1"/>
    <col min="15107" max="15107" width="14.28515625" customWidth="1"/>
    <col min="15108" max="15108" width="14.85546875" customWidth="1"/>
    <col min="15109" max="15109" width="15" customWidth="1"/>
    <col min="15110" max="15110" width="13.85546875" customWidth="1"/>
    <col min="15111" max="15111" width="14.140625" customWidth="1"/>
    <col min="15112" max="15112" width="14" customWidth="1"/>
    <col min="15113" max="15113" width="13.7109375" customWidth="1"/>
    <col min="15114" max="15114" width="18" customWidth="1"/>
    <col min="15361" max="15361" width="17" customWidth="1"/>
    <col min="15362" max="15362" width="13.42578125" customWidth="1"/>
    <col min="15363" max="15363" width="14.28515625" customWidth="1"/>
    <col min="15364" max="15364" width="14.85546875" customWidth="1"/>
    <col min="15365" max="15365" width="15" customWidth="1"/>
    <col min="15366" max="15366" width="13.85546875" customWidth="1"/>
    <col min="15367" max="15367" width="14.140625" customWidth="1"/>
    <col min="15368" max="15368" width="14" customWidth="1"/>
    <col min="15369" max="15369" width="13.7109375" customWidth="1"/>
    <col min="15370" max="15370" width="18" customWidth="1"/>
    <col min="15617" max="15617" width="17" customWidth="1"/>
    <col min="15618" max="15618" width="13.42578125" customWidth="1"/>
    <col min="15619" max="15619" width="14.28515625" customWidth="1"/>
    <col min="15620" max="15620" width="14.85546875" customWidth="1"/>
    <col min="15621" max="15621" width="15" customWidth="1"/>
    <col min="15622" max="15622" width="13.85546875" customWidth="1"/>
    <col min="15623" max="15623" width="14.140625" customWidth="1"/>
    <col min="15624" max="15624" width="14" customWidth="1"/>
    <col min="15625" max="15625" width="13.7109375" customWidth="1"/>
    <col min="15626" max="15626" width="18" customWidth="1"/>
    <col min="15873" max="15873" width="17" customWidth="1"/>
    <col min="15874" max="15874" width="13.42578125" customWidth="1"/>
    <col min="15875" max="15875" width="14.28515625" customWidth="1"/>
    <col min="15876" max="15876" width="14.85546875" customWidth="1"/>
    <col min="15877" max="15877" width="15" customWidth="1"/>
    <col min="15878" max="15878" width="13.85546875" customWidth="1"/>
    <col min="15879" max="15879" width="14.140625" customWidth="1"/>
    <col min="15880" max="15880" width="14" customWidth="1"/>
    <col min="15881" max="15881" width="13.7109375" customWidth="1"/>
    <col min="15882" max="15882" width="18" customWidth="1"/>
    <col min="16129" max="16129" width="17" customWidth="1"/>
    <col min="16130" max="16130" width="13.42578125" customWidth="1"/>
    <col min="16131" max="16131" width="14.28515625" customWidth="1"/>
    <col min="16132" max="16132" width="14.85546875" customWidth="1"/>
    <col min="16133" max="16133" width="15" customWidth="1"/>
    <col min="16134" max="16134" width="13.85546875" customWidth="1"/>
    <col min="16135" max="16135" width="14.140625" customWidth="1"/>
    <col min="16136" max="16136" width="14" customWidth="1"/>
    <col min="16137" max="16137" width="13.7109375" customWidth="1"/>
    <col min="16138" max="16138" width="18" customWidth="1"/>
  </cols>
  <sheetData>
    <row r="1" spans="1:25" s="15" customFormat="1" x14ac:dyDescent="0.2"/>
    <row r="2" spans="1:25" s="15" customFormat="1" x14ac:dyDescent="0.2"/>
    <row r="3" spans="1:25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5.75" x14ac:dyDescent="0.25">
      <c r="A6" s="109" t="s">
        <v>134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.5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5.95" customHeight="1" x14ac:dyDescent="0.2">
      <c r="A10" s="53" t="s">
        <v>89</v>
      </c>
      <c r="B10" s="5">
        <v>20553</v>
      </c>
      <c r="C10" s="5">
        <v>1023612</v>
      </c>
      <c r="D10" s="5">
        <v>746183</v>
      </c>
      <c r="E10" s="5">
        <v>448163</v>
      </c>
      <c r="F10" s="5">
        <v>93191</v>
      </c>
      <c r="G10" s="5">
        <v>0</v>
      </c>
      <c r="H10" s="5">
        <v>171580</v>
      </c>
      <c r="I10" s="5">
        <v>33381</v>
      </c>
      <c r="J10" s="6">
        <f>SUM(B10:I10)</f>
        <v>2536663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5.95" customHeight="1" x14ac:dyDescent="0.2">
      <c r="A11" s="53" t="s">
        <v>90</v>
      </c>
      <c r="B11" s="5">
        <v>27834</v>
      </c>
      <c r="C11" s="5">
        <v>12418</v>
      </c>
      <c r="D11" s="5">
        <v>23530</v>
      </c>
      <c r="E11" s="5">
        <v>16949</v>
      </c>
      <c r="F11" s="5">
        <v>33767</v>
      </c>
      <c r="G11" s="5">
        <v>38578</v>
      </c>
      <c r="H11" s="5">
        <v>189924</v>
      </c>
      <c r="I11" s="5">
        <v>23228</v>
      </c>
      <c r="J11" s="6">
        <f t="shared" ref="J11:J43" si="0">SUM(B11:I11)</f>
        <v>366228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5.95" customHeight="1" x14ac:dyDescent="0.2">
      <c r="A12" s="53" t="s">
        <v>91</v>
      </c>
      <c r="B12" s="5">
        <v>988</v>
      </c>
      <c r="C12" s="5">
        <v>0</v>
      </c>
      <c r="D12" s="5">
        <v>110</v>
      </c>
      <c r="E12" s="5">
        <v>0</v>
      </c>
      <c r="F12" s="5">
        <v>0</v>
      </c>
      <c r="G12" s="5">
        <v>3757</v>
      </c>
      <c r="H12" s="5">
        <v>2754</v>
      </c>
      <c r="I12" s="5">
        <v>0</v>
      </c>
      <c r="J12" s="6">
        <f t="shared" si="0"/>
        <v>7609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5.95" customHeight="1" x14ac:dyDescent="0.2">
      <c r="A13" s="53" t="s">
        <v>92</v>
      </c>
      <c r="B13" s="5">
        <v>60</v>
      </c>
      <c r="C13" s="5">
        <v>1393</v>
      </c>
      <c r="D13" s="5">
        <v>86</v>
      </c>
      <c r="E13" s="5">
        <v>142</v>
      </c>
      <c r="F13" s="5">
        <v>60</v>
      </c>
      <c r="G13" s="5">
        <v>120</v>
      </c>
      <c r="H13" s="5">
        <v>0</v>
      </c>
      <c r="I13" s="5">
        <v>424</v>
      </c>
      <c r="J13" s="6">
        <f t="shared" si="0"/>
        <v>2285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5.95" customHeight="1" x14ac:dyDescent="0.2">
      <c r="A14" s="53" t="s">
        <v>93</v>
      </c>
      <c r="B14" s="5">
        <v>5</v>
      </c>
      <c r="C14" s="5">
        <v>170</v>
      </c>
      <c r="D14" s="5">
        <v>5881</v>
      </c>
      <c r="E14" s="5">
        <v>65</v>
      </c>
      <c r="F14" s="5">
        <v>213</v>
      </c>
      <c r="G14" s="5">
        <v>78</v>
      </c>
      <c r="H14" s="5">
        <v>31658</v>
      </c>
      <c r="I14" s="5">
        <v>3319</v>
      </c>
      <c r="J14" s="6">
        <f t="shared" si="0"/>
        <v>41389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5.95" customHeight="1" x14ac:dyDescent="0.2">
      <c r="A15" s="53" t="s">
        <v>94</v>
      </c>
      <c r="B15" s="5">
        <v>5984</v>
      </c>
      <c r="C15" s="5">
        <v>2895</v>
      </c>
      <c r="D15" s="5">
        <v>6393</v>
      </c>
      <c r="E15" s="5">
        <v>21657</v>
      </c>
      <c r="F15" s="5">
        <v>18376</v>
      </c>
      <c r="G15" s="5">
        <v>14281</v>
      </c>
      <c r="H15" s="5">
        <v>191317</v>
      </c>
      <c r="I15" s="5">
        <v>66016</v>
      </c>
      <c r="J15" s="6">
        <f>SUM(B15:I15)</f>
        <v>326919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5.95" customHeight="1" x14ac:dyDescent="0.2">
      <c r="A16" s="53" t="s">
        <v>95</v>
      </c>
      <c r="B16" s="5">
        <v>1481</v>
      </c>
      <c r="C16" s="5">
        <v>1677</v>
      </c>
      <c r="D16" s="5">
        <v>2656</v>
      </c>
      <c r="E16" s="5">
        <v>640</v>
      </c>
      <c r="F16" s="5">
        <v>3476</v>
      </c>
      <c r="G16" s="5">
        <v>78853</v>
      </c>
      <c r="H16" s="5">
        <v>108037</v>
      </c>
      <c r="I16" s="5">
        <v>10455</v>
      </c>
      <c r="J16" s="6">
        <f t="shared" si="0"/>
        <v>207275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5.95" customHeight="1" x14ac:dyDescent="0.2">
      <c r="A17" s="53" t="s">
        <v>96</v>
      </c>
      <c r="B17" s="5">
        <v>824</v>
      </c>
      <c r="C17" s="5">
        <v>0</v>
      </c>
      <c r="D17" s="5">
        <v>50</v>
      </c>
      <c r="E17" s="5">
        <v>6</v>
      </c>
      <c r="F17" s="5">
        <v>735</v>
      </c>
      <c r="G17" s="5">
        <v>3460</v>
      </c>
      <c r="H17" s="5">
        <v>1680</v>
      </c>
      <c r="I17" s="5">
        <v>0</v>
      </c>
      <c r="J17" s="6">
        <f t="shared" si="0"/>
        <v>6755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5.95" customHeight="1" x14ac:dyDescent="0.2">
      <c r="A18" s="53" t="s">
        <v>97</v>
      </c>
      <c r="B18" s="5">
        <v>2655</v>
      </c>
      <c r="C18" s="5">
        <v>1973</v>
      </c>
      <c r="D18" s="5">
        <v>7976</v>
      </c>
      <c r="E18" s="5">
        <v>1135</v>
      </c>
      <c r="F18" s="5">
        <v>22563</v>
      </c>
      <c r="G18" s="5">
        <v>64361</v>
      </c>
      <c r="H18" s="5">
        <v>125949</v>
      </c>
      <c r="I18" s="5">
        <v>4925</v>
      </c>
      <c r="J18" s="6">
        <f t="shared" si="0"/>
        <v>231537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5.95" customHeight="1" x14ac:dyDescent="0.2">
      <c r="A19" s="53" t="s">
        <v>98</v>
      </c>
      <c r="B19" s="5">
        <v>4252</v>
      </c>
      <c r="C19" s="5">
        <v>6105</v>
      </c>
      <c r="D19" s="5">
        <v>1714</v>
      </c>
      <c r="E19" s="5">
        <v>14514</v>
      </c>
      <c r="F19" s="5">
        <v>7456</v>
      </c>
      <c r="G19" s="5">
        <v>2828</v>
      </c>
      <c r="H19" s="5">
        <v>15430</v>
      </c>
      <c r="I19" s="5">
        <v>4101</v>
      </c>
      <c r="J19" s="6">
        <f t="shared" si="0"/>
        <v>56400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5.95" customHeight="1" x14ac:dyDescent="0.2">
      <c r="A20" s="53" t="s">
        <v>99</v>
      </c>
      <c r="B20" s="5">
        <v>119</v>
      </c>
      <c r="C20" s="5">
        <v>20874</v>
      </c>
      <c r="D20" s="5">
        <v>288</v>
      </c>
      <c r="E20" s="5">
        <v>456</v>
      </c>
      <c r="F20" s="5">
        <v>21954</v>
      </c>
      <c r="G20" s="5">
        <v>4239</v>
      </c>
      <c r="H20" s="5">
        <v>588</v>
      </c>
      <c r="I20" s="5">
        <v>7757</v>
      </c>
      <c r="J20" s="6">
        <f t="shared" si="0"/>
        <v>56275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5.95" customHeight="1" x14ac:dyDescent="0.2">
      <c r="A21" s="53" t="s">
        <v>100</v>
      </c>
      <c r="B21" s="5">
        <v>20</v>
      </c>
      <c r="C21" s="5">
        <v>0</v>
      </c>
      <c r="D21" s="5">
        <v>506</v>
      </c>
      <c r="E21" s="5">
        <v>18639</v>
      </c>
      <c r="F21" s="5">
        <v>3940</v>
      </c>
      <c r="G21" s="5">
        <v>4381</v>
      </c>
      <c r="H21" s="5">
        <v>387</v>
      </c>
      <c r="I21" s="5">
        <v>0</v>
      </c>
      <c r="J21" s="6">
        <f t="shared" si="0"/>
        <v>27873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.95" customHeight="1" x14ac:dyDescent="0.2">
      <c r="A22" s="53" t="s">
        <v>101</v>
      </c>
      <c r="B22" s="5">
        <v>5014</v>
      </c>
      <c r="C22" s="5">
        <v>10015</v>
      </c>
      <c r="D22" s="5">
        <v>660</v>
      </c>
      <c r="E22" s="5">
        <v>2922</v>
      </c>
      <c r="F22" s="5">
        <v>33986</v>
      </c>
      <c r="G22" s="5">
        <v>8177</v>
      </c>
      <c r="H22" s="5">
        <v>541</v>
      </c>
      <c r="I22" s="5">
        <v>7353</v>
      </c>
      <c r="J22" s="6">
        <f t="shared" si="0"/>
        <v>68668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.95" customHeight="1" x14ac:dyDescent="0.2">
      <c r="A23" s="53" t="s">
        <v>102</v>
      </c>
      <c r="B23" s="5">
        <v>35155</v>
      </c>
      <c r="C23" s="5">
        <v>21799</v>
      </c>
      <c r="D23" s="5">
        <v>30353</v>
      </c>
      <c r="E23" s="5">
        <v>58388</v>
      </c>
      <c r="F23" s="5">
        <v>31995</v>
      </c>
      <c r="G23" s="5">
        <v>10691</v>
      </c>
      <c r="H23" s="5">
        <v>26033</v>
      </c>
      <c r="I23" s="5">
        <v>18612</v>
      </c>
      <c r="J23" s="6">
        <f t="shared" si="0"/>
        <v>233026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95" customHeight="1" x14ac:dyDescent="0.2">
      <c r="A24" s="53" t="s">
        <v>103</v>
      </c>
      <c r="B24" s="5">
        <v>4556</v>
      </c>
      <c r="C24" s="5">
        <v>1113</v>
      </c>
      <c r="D24" s="5">
        <v>9132</v>
      </c>
      <c r="E24" s="5">
        <v>4745</v>
      </c>
      <c r="F24" s="5">
        <v>6905</v>
      </c>
      <c r="G24" s="5">
        <v>3610</v>
      </c>
      <c r="H24" s="5">
        <v>5599</v>
      </c>
      <c r="I24" s="5">
        <v>861</v>
      </c>
      <c r="J24" s="6">
        <f t="shared" si="0"/>
        <v>36521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95" customHeight="1" x14ac:dyDescent="0.2">
      <c r="A25" s="53" t="s">
        <v>104</v>
      </c>
      <c r="B25" s="5">
        <v>7</v>
      </c>
      <c r="C25" s="5">
        <v>0</v>
      </c>
      <c r="D25" s="5">
        <v>0</v>
      </c>
      <c r="E25" s="5">
        <v>4089</v>
      </c>
      <c r="F25" s="5">
        <v>15</v>
      </c>
      <c r="G25" s="5">
        <v>1</v>
      </c>
      <c r="H25" s="5">
        <v>112</v>
      </c>
      <c r="I25" s="5">
        <v>0</v>
      </c>
      <c r="J25" s="6">
        <f t="shared" si="0"/>
        <v>4224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.95" customHeight="1" x14ac:dyDescent="0.2">
      <c r="A26" s="53" t="s">
        <v>105</v>
      </c>
      <c r="B26" s="5">
        <v>7048</v>
      </c>
      <c r="C26" s="5">
        <v>8448</v>
      </c>
      <c r="D26" s="5">
        <v>6073</v>
      </c>
      <c r="E26" s="5">
        <v>4398</v>
      </c>
      <c r="F26" s="5">
        <v>22071</v>
      </c>
      <c r="G26" s="5">
        <v>8034</v>
      </c>
      <c r="H26" s="5">
        <v>13014</v>
      </c>
      <c r="I26" s="5">
        <v>9502</v>
      </c>
      <c r="J26" s="6">
        <f t="shared" si="0"/>
        <v>78588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.95" customHeight="1" x14ac:dyDescent="0.2">
      <c r="A27" s="53" t="s">
        <v>106</v>
      </c>
      <c r="B27" s="5">
        <v>2583</v>
      </c>
      <c r="C27" s="5">
        <v>424</v>
      </c>
      <c r="D27" s="5">
        <v>2470</v>
      </c>
      <c r="E27" s="5">
        <v>3427</v>
      </c>
      <c r="F27" s="5">
        <v>2044</v>
      </c>
      <c r="G27" s="5">
        <v>1397</v>
      </c>
      <c r="H27" s="5">
        <v>3416</v>
      </c>
      <c r="I27" s="5">
        <v>232</v>
      </c>
      <c r="J27" s="6">
        <f t="shared" si="0"/>
        <v>15993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.95" customHeight="1" x14ac:dyDescent="0.2">
      <c r="A28" s="53" t="s">
        <v>107</v>
      </c>
      <c r="B28" s="5">
        <v>2882</v>
      </c>
      <c r="C28" s="5">
        <v>29</v>
      </c>
      <c r="D28" s="5">
        <v>2213</v>
      </c>
      <c r="E28" s="5">
        <v>6987</v>
      </c>
      <c r="F28" s="5">
        <v>7055</v>
      </c>
      <c r="G28" s="5">
        <v>5717</v>
      </c>
      <c r="H28" s="5">
        <v>19144</v>
      </c>
      <c r="I28" s="5">
        <v>169</v>
      </c>
      <c r="J28" s="6">
        <f t="shared" si="0"/>
        <v>44196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95" customHeight="1" x14ac:dyDescent="0.2">
      <c r="A29" s="53" t="s">
        <v>108</v>
      </c>
      <c r="B29" s="5">
        <v>1092</v>
      </c>
      <c r="C29" s="5">
        <v>219</v>
      </c>
      <c r="D29" s="5">
        <v>1170</v>
      </c>
      <c r="E29" s="5">
        <v>1127</v>
      </c>
      <c r="F29" s="5">
        <v>2600</v>
      </c>
      <c r="G29" s="5">
        <v>439</v>
      </c>
      <c r="H29" s="5">
        <v>1041</v>
      </c>
      <c r="I29" s="5">
        <v>358</v>
      </c>
      <c r="J29" s="6">
        <f t="shared" si="0"/>
        <v>8046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95" customHeight="1" x14ac:dyDescent="0.2">
      <c r="A30" s="53" t="s">
        <v>109</v>
      </c>
      <c r="B30" s="5">
        <v>217</v>
      </c>
      <c r="C30" s="5">
        <v>118</v>
      </c>
      <c r="D30" s="5">
        <v>103</v>
      </c>
      <c r="E30" s="5">
        <v>5664</v>
      </c>
      <c r="F30" s="5">
        <v>2770</v>
      </c>
      <c r="G30" s="5">
        <v>882</v>
      </c>
      <c r="H30" s="5">
        <v>26</v>
      </c>
      <c r="I30" s="5">
        <v>230</v>
      </c>
      <c r="J30" s="6">
        <f t="shared" si="0"/>
        <v>10010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5.95" customHeight="1" x14ac:dyDescent="0.2">
      <c r="A31" s="53" t="s">
        <v>110</v>
      </c>
      <c r="B31" s="5">
        <v>0</v>
      </c>
      <c r="C31" s="5">
        <v>0</v>
      </c>
      <c r="D31" s="5">
        <v>6</v>
      </c>
      <c r="E31" s="5">
        <v>13882</v>
      </c>
      <c r="F31" s="5">
        <v>102</v>
      </c>
      <c r="G31" s="5">
        <v>656</v>
      </c>
      <c r="H31" s="5">
        <v>2</v>
      </c>
      <c r="I31" s="5">
        <v>9</v>
      </c>
      <c r="J31" s="6">
        <f t="shared" si="0"/>
        <v>14657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5.95" customHeight="1" x14ac:dyDescent="0.2">
      <c r="A32" s="53" t="s">
        <v>111</v>
      </c>
      <c r="B32" s="5">
        <v>425</v>
      </c>
      <c r="C32" s="5">
        <v>89</v>
      </c>
      <c r="D32" s="5">
        <v>343</v>
      </c>
      <c r="E32" s="5">
        <v>966</v>
      </c>
      <c r="F32" s="5">
        <v>5304</v>
      </c>
      <c r="G32" s="5">
        <v>404</v>
      </c>
      <c r="H32" s="5">
        <v>1001</v>
      </c>
      <c r="I32" s="5">
        <v>188</v>
      </c>
      <c r="J32" s="6">
        <f t="shared" si="0"/>
        <v>8720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5.95" customHeight="1" x14ac:dyDescent="0.2">
      <c r="A33" s="53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f t="shared" si="0"/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.95" customHeight="1" x14ac:dyDescent="0.2">
      <c r="A34" s="53" t="s">
        <v>113</v>
      </c>
      <c r="B34" s="5">
        <v>18</v>
      </c>
      <c r="C34" s="5">
        <v>57</v>
      </c>
      <c r="D34" s="5">
        <v>5</v>
      </c>
      <c r="E34" s="5">
        <v>6017</v>
      </c>
      <c r="F34" s="5">
        <v>1965</v>
      </c>
      <c r="G34" s="5">
        <v>4237</v>
      </c>
      <c r="H34" s="5">
        <v>679</v>
      </c>
      <c r="I34" s="5">
        <v>31</v>
      </c>
      <c r="J34" s="6">
        <f t="shared" si="0"/>
        <v>13009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5.95" customHeight="1" x14ac:dyDescent="0.2">
      <c r="A35" s="53" t="s">
        <v>114</v>
      </c>
      <c r="B35" s="5">
        <v>30695</v>
      </c>
      <c r="C35" s="5">
        <v>228</v>
      </c>
      <c r="D35" s="5">
        <v>629</v>
      </c>
      <c r="E35" s="5">
        <v>2593</v>
      </c>
      <c r="F35" s="5">
        <v>2828</v>
      </c>
      <c r="G35" s="5">
        <v>10136</v>
      </c>
      <c r="H35" s="5">
        <v>5107</v>
      </c>
      <c r="I35" s="5">
        <v>1036</v>
      </c>
      <c r="J35" s="6">
        <f t="shared" si="0"/>
        <v>53252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.95" customHeight="1" x14ac:dyDescent="0.2">
      <c r="A36" s="53" t="s">
        <v>115</v>
      </c>
      <c r="B36" s="5">
        <v>324</v>
      </c>
      <c r="C36" s="5">
        <v>4872</v>
      </c>
      <c r="D36" s="5">
        <v>48</v>
      </c>
      <c r="E36" s="5">
        <v>646</v>
      </c>
      <c r="F36" s="5">
        <v>3350</v>
      </c>
      <c r="G36" s="5">
        <v>151</v>
      </c>
      <c r="H36" s="5">
        <v>19</v>
      </c>
      <c r="I36" s="5">
        <v>3035</v>
      </c>
      <c r="J36" s="6">
        <f t="shared" si="0"/>
        <v>12445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.95" customHeight="1" x14ac:dyDescent="0.2">
      <c r="A37" s="53" t="s">
        <v>116</v>
      </c>
      <c r="B37" s="5">
        <v>749</v>
      </c>
      <c r="C37" s="5">
        <v>2474</v>
      </c>
      <c r="D37" s="5">
        <v>3143</v>
      </c>
      <c r="E37" s="5">
        <v>1615</v>
      </c>
      <c r="F37" s="5">
        <v>3432</v>
      </c>
      <c r="G37" s="5">
        <v>5704</v>
      </c>
      <c r="H37" s="5">
        <v>2191</v>
      </c>
      <c r="I37" s="5">
        <v>685</v>
      </c>
      <c r="J37" s="6">
        <f t="shared" si="0"/>
        <v>19993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.95" customHeight="1" x14ac:dyDescent="0.2">
      <c r="A38" s="53" t="s">
        <v>117</v>
      </c>
      <c r="B38" s="5">
        <v>799</v>
      </c>
      <c r="C38" s="5">
        <v>11</v>
      </c>
      <c r="D38" s="5">
        <v>3905</v>
      </c>
      <c r="E38" s="5">
        <v>0</v>
      </c>
      <c r="F38" s="5">
        <v>1038</v>
      </c>
      <c r="G38" s="5">
        <v>4364</v>
      </c>
      <c r="H38" s="5">
        <v>1880</v>
      </c>
      <c r="I38" s="5">
        <v>6488</v>
      </c>
      <c r="J38" s="6">
        <f t="shared" si="0"/>
        <v>18485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.95" customHeight="1" x14ac:dyDescent="0.2">
      <c r="A39" s="53" t="s">
        <v>118</v>
      </c>
      <c r="B39" s="5">
        <v>191</v>
      </c>
      <c r="C39" s="5">
        <v>1210</v>
      </c>
      <c r="D39" s="5">
        <v>7</v>
      </c>
      <c r="E39" s="5">
        <v>215</v>
      </c>
      <c r="F39" s="5">
        <v>651</v>
      </c>
      <c r="G39" s="5">
        <v>1984</v>
      </c>
      <c r="H39" s="5">
        <v>0</v>
      </c>
      <c r="I39" s="5">
        <v>4824</v>
      </c>
      <c r="J39" s="6">
        <f t="shared" si="0"/>
        <v>9082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95" customHeight="1" x14ac:dyDescent="0.2">
      <c r="A40" s="53" t="s">
        <v>119</v>
      </c>
      <c r="B40" s="5">
        <v>1989</v>
      </c>
      <c r="C40" s="5">
        <v>14021</v>
      </c>
      <c r="D40" s="5">
        <v>141</v>
      </c>
      <c r="E40" s="5">
        <v>367</v>
      </c>
      <c r="F40" s="5">
        <v>7351</v>
      </c>
      <c r="G40" s="5">
        <v>0</v>
      </c>
      <c r="H40" s="5">
        <v>98</v>
      </c>
      <c r="I40" s="5">
        <v>103</v>
      </c>
      <c r="J40" s="6">
        <f t="shared" si="0"/>
        <v>24070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95" customHeight="1" x14ac:dyDescent="0.2">
      <c r="A41" s="53" t="s">
        <v>120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6">
        <f t="shared" si="0"/>
        <v>0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5.95" customHeight="1" x14ac:dyDescent="0.2">
      <c r="A42" s="53" t="s">
        <v>121</v>
      </c>
      <c r="B42" s="5">
        <v>1243</v>
      </c>
      <c r="C42" s="5">
        <v>1328</v>
      </c>
      <c r="D42" s="5">
        <v>18570</v>
      </c>
      <c r="E42" s="5">
        <v>2249</v>
      </c>
      <c r="F42" s="5">
        <v>5182</v>
      </c>
      <c r="G42" s="5">
        <v>3273</v>
      </c>
      <c r="H42" s="5">
        <v>5766</v>
      </c>
      <c r="I42" s="5">
        <v>1282</v>
      </c>
      <c r="J42" s="6">
        <f t="shared" si="0"/>
        <v>38893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.95" customHeight="1" x14ac:dyDescent="0.2">
      <c r="A43" s="53" t="s">
        <v>122</v>
      </c>
      <c r="B43" s="5">
        <v>28565</v>
      </c>
      <c r="C43" s="5">
        <v>16905</v>
      </c>
      <c r="D43" s="5">
        <v>18707</v>
      </c>
      <c r="E43" s="5">
        <v>32379</v>
      </c>
      <c r="F43" s="5">
        <v>16286</v>
      </c>
      <c r="G43" s="5">
        <v>14508</v>
      </c>
      <c r="H43" s="5">
        <v>29179</v>
      </c>
      <c r="I43" s="5">
        <v>8288</v>
      </c>
      <c r="J43" s="6">
        <f t="shared" si="0"/>
        <v>164817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95" customHeight="1" thickBot="1" x14ac:dyDescent="0.25">
      <c r="A44" s="40" t="s">
        <v>1</v>
      </c>
      <c r="B44" s="32">
        <f t="shared" ref="B44:J44" si="1">SUM(B10:B43)</f>
        <v>188327</v>
      </c>
      <c r="C44" s="32">
        <f t="shared" si="1"/>
        <v>1154477</v>
      </c>
      <c r="D44" s="32">
        <f t="shared" si="1"/>
        <v>893051</v>
      </c>
      <c r="E44" s="32">
        <f t="shared" si="1"/>
        <v>675042</v>
      </c>
      <c r="F44" s="32">
        <f t="shared" si="1"/>
        <v>362661</v>
      </c>
      <c r="G44" s="32">
        <f t="shared" si="1"/>
        <v>299301</v>
      </c>
      <c r="H44" s="32">
        <f t="shared" si="1"/>
        <v>954152</v>
      </c>
      <c r="I44" s="32">
        <f t="shared" si="1"/>
        <v>216892</v>
      </c>
      <c r="J44" s="33">
        <f t="shared" si="1"/>
        <v>4743903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80" customFormat="1" ht="13.5" customHeight="1" x14ac:dyDescent="0.2">
      <c r="A45" s="69" t="s">
        <v>151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</row>
    <row r="46" spans="1: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20.100000000000001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20.100000000000001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20.100000000000001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20.100000000000001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20.100000000000001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20.100000000000001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20.100000000000001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20.100000000000001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20.100000000000001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20.100000000000001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20.100000000000001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20.100000000000001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20.100000000000001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20.100000000000001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20.100000000000001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20.100000000000001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20.100000000000001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20.100000000000001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20.100000000000001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20.100000000000001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20.100000000000001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20.10000000000000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20.100000000000001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20.100000000000001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20.100000000000001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20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20.10000000000000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20.10000000000000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20.100000000000001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20.100000000000001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20.100000000000001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20.100000000000001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20.1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20.100000000000001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20.100000000000001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20.100000000000001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20.100000000000001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20.100000000000001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20.100000000000001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20.100000000000001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20.100000000000001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20.100000000000001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20.100000000000001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20.100000000000001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20.100000000000001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20.100000000000001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20.100000000000001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20.100000000000001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20.100000000000001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20.100000000000001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20.100000000000001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20.100000000000001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20.100000000000001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20.100000000000001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20.100000000000001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20.100000000000001" customHeight="1" x14ac:dyDescent="0.2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20.100000000000001" customHeight="1" x14ac:dyDescent="0.2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20.100000000000001" customHeight="1" x14ac:dyDescent="0.2">
      <c r="A126" s="49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20.100000000000001" customHeight="1" x14ac:dyDescent="0.2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20.100000000000001" customHeight="1" x14ac:dyDescent="0.2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1:25" ht="20.100000000000001" customHeight="1" x14ac:dyDescent="0.2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1:25" ht="20.100000000000001" customHeight="1" x14ac:dyDescent="0.2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1:25" ht="20.100000000000001" customHeight="1" x14ac:dyDescent="0.2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1:25" ht="20.100000000000001" customHeight="1" x14ac:dyDescent="0.2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1:25" ht="20.100000000000001" customHeight="1" x14ac:dyDescent="0.2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1:25" ht="20.100000000000001" customHeight="1" x14ac:dyDescent="0.2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1:25" ht="20.100000000000001" customHeight="1" x14ac:dyDescent="0.2"/>
    <row r="136" spans="11:25" ht="20.100000000000001" customHeight="1" x14ac:dyDescent="0.2"/>
    <row r="137" spans="11:25" ht="20.100000000000001" customHeight="1" x14ac:dyDescent="0.2"/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4"/>
  <sheetViews>
    <sheetView workbookViewId="0">
      <selection activeCell="J5" sqref="J5"/>
    </sheetView>
  </sheetViews>
  <sheetFormatPr baseColWidth="10" defaultColWidth="13.7109375" defaultRowHeight="12.75" x14ac:dyDescent="0.2"/>
  <cols>
    <col min="1" max="10" width="15.7109375" customWidth="1"/>
  </cols>
  <sheetData>
    <row r="1" spans="1:16" s="15" customFormat="1" x14ac:dyDescent="0.2"/>
    <row r="2" spans="1:16" s="15" customFormat="1" x14ac:dyDescent="0.2"/>
    <row r="3" spans="1:16" x14ac:dyDescent="0.2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5">
      <c r="A6" s="109" t="s">
        <v>135</v>
      </c>
      <c r="B6" s="109"/>
      <c r="C6" s="109"/>
      <c r="D6" s="109"/>
      <c r="E6" s="109"/>
      <c r="F6" s="109"/>
      <c r="G6" s="109"/>
      <c r="H6" s="109"/>
      <c r="I6" s="109"/>
      <c r="J6" s="109"/>
      <c r="K6" s="15"/>
      <c r="L6" s="15"/>
      <c r="M6" s="15"/>
      <c r="N6" s="15"/>
      <c r="O6" s="15"/>
      <c r="P6" s="15"/>
    </row>
    <row r="7" spans="1:16" ht="15.75" x14ac:dyDescent="0.25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5"/>
      <c r="L7" s="15"/>
      <c r="M7" s="15"/>
      <c r="N7" s="15"/>
      <c r="O7" s="15"/>
      <c r="P7" s="15"/>
    </row>
    <row r="8" spans="1:16" ht="6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5.95" customHeight="1" x14ac:dyDescent="0.2">
      <c r="A9" s="37" t="s">
        <v>0</v>
      </c>
      <c r="B9" s="38" t="s">
        <v>49</v>
      </c>
      <c r="C9" s="38" t="s">
        <v>50</v>
      </c>
      <c r="D9" s="38" t="s">
        <v>51</v>
      </c>
      <c r="E9" s="38" t="s">
        <v>52</v>
      </c>
      <c r="F9" s="38" t="s">
        <v>53</v>
      </c>
      <c r="G9" s="38" t="s">
        <v>54</v>
      </c>
      <c r="H9" s="38" t="s">
        <v>55</v>
      </c>
      <c r="I9" s="38" t="s">
        <v>56</v>
      </c>
      <c r="J9" s="39" t="s">
        <v>1</v>
      </c>
      <c r="K9" s="15"/>
      <c r="L9" s="15"/>
      <c r="M9" s="15"/>
      <c r="N9" s="15"/>
      <c r="O9" s="15"/>
      <c r="P9" s="15"/>
    </row>
    <row r="10" spans="1:16" ht="15.95" customHeight="1" x14ac:dyDescent="0.2">
      <c r="A10" s="53" t="s">
        <v>89</v>
      </c>
      <c r="B10" s="5">
        <v>23997</v>
      </c>
      <c r="C10" s="5">
        <v>1326364</v>
      </c>
      <c r="D10" s="5">
        <v>728074</v>
      </c>
      <c r="E10" s="5">
        <v>525134</v>
      </c>
      <c r="F10" s="5">
        <v>59735</v>
      </c>
      <c r="G10" s="5">
        <v>0</v>
      </c>
      <c r="H10" s="5">
        <v>149259</v>
      </c>
      <c r="I10" s="5">
        <v>33747</v>
      </c>
      <c r="J10" s="6">
        <v>2846310</v>
      </c>
      <c r="K10" s="15"/>
      <c r="L10" s="15"/>
      <c r="M10" s="15"/>
      <c r="N10" s="15"/>
      <c r="O10" s="15"/>
      <c r="P10" s="15"/>
    </row>
    <row r="11" spans="1:16" ht="15.95" customHeight="1" x14ac:dyDescent="0.2">
      <c r="A11" s="53" t="s">
        <v>90</v>
      </c>
      <c r="B11" s="5">
        <v>24390</v>
      </c>
      <c r="C11" s="5">
        <v>22345</v>
      </c>
      <c r="D11" s="5">
        <v>19985</v>
      </c>
      <c r="E11" s="5">
        <v>21405</v>
      </c>
      <c r="F11" s="5">
        <v>46853</v>
      </c>
      <c r="G11" s="5">
        <v>42060</v>
      </c>
      <c r="H11" s="5">
        <v>140693</v>
      </c>
      <c r="I11" s="5">
        <v>17177</v>
      </c>
      <c r="J11" s="6">
        <v>334908</v>
      </c>
      <c r="K11" s="15"/>
      <c r="L11" s="15"/>
      <c r="M11" s="15"/>
      <c r="N11" s="15"/>
      <c r="O11" s="15"/>
      <c r="P11" s="15"/>
    </row>
    <row r="12" spans="1:16" ht="15.95" customHeight="1" x14ac:dyDescent="0.2">
      <c r="A12" s="53" t="s">
        <v>91</v>
      </c>
      <c r="B12" s="5">
        <v>40</v>
      </c>
      <c r="C12" s="5">
        <v>0</v>
      </c>
      <c r="D12" s="5">
        <v>25</v>
      </c>
      <c r="E12" s="5">
        <v>0</v>
      </c>
      <c r="F12" s="5">
        <v>0</v>
      </c>
      <c r="G12" s="5">
        <v>11085</v>
      </c>
      <c r="H12" s="5">
        <v>40</v>
      </c>
      <c r="I12" s="5">
        <v>0</v>
      </c>
      <c r="J12" s="6">
        <v>11190</v>
      </c>
      <c r="K12" s="15"/>
      <c r="L12" s="15"/>
      <c r="M12" s="15"/>
      <c r="N12" s="15"/>
      <c r="O12" s="15"/>
      <c r="P12" s="15"/>
    </row>
    <row r="13" spans="1:16" ht="15.95" customHeight="1" x14ac:dyDescent="0.2">
      <c r="A13" s="53" t="s">
        <v>92</v>
      </c>
      <c r="B13" s="5">
        <v>102</v>
      </c>
      <c r="C13" s="5">
        <v>954</v>
      </c>
      <c r="D13" s="5">
        <v>68</v>
      </c>
      <c r="E13" s="5">
        <v>142</v>
      </c>
      <c r="F13" s="5">
        <v>63</v>
      </c>
      <c r="G13" s="5">
        <v>85</v>
      </c>
      <c r="H13" s="5">
        <v>45</v>
      </c>
      <c r="I13" s="5">
        <v>159</v>
      </c>
      <c r="J13" s="6">
        <v>1618</v>
      </c>
      <c r="K13" s="15"/>
      <c r="L13" s="15"/>
      <c r="M13" s="15"/>
      <c r="N13" s="15"/>
      <c r="O13" s="15"/>
      <c r="P13" s="15"/>
    </row>
    <row r="14" spans="1:16" ht="15.95" customHeight="1" x14ac:dyDescent="0.2">
      <c r="A14" s="53" t="s">
        <v>93</v>
      </c>
      <c r="B14" s="5">
        <v>0</v>
      </c>
      <c r="C14" s="5">
        <v>265</v>
      </c>
      <c r="D14" s="5">
        <v>3125</v>
      </c>
      <c r="E14" s="5">
        <v>99</v>
      </c>
      <c r="F14" s="5">
        <v>85</v>
      </c>
      <c r="G14" s="5">
        <v>113</v>
      </c>
      <c r="H14" s="5">
        <v>25543</v>
      </c>
      <c r="I14" s="5">
        <v>2315</v>
      </c>
      <c r="J14" s="6">
        <v>31545</v>
      </c>
      <c r="K14" s="15"/>
      <c r="L14" s="15"/>
      <c r="M14" s="15"/>
      <c r="N14" s="15"/>
      <c r="O14" s="15"/>
      <c r="P14" s="15"/>
    </row>
    <row r="15" spans="1:16" ht="15.95" customHeight="1" x14ac:dyDescent="0.2">
      <c r="A15" s="53" t="s">
        <v>94</v>
      </c>
      <c r="B15" s="5">
        <v>4225</v>
      </c>
      <c r="C15" s="5">
        <v>5721</v>
      </c>
      <c r="D15" s="5">
        <v>8774</v>
      </c>
      <c r="E15" s="5">
        <v>13367</v>
      </c>
      <c r="F15" s="5">
        <v>25572</v>
      </c>
      <c r="G15" s="5">
        <v>14752</v>
      </c>
      <c r="H15" s="5">
        <v>240530</v>
      </c>
      <c r="I15" s="5">
        <v>53350</v>
      </c>
      <c r="J15" s="6">
        <v>366291</v>
      </c>
      <c r="K15" s="15"/>
      <c r="L15" s="15"/>
      <c r="M15" s="15"/>
      <c r="N15" s="15"/>
      <c r="O15" s="15"/>
      <c r="P15" s="15"/>
    </row>
    <row r="16" spans="1:16" ht="15.95" customHeight="1" x14ac:dyDescent="0.2">
      <c r="A16" s="53" t="s">
        <v>95</v>
      </c>
      <c r="B16" s="5">
        <v>1204</v>
      </c>
      <c r="C16" s="5">
        <v>3173</v>
      </c>
      <c r="D16" s="5">
        <v>4851</v>
      </c>
      <c r="E16" s="5">
        <v>660</v>
      </c>
      <c r="F16" s="5">
        <v>3998</v>
      </c>
      <c r="G16" s="5">
        <v>57922</v>
      </c>
      <c r="H16" s="5">
        <v>67503</v>
      </c>
      <c r="I16" s="5">
        <v>7385</v>
      </c>
      <c r="J16" s="6">
        <v>146696</v>
      </c>
      <c r="K16" s="15"/>
      <c r="L16" s="15"/>
      <c r="M16" s="15"/>
      <c r="N16" s="15"/>
      <c r="O16" s="15"/>
      <c r="P16" s="15"/>
    </row>
    <row r="17" spans="1:16" ht="15.95" customHeight="1" x14ac:dyDescent="0.2">
      <c r="A17" s="53" t="s">
        <v>96</v>
      </c>
      <c r="B17" s="5">
        <v>304</v>
      </c>
      <c r="C17" s="5">
        <v>0</v>
      </c>
      <c r="D17" s="5">
        <v>0</v>
      </c>
      <c r="E17" s="5">
        <v>23</v>
      </c>
      <c r="F17" s="5">
        <v>607</v>
      </c>
      <c r="G17" s="5">
        <v>2244</v>
      </c>
      <c r="H17" s="5">
        <v>1509</v>
      </c>
      <c r="I17" s="5">
        <v>0</v>
      </c>
      <c r="J17" s="6">
        <v>4687</v>
      </c>
      <c r="K17" s="15"/>
      <c r="L17" s="15"/>
      <c r="M17" s="15"/>
      <c r="N17" s="15"/>
      <c r="O17" s="15"/>
      <c r="P17" s="15"/>
    </row>
    <row r="18" spans="1:16" ht="15.95" customHeight="1" x14ac:dyDescent="0.2">
      <c r="A18" s="53" t="s">
        <v>97</v>
      </c>
      <c r="B18" s="5">
        <v>2698</v>
      </c>
      <c r="C18" s="5">
        <v>3214</v>
      </c>
      <c r="D18" s="5">
        <v>7951</v>
      </c>
      <c r="E18" s="5">
        <v>1291</v>
      </c>
      <c r="F18" s="5">
        <v>22856</v>
      </c>
      <c r="G18" s="5">
        <v>64779</v>
      </c>
      <c r="H18" s="5">
        <v>113270</v>
      </c>
      <c r="I18" s="5">
        <v>4819</v>
      </c>
      <c r="J18" s="6">
        <v>220878</v>
      </c>
      <c r="K18" s="15"/>
      <c r="L18" s="15"/>
      <c r="M18" s="15"/>
      <c r="N18" s="15"/>
      <c r="O18" s="15"/>
      <c r="P18" s="15"/>
    </row>
    <row r="19" spans="1:16" ht="15.95" customHeight="1" x14ac:dyDescent="0.2">
      <c r="A19" s="53" t="s">
        <v>98</v>
      </c>
      <c r="B19" s="5">
        <v>10409</v>
      </c>
      <c r="C19" s="5">
        <v>9857</v>
      </c>
      <c r="D19" s="5">
        <v>3527</v>
      </c>
      <c r="E19" s="5">
        <v>27363</v>
      </c>
      <c r="F19" s="5">
        <v>8230</v>
      </c>
      <c r="G19" s="5">
        <v>4447</v>
      </c>
      <c r="H19" s="5">
        <v>40721</v>
      </c>
      <c r="I19" s="5">
        <v>5373</v>
      </c>
      <c r="J19" s="6">
        <v>109927</v>
      </c>
      <c r="K19" s="15"/>
      <c r="L19" s="15"/>
      <c r="M19" s="15"/>
      <c r="N19" s="15"/>
      <c r="O19" s="15"/>
      <c r="P19" s="15"/>
    </row>
    <row r="20" spans="1:16" ht="15.95" customHeight="1" x14ac:dyDescent="0.2">
      <c r="A20" s="53" t="s">
        <v>99</v>
      </c>
      <c r="B20" s="5">
        <v>29</v>
      </c>
      <c r="C20" s="5">
        <v>20325</v>
      </c>
      <c r="D20" s="5">
        <v>403</v>
      </c>
      <c r="E20" s="5">
        <v>264</v>
      </c>
      <c r="F20" s="5">
        <v>31418</v>
      </c>
      <c r="G20" s="5">
        <v>4892</v>
      </c>
      <c r="H20" s="5">
        <v>728</v>
      </c>
      <c r="I20" s="5">
        <v>11735</v>
      </c>
      <c r="J20" s="6">
        <v>69794</v>
      </c>
      <c r="K20" s="15"/>
      <c r="L20" s="15"/>
      <c r="M20" s="15"/>
      <c r="N20" s="15"/>
      <c r="O20" s="15"/>
      <c r="P20" s="15"/>
    </row>
    <row r="21" spans="1:16" ht="15.95" customHeight="1" x14ac:dyDescent="0.2">
      <c r="A21" s="53" t="s">
        <v>100</v>
      </c>
      <c r="B21" s="5">
        <v>0</v>
      </c>
      <c r="C21" s="5">
        <v>0</v>
      </c>
      <c r="D21" s="5">
        <v>0</v>
      </c>
      <c r="E21" s="5">
        <v>19969</v>
      </c>
      <c r="F21" s="5">
        <v>4760</v>
      </c>
      <c r="G21" s="5">
        <v>3533</v>
      </c>
      <c r="H21" s="5">
        <v>65</v>
      </c>
      <c r="I21" s="5">
        <v>146</v>
      </c>
      <c r="J21" s="6">
        <v>28473</v>
      </c>
      <c r="K21" s="15"/>
      <c r="L21" s="15"/>
      <c r="M21" s="15"/>
      <c r="N21" s="15"/>
      <c r="O21" s="15"/>
      <c r="P21" s="15"/>
    </row>
    <row r="22" spans="1:16" ht="15.95" customHeight="1" x14ac:dyDescent="0.2">
      <c r="A22" s="53" t="s">
        <v>101</v>
      </c>
      <c r="B22" s="5">
        <v>1761</v>
      </c>
      <c r="C22" s="5">
        <v>12263</v>
      </c>
      <c r="D22" s="5">
        <v>1758</v>
      </c>
      <c r="E22" s="5">
        <v>3317</v>
      </c>
      <c r="F22" s="5">
        <v>33350</v>
      </c>
      <c r="G22" s="5">
        <v>10927</v>
      </c>
      <c r="H22" s="5">
        <v>627</v>
      </c>
      <c r="I22" s="5">
        <v>4600</v>
      </c>
      <c r="J22" s="6">
        <v>68603</v>
      </c>
      <c r="K22" s="15"/>
      <c r="L22" s="15"/>
      <c r="M22" s="15"/>
      <c r="N22" s="15"/>
      <c r="O22" s="15"/>
      <c r="P22" s="15"/>
    </row>
    <row r="23" spans="1:16" ht="15.95" customHeight="1" x14ac:dyDescent="0.2">
      <c r="A23" s="53" t="s">
        <v>102</v>
      </c>
      <c r="B23" s="5">
        <v>36543</v>
      </c>
      <c r="C23" s="5">
        <v>32542</v>
      </c>
      <c r="D23" s="5">
        <v>40114</v>
      </c>
      <c r="E23" s="5">
        <v>68954</v>
      </c>
      <c r="F23" s="5">
        <v>55014</v>
      </c>
      <c r="G23" s="5">
        <v>12567</v>
      </c>
      <c r="H23" s="5">
        <v>40674</v>
      </c>
      <c r="I23" s="5">
        <v>18977</v>
      </c>
      <c r="J23" s="6">
        <v>305385</v>
      </c>
      <c r="K23" s="15"/>
      <c r="L23" s="15"/>
      <c r="M23" s="15"/>
      <c r="N23" s="15"/>
      <c r="O23" s="15"/>
      <c r="P23" s="15"/>
    </row>
    <row r="24" spans="1:16" ht="15.95" customHeight="1" x14ac:dyDescent="0.2">
      <c r="A24" s="53" t="s">
        <v>103</v>
      </c>
      <c r="B24" s="5">
        <v>3403</v>
      </c>
      <c r="C24" s="5">
        <v>1928</v>
      </c>
      <c r="D24" s="5">
        <v>9880</v>
      </c>
      <c r="E24" s="5">
        <v>3843</v>
      </c>
      <c r="F24" s="5">
        <v>6768</v>
      </c>
      <c r="G24" s="5">
        <v>5129</v>
      </c>
      <c r="H24" s="5">
        <v>6887</v>
      </c>
      <c r="I24" s="5">
        <v>987</v>
      </c>
      <c r="J24" s="6">
        <v>38825</v>
      </c>
      <c r="K24" s="15"/>
      <c r="L24" s="15"/>
      <c r="M24" s="15"/>
      <c r="N24" s="15"/>
      <c r="O24" s="15"/>
      <c r="P24" s="15"/>
    </row>
    <row r="25" spans="1:16" ht="15.95" customHeight="1" x14ac:dyDescent="0.2">
      <c r="A25" s="53" t="s">
        <v>104</v>
      </c>
      <c r="B25" s="5">
        <v>1</v>
      </c>
      <c r="C25" s="5">
        <v>0</v>
      </c>
      <c r="D25" s="5">
        <v>0</v>
      </c>
      <c r="E25" s="5">
        <v>3179</v>
      </c>
      <c r="F25" s="5">
        <v>20</v>
      </c>
      <c r="G25" s="5">
        <v>0</v>
      </c>
      <c r="H25" s="5">
        <v>0</v>
      </c>
      <c r="I25" s="5">
        <v>0</v>
      </c>
      <c r="J25" s="6">
        <v>3200</v>
      </c>
      <c r="K25" s="15"/>
      <c r="L25" s="15"/>
      <c r="M25" s="15"/>
      <c r="N25" s="15"/>
      <c r="O25" s="15"/>
      <c r="P25" s="15"/>
    </row>
    <row r="26" spans="1:16" ht="15.95" customHeight="1" x14ac:dyDescent="0.2">
      <c r="A26" s="53" t="s">
        <v>105</v>
      </c>
      <c r="B26" s="5">
        <v>5762</v>
      </c>
      <c r="C26" s="5">
        <v>7833</v>
      </c>
      <c r="D26" s="5">
        <v>6953</v>
      </c>
      <c r="E26" s="5">
        <v>4888</v>
      </c>
      <c r="F26" s="5">
        <v>28805</v>
      </c>
      <c r="G26" s="5">
        <v>8527</v>
      </c>
      <c r="H26" s="5">
        <v>11251</v>
      </c>
      <c r="I26" s="5">
        <v>9480</v>
      </c>
      <c r="J26" s="6">
        <v>83499</v>
      </c>
      <c r="K26" s="15"/>
      <c r="L26" s="15"/>
      <c r="M26" s="15"/>
      <c r="N26" s="15"/>
      <c r="O26" s="15"/>
      <c r="P26" s="15"/>
    </row>
    <row r="27" spans="1:16" ht="15.95" customHeight="1" x14ac:dyDescent="0.2">
      <c r="A27" s="53" t="s">
        <v>106</v>
      </c>
      <c r="B27" s="5">
        <v>1980</v>
      </c>
      <c r="C27" s="5">
        <v>551</v>
      </c>
      <c r="D27" s="5">
        <v>2562</v>
      </c>
      <c r="E27" s="5">
        <v>2542</v>
      </c>
      <c r="F27" s="5">
        <v>2481</v>
      </c>
      <c r="G27" s="5">
        <v>2590</v>
      </c>
      <c r="H27" s="5">
        <v>4458</v>
      </c>
      <c r="I27" s="5">
        <v>326</v>
      </c>
      <c r="J27" s="6">
        <v>17490</v>
      </c>
      <c r="K27" s="15"/>
      <c r="L27" s="15"/>
      <c r="M27" s="15"/>
      <c r="N27" s="15"/>
      <c r="O27" s="15"/>
      <c r="P27" s="15"/>
    </row>
    <row r="28" spans="1:16" ht="15.95" customHeight="1" x14ac:dyDescent="0.2">
      <c r="A28" s="53" t="s">
        <v>107</v>
      </c>
      <c r="B28" s="5">
        <v>1656</v>
      </c>
      <c r="C28" s="5">
        <v>62</v>
      </c>
      <c r="D28" s="5">
        <v>2739</v>
      </c>
      <c r="E28" s="5">
        <v>5502</v>
      </c>
      <c r="F28" s="5">
        <v>14172</v>
      </c>
      <c r="G28" s="5">
        <v>5439</v>
      </c>
      <c r="H28" s="5">
        <v>29459</v>
      </c>
      <c r="I28" s="5">
        <v>129</v>
      </c>
      <c r="J28" s="6">
        <v>59158</v>
      </c>
      <c r="K28" s="15"/>
      <c r="L28" s="15"/>
      <c r="M28" s="15"/>
      <c r="N28" s="15"/>
      <c r="O28" s="15"/>
      <c r="P28" s="15"/>
    </row>
    <row r="29" spans="1:16" ht="15.95" customHeight="1" x14ac:dyDescent="0.2">
      <c r="A29" s="53" t="s">
        <v>108</v>
      </c>
      <c r="B29" s="5">
        <v>563</v>
      </c>
      <c r="C29" s="5">
        <v>290</v>
      </c>
      <c r="D29" s="5">
        <v>823</v>
      </c>
      <c r="E29" s="5">
        <v>1442</v>
      </c>
      <c r="F29" s="5">
        <v>3910</v>
      </c>
      <c r="G29" s="5">
        <v>864</v>
      </c>
      <c r="H29" s="5">
        <v>1071</v>
      </c>
      <c r="I29" s="5">
        <v>196</v>
      </c>
      <c r="J29" s="6">
        <v>9159</v>
      </c>
      <c r="K29" s="15"/>
      <c r="L29" s="15"/>
      <c r="M29" s="15"/>
      <c r="N29" s="15"/>
      <c r="O29" s="15"/>
      <c r="P29" s="15"/>
    </row>
    <row r="30" spans="1:16" ht="15.95" customHeight="1" x14ac:dyDescent="0.2">
      <c r="A30" s="53" t="s">
        <v>109</v>
      </c>
      <c r="B30" s="5">
        <v>78</v>
      </c>
      <c r="C30" s="5">
        <v>195</v>
      </c>
      <c r="D30" s="5">
        <v>14</v>
      </c>
      <c r="E30" s="5">
        <v>6357</v>
      </c>
      <c r="F30" s="5">
        <v>2303</v>
      </c>
      <c r="G30" s="5">
        <v>759</v>
      </c>
      <c r="H30" s="5">
        <v>34</v>
      </c>
      <c r="I30" s="5">
        <v>57</v>
      </c>
      <c r="J30" s="6">
        <v>9797</v>
      </c>
      <c r="K30" s="15"/>
      <c r="L30" s="15"/>
      <c r="M30" s="15"/>
      <c r="N30" s="15"/>
      <c r="O30" s="15"/>
      <c r="P30" s="15"/>
    </row>
    <row r="31" spans="1:16" ht="15.95" customHeight="1" x14ac:dyDescent="0.2">
      <c r="A31" s="53" t="s">
        <v>110</v>
      </c>
      <c r="B31" s="5">
        <v>0</v>
      </c>
      <c r="C31" s="5">
        <v>0</v>
      </c>
      <c r="D31" s="5">
        <v>0</v>
      </c>
      <c r="E31" s="5">
        <v>17571</v>
      </c>
      <c r="F31" s="5">
        <v>383</v>
      </c>
      <c r="G31" s="5">
        <v>1015</v>
      </c>
      <c r="H31" s="5">
        <v>5</v>
      </c>
      <c r="I31" s="5">
        <v>13</v>
      </c>
      <c r="J31" s="6">
        <v>18987</v>
      </c>
      <c r="K31" s="15"/>
      <c r="L31" s="15"/>
      <c r="M31" s="15"/>
      <c r="N31" s="15"/>
      <c r="O31" s="15"/>
      <c r="P31" s="15"/>
    </row>
    <row r="32" spans="1:16" ht="15.95" customHeight="1" x14ac:dyDescent="0.2">
      <c r="A32" s="53" t="s">
        <v>111</v>
      </c>
      <c r="B32" s="5">
        <v>344</v>
      </c>
      <c r="C32" s="5">
        <v>114</v>
      </c>
      <c r="D32" s="5">
        <v>502</v>
      </c>
      <c r="E32" s="5">
        <v>1048</v>
      </c>
      <c r="F32" s="5">
        <v>6525</v>
      </c>
      <c r="G32" s="5">
        <v>335</v>
      </c>
      <c r="H32" s="5">
        <v>551</v>
      </c>
      <c r="I32" s="5">
        <v>135</v>
      </c>
      <c r="J32" s="6">
        <v>9554</v>
      </c>
      <c r="K32" s="15"/>
      <c r="L32" s="15"/>
      <c r="M32" s="15"/>
      <c r="N32" s="15"/>
      <c r="O32" s="15"/>
      <c r="P32" s="15"/>
    </row>
    <row r="33" spans="1:16" ht="15.95" customHeight="1" x14ac:dyDescent="0.2">
      <c r="A33" s="53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v>0</v>
      </c>
      <c r="K33" s="15"/>
      <c r="L33" s="15"/>
      <c r="M33" s="15"/>
      <c r="N33" s="15"/>
      <c r="O33" s="15"/>
      <c r="P33" s="15"/>
    </row>
    <row r="34" spans="1:16" ht="15.95" customHeight="1" x14ac:dyDescent="0.2">
      <c r="A34" s="53" t="s">
        <v>113</v>
      </c>
      <c r="B34" s="5">
        <v>1</v>
      </c>
      <c r="C34" s="5">
        <v>58</v>
      </c>
      <c r="D34" s="5">
        <v>0</v>
      </c>
      <c r="E34" s="5">
        <v>7155</v>
      </c>
      <c r="F34" s="5">
        <v>2585</v>
      </c>
      <c r="G34" s="5">
        <v>2210</v>
      </c>
      <c r="H34" s="5">
        <v>44</v>
      </c>
      <c r="I34" s="5">
        <v>439</v>
      </c>
      <c r="J34" s="6">
        <v>12492</v>
      </c>
      <c r="K34" s="15"/>
      <c r="L34" s="15"/>
      <c r="M34" s="15"/>
      <c r="N34" s="15"/>
      <c r="O34" s="15"/>
      <c r="P34" s="15"/>
    </row>
    <row r="35" spans="1:16" ht="15.95" customHeight="1" x14ac:dyDescent="0.2">
      <c r="A35" s="53" t="s">
        <v>114</v>
      </c>
      <c r="B35" s="5">
        <v>178</v>
      </c>
      <c r="C35" s="5">
        <v>180</v>
      </c>
      <c r="D35" s="5">
        <v>775</v>
      </c>
      <c r="E35" s="5">
        <v>371</v>
      </c>
      <c r="F35" s="5">
        <v>2688</v>
      </c>
      <c r="G35" s="5">
        <v>8448</v>
      </c>
      <c r="H35" s="5">
        <v>1969</v>
      </c>
      <c r="I35" s="5">
        <v>710</v>
      </c>
      <c r="J35" s="6">
        <v>15319</v>
      </c>
      <c r="K35" s="15"/>
      <c r="L35" s="15"/>
      <c r="M35" s="15"/>
      <c r="N35" s="15"/>
      <c r="O35" s="15"/>
      <c r="P35" s="15"/>
    </row>
    <row r="36" spans="1:16" ht="15.95" customHeight="1" x14ac:dyDescent="0.2">
      <c r="A36" s="53" t="s">
        <v>115</v>
      </c>
      <c r="B36" s="5">
        <v>30</v>
      </c>
      <c r="C36" s="5">
        <v>1156</v>
      </c>
      <c r="D36" s="5">
        <v>171</v>
      </c>
      <c r="E36" s="5">
        <v>458</v>
      </c>
      <c r="F36" s="5">
        <v>3800</v>
      </c>
      <c r="G36" s="5">
        <v>81</v>
      </c>
      <c r="H36" s="5">
        <v>52</v>
      </c>
      <c r="I36" s="5">
        <v>3068</v>
      </c>
      <c r="J36" s="6">
        <v>8816</v>
      </c>
      <c r="K36" s="15"/>
      <c r="L36" s="15"/>
      <c r="M36" s="15"/>
      <c r="N36" s="15"/>
      <c r="O36" s="15"/>
      <c r="P36" s="15"/>
    </row>
    <row r="37" spans="1:16" ht="15.95" customHeight="1" x14ac:dyDescent="0.2">
      <c r="A37" s="53" t="s">
        <v>116</v>
      </c>
      <c r="B37" s="5">
        <v>1155</v>
      </c>
      <c r="C37" s="5">
        <v>805</v>
      </c>
      <c r="D37" s="5">
        <v>3449</v>
      </c>
      <c r="E37" s="5">
        <v>1754</v>
      </c>
      <c r="F37" s="5">
        <v>2196</v>
      </c>
      <c r="G37" s="5">
        <v>5291</v>
      </c>
      <c r="H37" s="5">
        <v>2484</v>
      </c>
      <c r="I37" s="5">
        <v>618</v>
      </c>
      <c r="J37" s="6">
        <v>17752</v>
      </c>
      <c r="K37" s="15"/>
      <c r="L37" s="15"/>
      <c r="M37" s="15"/>
      <c r="N37" s="15"/>
      <c r="O37" s="15"/>
      <c r="P37" s="15"/>
    </row>
    <row r="38" spans="1:16" ht="15.95" customHeight="1" x14ac:dyDescent="0.2">
      <c r="A38" s="53" t="s">
        <v>117</v>
      </c>
      <c r="B38" s="5">
        <v>645</v>
      </c>
      <c r="C38" s="5">
        <v>14</v>
      </c>
      <c r="D38" s="5">
        <v>3236</v>
      </c>
      <c r="E38" s="5">
        <v>0</v>
      </c>
      <c r="F38" s="5">
        <v>50</v>
      </c>
      <c r="G38" s="5">
        <v>3922</v>
      </c>
      <c r="H38" s="5">
        <v>2106</v>
      </c>
      <c r="I38" s="5">
        <v>5951</v>
      </c>
      <c r="J38" s="6">
        <v>15924</v>
      </c>
      <c r="K38" s="15"/>
      <c r="L38" s="15"/>
      <c r="M38" s="15"/>
      <c r="N38" s="15"/>
      <c r="O38" s="15"/>
      <c r="P38" s="15"/>
    </row>
    <row r="39" spans="1:16" ht="15.95" customHeight="1" x14ac:dyDescent="0.2">
      <c r="A39" s="53" t="s">
        <v>118</v>
      </c>
      <c r="B39" s="5">
        <v>84</v>
      </c>
      <c r="C39" s="5">
        <v>234</v>
      </c>
      <c r="D39" s="5">
        <v>261</v>
      </c>
      <c r="E39" s="5">
        <v>179</v>
      </c>
      <c r="F39" s="5">
        <v>938</v>
      </c>
      <c r="G39" s="5">
        <v>628</v>
      </c>
      <c r="H39" s="5">
        <v>28</v>
      </c>
      <c r="I39" s="5">
        <v>3328</v>
      </c>
      <c r="J39" s="6">
        <v>5680</v>
      </c>
      <c r="K39" s="15"/>
      <c r="L39" s="15"/>
      <c r="M39" s="15"/>
      <c r="N39" s="15"/>
      <c r="O39" s="15"/>
      <c r="P39" s="15"/>
    </row>
    <row r="40" spans="1:16" ht="15.95" customHeight="1" x14ac:dyDescent="0.2">
      <c r="A40" s="53" t="s">
        <v>119</v>
      </c>
      <c r="B40" s="5">
        <v>1595</v>
      </c>
      <c r="C40" s="5">
        <v>9429</v>
      </c>
      <c r="D40" s="5">
        <v>35</v>
      </c>
      <c r="E40" s="5">
        <v>390</v>
      </c>
      <c r="F40" s="5">
        <v>9108</v>
      </c>
      <c r="G40" s="5">
        <v>2</v>
      </c>
      <c r="H40" s="5">
        <v>0</v>
      </c>
      <c r="I40" s="5">
        <v>115</v>
      </c>
      <c r="J40" s="6">
        <v>20674</v>
      </c>
      <c r="K40" s="15"/>
      <c r="L40" s="15"/>
      <c r="M40" s="15"/>
      <c r="N40" s="15"/>
      <c r="O40" s="15"/>
      <c r="P40" s="15"/>
    </row>
    <row r="41" spans="1:16" ht="15.95" customHeight="1" x14ac:dyDescent="0.2">
      <c r="A41" s="53" t="s">
        <v>120</v>
      </c>
      <c r="B41" s="5">
        <v>0</v>
      </c>
      <c r="C41" s="5">
        <v>115</v>
      </c>
      <c r="D41" s="5">
        <v>0</v>
      </c>
      <c r="E41" s="5">
        <v>0</v>
      </c>
      <c r="F41" s="5">
        <v>0</v>
      </c>
      <c r="G41" s="5">
        <v>8</v>
      </c>
      <c r="H41" s="5">
        <v>0</v>
      </c>
      <c r="I41" s="5">
        <v>725</v>
      </c>
      <c r="J41" s="6">
        <v>848</v>
      </c>
      <c r="K41" s="15"/>
      <c r="L41" s="15"/>
      <c r="M41" s="15"/>
      <c r="N41" s="15"/>
      <c r="O41" s="15"/>
      <c r="P41" s="15"/>
    </row>
    <row r="42" spans="1:16" ht="15.95" customHeight="1" x14ac:dyDescent="0.2">
      <c r="A42" s="53" t="s">
        <v>121</v>
      </c>
      <c r="B42" s="5">
        <v>2415</v>
      </c>
      <c r="C42" s="5">
        <v>3687</v>
      </c>
      <c r="D42" s="5">
        <v>46200</v>
      </c>
      <c r="E42" s="5">
        <v>893</v>
      </c>
      <c r="F42" s="5">
        <v>8277</v>
      </c>
      <c r="G42" s="5">
        <v>5647</v>
      </c>
      <c r="H42" s="5">
        <v>11022</v>
      </c>
      <c r="I42" s="5">
        <v>1251</v>
      </c>
      <c r="J42" s="6">
        <v>79392</v>
      </c>
      <c r="K42" s="15"/>
      <c r="L42" s="15"/>
      <c r="M42" s="15"/>
      <c r="N42" s="15"/>
      <c r="O42" s="15"/>
      <c r="P42" s="15"/>
    </row>
    <row r="43" spans="1:16" ht="15.95" customHeight="1" x14ac:dyDescent="0.2">
      <c r="A43" s="53" t="s">
        <v>122</v>
      </c>
      <c r="B43" s="5">
        <v>22144</v>
      </c>
      <c r="C43" s="5">
        <v>36187</v>
      </c>
      <c r="D43" s="5">
        <v>18399</v>
      </c>
      <c r="E43" s="5">
        <v>49731</v>
      </c>
      <c r="F43" s="5">
        <v>32267</v>
      </c>
      <c r="G43" s="5">
        <v>47091</v>
      </c>
      <c r="H43" s="5">
        <v>41771</v>
      </c>
      <c r="I43" s="5">
        <v>9509</v>
      </c>
      <c r="J43" s="6">
        <v>257099</v>
      </c>
      <c r="K43" s="15"/>
      <c r="L43" s="15"/>
      <c r="M43" s="15"/>
      <c r="N43" s="15"/>
      <c r="O43" s="15"/>
      <c r="P43" s="15"/>
    </row>
    <row r="44" spans="1:16" ht="15.95" customHeight="1" thickBot="1" x14ac:dyDescent="0.25">
      <c r="A44" s="40" t="s">
        <v>1</v>
      </c>
      <c r="B44" s="32">
        <v>147736</v>
      </c>
      <c r="C44" s="32">
        <v>1499861</v>
      </c>
      <c r="D44" s="32">
        <v>914654</v>
      </c>
      <c r="E44" s="32">
        <v>789291</v>
      </c>
      <c r="F44" s="32">
        <v>419817</v>
      </c>
      <c r="G44" s="32">
        <v>327392</v>
      </c>
      <c r="H44" s="32">
        <v>934399</v>
      </c>
      <c r="I44" s="32">
        <v>196820</v>
      </c>
      <c r="J44" s="33">
        <v>5229970</v>
      </c>
      <c r="K44" s="15"/>
      <c r="L44" s="15"/>
      <c r="M44" s="15"/>
      <c r="N44" s="15"/>
      <c r="O44" s="15"/>
      <c r="P44" s="15"/>
    </row>
    <row r="45" spans="1:16" s="80" customFormat="1" ht="15.75" customHeight="1" x14ac:dyDescent="0.2">
      <c r="A45" s="69" t="s">
        <v>153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2">
      <c r="A58" s="4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">
      <c r="A59" s="4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">
      <c r="A60" s="4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">
      <c r="A61" s="4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2">
      <c r="A62" s="4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">
      <c r="A63" s="4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">
      <c r="A64" s="4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">
      <c r="A65" s="4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">
      <c r="A66" s="4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">
      <c r="A67" s="4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">
      <c r="A68" s="4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">
      <c r="A69" s="4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">
      <c r="A70" s="4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">
      <c r="A71" s="4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">
      <c r="A72" s="4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">
      <c r="A73" s="4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2">
      <c r="A74" s="4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">
      <c r="A75" s="4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">
      <c r="A76" s="4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">
      <c r="A77" s="4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">
      <c r="A78" s="4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">
      <c r="A79" s="4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2">
      <c r="A80" s="4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2">
      <c r="A81" s="4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">
      <c r="A82" s="4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">
      <c r="A83" s="4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x14ac:dyDescent="0.2">
      <c r="A84" s="4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x14ac:dyDescent="0.2">
      <c r="A85" s="4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2">
      <c r="A86" s="4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2">
      <c r="A87" s="4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">
      <c r="A88" s="4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x14ac:dyDescent="0.2">
      <c r="A89" s="4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2">
      <c r="A90" s="4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2">
      <c r="A91" s="4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1:16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1:16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6" x14ac:dyDescent="0.2">
      <c r="K95" s="15"/>
      <c r="L95" s="15"/>
      <c r="M95" s="15"/>
      <c r="N95" s="15"/>
      <c r="O95" s="15"/>
      <c r="P95" s="15"/>
    </row>
    <row r="96" spans="1:16" x14ac:dyDescent="0.2">
      <c r="K96" s="15"/>
      <c r="L96" s="15"/>
      <c r="M96" s="15"/>
      <c r="N96" s="15"/>
      <c r="O96" s="15"/>
      <c r="P96" s="15"/>
    </row>
    <row r="97" spans="11:16" x14ac:dyDescent="0.2">
      <c r="K97" s="15"/>
      <c r="L97" s="15"/>
      <c r="M97" s="15"/>
      <c r="N97" s="15"/>
      <c r="O97" s="15"/>
      <c r="P97" s="15"/>
    </row>
    <row r="98" spans="11:16" x14ac:dyDescent="0.2">
      <c r="K98" s="15"/>
      <c r="L98" s="15"/>
      <c r="M98" s="15"/>
      <c r="N98" s="15"/>
      <c r="O98" s="15"/>
      <c r="P98" s="15"/>
    </row>
    <row r="99" spans="11:16" x14ac:dyDescent="0.2">
      <c r="K99" s="15"/>
      <c r="L99" s="15"/>
      <c r="M99" s="15"/>
      <c r="N99" s="15"/>
      <c r="O99" s="15"/>
      <c r="P99" s="15"/>
    </row>
    <row r="100" spans="11:16" x14ac:dyDescent="0.2">
      <c r="K100" s="15"/>
      <c r="L100" s="15"/>
      <c r="M100" s="15"/>
      <c r="N100" s="15"/>
      <c r="O100" s="15"/>
      <c r="P100" s="15"/>
    </row>
    <row r="101" spans="11:16" x14ac:dyDescent="0.2">
      <c r="K101" s="15"/>
      <c r="L101" s="15"/>
      <c r="M101" s="15"/>
      <c r="N101" s="15"/>
      <c r="O101" s="15"/>
      <c r="P101" s="15"/>
    </row>
    <row r="102" spans="11:16" x14ac:dyDescent="0.2">
      <c r="K102" s="15"/>
      <c r="L102" s="15"/>
      <c r="M102" s="15"/>
      <c r="N102" s="15"/>
      <c r="O102" s="15"/>
      <c r="P102" s="15"/>
    </row>
    <row r="103" spans="11:16" x14ac:dyDescent="0.2">
      <c r="K103" s="15"/>
      <c r="L103" s="15"/>
      <c r="M103" s="15"/>
      <c r="N103" s="15"/>
      <c r="O103" s="15"/>
      <c r="P103" s="15"/>
    </row>
    <row r="104" spans="11:16" x14ac:dyDescent="0.2">
      <c r="K104" s="15"/>
      <c r="L104" s="15"/>
      <c r="M104" s="15"/>
      <c r="N104" s="15"/>
      <c r="O104" s="15"/>
      <c r="P104" s="15"/>
    </row>
    <row r="105" spans="11:16" x14ac:dyDescent="0.2">
      <c r="K105" s="15"/>
      <c r="L105" s="15"/>
      <c r="M105" s="15"/>
      <c r="N105" s="15"/>
      <c r="O105" s="15"/>
      <c r="P105" s="15"/>
    </row>
    <row r="106" spans="11:16" x14ac:dyDescent="0.2">
      <c r="K106" s="15"/>
      <c r="L106" s="15"/>
      <c r="M106" s="15"/>
      <c r="N106" s="15"/>
      <c r="O106" s="15"/>
      <c r="P106" s="15"/>
    </row>
    <row r="107" spans="11:16" x14ac:dyDescent="0.2">
      <c r="K107" s="15"/>
      <c r="L107" s="15"/>
      <c r="M107" s="15"/>
      <c r="N107" s="15"/>
      <c r="O107" s="15"/>
      <c r="P107" s="15"/>
    </row>
    <row r="108" spans="11:16" x14ac:dyDescent="0.2">
      <c r="K108" s="15"/>
      <c r="L108" s="15"/>
      <c r="M108" s="15"/>
      <c r="N108" s="15"/>
      <c r="O108" s="15"/>
      <c r="P108" s="15"/>
    </row>
    <row r="109" spans="11:16" x14ac:dyDescent="0.2">
      <c r="K109" s="15"/>
      <c r="L109" s="15"/>
      <c r="M109" s="15"/>
      <c r="N109" s="15"/>
      <c r="O109" s="15"/>
      <c r="P109" s="15"/>
    </row>
    <row r="110" spans="11:16" x14ac:dyDescent="0.2">
      <c r="K110" s="15"/>
      <c r="L110" s="15"/>
      <c r="M110" s="15"/>
      <c r="N110" s="15"/>
      <c r="O110" s="15"/>
      <c r="P110" s="15"/>
    </row>
    <row r="111" spans="11:16" x14ac:dyDescent="0.2">
      <c r="K111" s="15"/>
      <c r="L111" s="15"/>
      <c r="M111" s="15"/>
      <c r="N111" s="15"/>
      <c r="O111" s="15"/>
      <c r="P111" s="15"/>
    </row>
    <row r="112" spans="11:16" x14ac:dyDescent="0.2">
      <c r="K112" s="15"/>
      <c r="L112" s="15"/>
      <c r="M112" s="15"/>
      <c r="N112" s="15"/>
      <c r="O112" s="15"/>
      <c r="P112" s="15"/>
    </row>
    <row r="113" spans="11:16" x14ac:dyDescent="0.2">
      <c r="K113" s="15"/>
      <c r="L113" s="15"/>
      <c r="M113" s="15"/>
      <c r="N113" s="15"/>
      <c r="O113" s="15"/>
      <c r="P113" s="15"/>
    </row>
    <row r="114" spans="11:16" x14ac:dyDescent="0.2">
      <c r="K114" s="15"/>
      <c r="L114" s="15"/>
      <c r="M114" s="15"/>
      <c r="N114" s="15"/>
      <c r="O114" s="15"/>
      <c r="P114" s="15"/>
    </row>
    <row r="115" spans="11:16" x14ac:dyDescent="0.2">
      <c r="K115" s="15"/>
      <c r="L115" s="15"/>
      <c r="M115" s="15"/>
      <c r="N115" s="15"/>
      <c r="O115" s="15"/>
      <c r="P115" s="15"/>
    </row>
    <row r="116" spans="11:16" x14ac:dyDescent="0.2">
      <c r="K116" s="15"/>
      <c r="L116" s="15"/>
      <c r="M116" s="15"/>
      <c r="N116" s="15"/>
      <c r="O116" s="15"/>
      <c r="P116" s="15"/>
    </row>
    <row r="117" spans="11:16" x14ac:dyDescent="0.2">
      <c r="K117" s="15"/>
      <c r="L117" s="15"/>
      <c r="M117" s="15"/>
      <c r="N117" s="15"/>
      <c r="O117" s="15"/>
      <c r="P117" s="15"/>
    </row>
    <row r="118" spans="11:16" x14ac:dyDescent="0.2">
      <c r="K118" s="15"/>
      <c r="L118" s="15"/>
      <c r="M118" s="15"/>
      <c r="N118" s="15"/>
      <c r="O118" s="15"/>
      <c r="P118" s="15"/>
    </row>
    <row r="119" spans="11:16" x14ac:dyDescent="0.2">
      <c r="K119" s="15"/>
      <c r="L119" s="15"/>
      <c r="M119" s="15"/>
      <c r="N119" s="15"/>
      <c r="O119" s="15"/>
      <c r="P119" s="15"/>
    </row>
    <row r="120" spans="11:16" x14ac:dyDescent="0.2">
      <c r="K120" s="15"/>
      <c r="L120" s="15"/>
      <c r="M120" s="15"/>
      <c r="N120" s="15"/>
      <c r="O120" s="15"/>
      <c r="P120" s="15"/>
    </row>
    <row r="121" spans="11:16" x14ac:dyDescent="0.2">
      <c r="K121" s="15"/>
      <c r="L121" s="15"/>
      <c r="M121" s="15"/>
      <c r="N121" s="15"/>
      <c r="O121" s="15"/>
      <c r="P121" s="15"/>
    </row>
    <row r="122" spans="11:16" x14ac:dyDescent="0.2">
      <c r="K122" s="15"/>
      <c r="L122" s="15"/>
      <c r="M122" s="15"/>
      <c r="N122" s="15"/>
      <c r="O122" s="15"/>
      <c r="P122" s="15"/>
    </row>
    <row r="123" spans="11:16" x14ac:dyDescent="0.2">
      <c r="K123" s="15"/>
      <c r="L123" s="15"/>
      <c r="M123" s="15"/>
      <c r="N123" s="15"/>
      <c r="O123" s="15"/>
      <c r="P123" s="15"/>
    </row>
    <row r="124" spans="11:16" x14ac:dyDescent="0.2">
      <c r="K124" s="15"/>
      <c r="L124" s="15"/>
      <c r="M124" s="15"/>
      <c r="N124" s="15"/>
      <c r="O124" s="15"/>
      <c r="P124" s="15"/>
    </row>
    <row r="125" spans="11:16" x14ac:dyDescent="0.2">
      <c r="K125" s="15"/>
      <c r="L125" s="15"/>
      <c r="M125" s="15"/>
      <c r="N125" s="15"/>
      <c r="O125" s="15"/>
      <c r="P125" s="15"/>
    </row>
    <row r="126" spans="11:16" x14ac:dyDescent="0.2">
      <c r="K126" s="15"/>
      <c r="L126" s="15"/>
      <c r="M126" s="15"/>
      <c r="N126" s="15"/>
      <c r="O126" s="15"/>
      <c r="P126" s="15"/>
    </row>
    <row r="127" spans="11:16" x14ac:dyDescent="0.2">
      <c r="K127" s="15"/>
      <c r="L127" s="15"/>
      <c r="M127" s="15"/>
      <c r="N127" s="15"/>
      <c r="O127" s="15"/>
      <c r="P127" s="15"/>
    </row>
    <row r="128" spans="11:16" x14ac:dyDescent="0.2">
      <c r="K128" s="15"/>
      <c r="L128" s="15"/>
      <c r="M128" s="15"/>
      <c r="N128" s="15"/>
      <c r="O128" s="15"/>
      <c r="P128" s="15"/>
    </row>
    <row r="129" spans="11:16" x14ac:dyDescent="0.2">
      <c r="K129" s="15"/>
      <c r="L129" s="15"/>
      <c r="M129" s="15"/>
      <c r="N129" s="15"/>
      <c r="O129" s="15"/>
      <c r="P129" s="15"/>
    </row>
    <row r="130" spans="11:16" x14ac:dyDescent="0.2">
      <c r="K130" s="15"/>
      <c r="L130" s="15"/>
      <c r="M130" s="15"/>
      <c r="N130" s="15"/>
      <c r="O130" s="15"/>
      <c r="P130" s="15"/>
    </row>
    <row r="131" spans="11:16" x14ac:dyDescent="0.2">
      <c r="K131" s="15"/>
      <c r="L131" s="15"/>
      <c r="M131" s="15"/>
      <c r="N131" s="15"/>
      <c r="O131" s="15"/>
      <c r="P131" s="15"/>
    </row>
    <row r="132" spans="11:16" x14ac:dyDescent="0.2">
      <c r="K132" s="15"/>
      <c r="L132" s="15"/>
      <c r="M132" s="15"/>
      <c r="N132" s="15"/>
      <c r="O132" s="15"/>
      <c r="P132" s="15"/>
    </row>
    <row r="133" spans="11:16" x14ac:dyDescent="0.2">
      <c r="K133" s="15"/>
      <c r="L133" s="15"/>
      <c r="M133" s="15"/>
      <c r="N133" s="15"/>
      <c r="O133" s="15"/>
    </row>
    <row r="134" spans="11:16" x14ac:dyDescent="0.2">
      <c r="K134" s="15"/>
      <c r="L134" s="15"/>
      <c r="M134" s="15"/>
      <c r="N134" s="15"/>
      <c r="O134" s="15"/>
    </row>
  </sheetData>
  <mergeCells count="2">
    <mergeCell ref="A6:J6"/>
    <mergeCell ref="A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3</vt:i4>
      </vt:variant>
    </vt:vector>
  </HeadingPairs>
  <TitlesOfParts>
    <vt:vector size="28" baseType="lpstr">
      <vt:lpstr>Reg. Siembra 2000</vt:lpstr>
      <vt:lpstr>Reg. Siembra 2001</vt:lpstr>
      <vt:lpstr>Reg.Siembra 2002</vt:lpstr>
      <vt:lpstr>Reg. Siembra 2003</vt:lpstr>
      <vt:lpstr>Reg. Siembra 2004</vt:lpstr>
      <vt:lpstr>Reg. Siembra 2005</vt:lpstr>
      <vt:lpstr>Reg. Siembra 2006</vt:lpstr>
      <vt:lpstr>Reg. Siembra 2007</vt:lpstr>
      <vt:lpstr>Reg. Siembra 2008</vt:lpstr>
      <vt:lpstr>Reg. Siembra 2009</vt:lpstr>
      <vt:lpstr>Reg. Siembra 2010</vt:lpstr>
      <vt:lpstr>Reg. Siembra 2011</vt:lpstr>
      <vt:lpstr>Reg. Siembra 2012</vt:lpstr>
      <vt:lpstr>Reg. Siembra 2013</vt:lpstr>
      <vt:lpstr>Reg.  Siembra 2014</vt:lpstr>
      <vt:lpstr>Reg. Siembra 2015</vt:lpstr>
      <vt:lpstr>Reg. Siembra 2016</vt:lpstr>
      <vt:lpstr>Reg. Siembra 2017</vt:lpstr>
      <vt:lpstr>Reg. Siembra 2018</vt:lpstr>
      <vt:lpstr>Reg. Siembra 2019</vt:lpstr>
      <vt:lpstr>Reg. Siembra 2020</vt:lpstr>
      <vt:lpstr>Reg. Siembra 2021</vt:lpstr>
      <vt:lpstr>Reg. Siembra 2022</vt:lpstr>
      <vt:lpstr>Reg. Siembra 2023</vt:lpstr>
      <vt:lpstr>Reg. Siembra 2024</vt:lpstr>
      <vt:lpstr>'Reg. Siembra 2012'!Área_de_impresión</vt:lpstr>
      <vt:lpstr>'Reg. Siembra 2013'!Área_de_impresión</vt:lpstr>
      <vt:lpstr>'Reg. Siembra 2015'!Área_de_impresión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Devares</dc:creator>
  <cp:lastModifiedBy>Economia Agropecuaria</cp:lastModifiedBy>
  <cp:lastPrinted>2017-03-21T13:09:47Z</cp:lastPrinted>
  <dcterms:created xsi:type="dcterms:W3CDTF">2017-03-16T17:31:10Z</dcterms:created>
  <dcterms:modified xsi:type="dcterms:W3CDTF">2025-09-29T18:08:23Z</dcterms:modified>
</cp:coreProperties>
</file>