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13_ncr:1_{0B43F413-B616-4C95-A731-54CEE2D851CB}" xr6:coauthVersionLast="47" xr6:coauthVersionMax="47" xr10:uidLastSave="{00000000-0000-0000-0000-000000000000}"/>
  <bookViews>
    <workbookView xWindow="-120" yWindow="-120" windowWidth="20730" windowHeight="11040" tabRatio="535" firstSheet="2" activeTab="6" xr2:uid="{00000000-000D-0000-FFFF-FFFF00000000}"/>
  </bookViews>
  <sheets>
    <sheet name="Frutas 2016" sheetId="2" r:id="rId1"/>
    <sheet name="Frutas 2017" sheetId="1" r:id="rId2"/>
    <sheet name="Frutas 2018" sheetId="4" r:id="rId3"/>
    <sheet name="Frutas 2019" sheetId="3" r:id="rId4"/>
    <sheet name="Frutas 2020" sheetId="5" r:id="rId5"/>
    <sheet name="Frutas 2021" sheetId="6" r:id="rId6"/>
    <sheet name="Frutas 2022" sheetId="7" r:id="rId7"/>
    <sheet name="Frutas 2023" sheetId="8" r:id="rId8"/>
    <sheet name="Frutas 2024" sheetId="9" r:id="rId9"/>
  </sheets>
  <definedNames>
    <definedName name="_xlnm._FilterDatabase" localSheetId="0" hidden="1">'Frutas 2016'!$A$226:$C$226</definedName>
    <definedName name="_xlnm._FilterDatabase" localSheetId="1" hidden="1">'Frutas 2017'!$A$144:$C$144</definedName>
    <definedName name="_xlnm._FilterDatabase" localSheetId="2" hidden="1">'Frutas 2018'!$A$7:$C$32</definedName>
    <definedName name="_xlnm._FilterDatabase" localSheetId="3" hidden="1">'Frutas 2019'!$A$8:$C$33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4" i="5" l="1"/>
  <c r="C66" i="9"/>
  <c r="B66" i="9"/>
  <c r="C110" i="8"/>
  <c r="B110" i="8"/>
  <c r="B193" i="9" l="1"/>
  <c r="B172" i="9"/>
  <c r="B155" i="9"/>
  <c r="B136" i="9"/>
  <c r="B119" i="9"/>
  <c r="C95" i="9"/>
  <c r="B95" i="9"/>
  <c r="B9" i="9"/>
  <c r="C9" i="9"/>
  <c r="C193" i="9" l="1"/>
  <c r="C172" i="9"/>
  <c r="C155" i="9"/>
  <c r="C136" i="9"/>
  <c r="C119" i="9"/>
  <c r="C32" i="9"/>
  <c r="B32" i="9"/>
  <c r="B9" i="8"/>
  <c r="B176" i="8" l="1"/>
  <c r="C165" i="8"/>
  <c r="B226" i="8"/>
  <c r="B165" i="8"/>
  <c r="C9" i="8"/>
  <c r="C281" i="8"/>
  <c r="B281" i="8"/>
  <c r="C255" i="8"/>
  <c r="B255" i="8"/>
  <c r="C226" i="8"/>
  <c r="C195" i="8"/>
  <c r="B195" i="8"/>
  <c r="C176" i="8"/>
  <c r="C29" i="8"/>
  <c r="B29" i="8"/>
  <c r="C184" i="7" l="1"/>
  <c r="B184" i="7"/>
  <c r="C163" i="7"/>
  <c r="B163" i="7"/>
  <c r="C148" i="7"/>
  <c r="B148" i="7"/>
  <c r="C131" i="7"/>
  <c r="B131" i="7"/>
  <c r="C114" i="7"/>
  <c r="B114" i="7"/>
  <c r="C87" i="7"/>
  <c r="B87" i="7"/>
  <c r="C61" i="7"/>
  <c r="B61" i="7"/>
  <c r="C27" i="7"/>
  <c r="B27" i="7"/>
  <c r="C9" i="7"/>
  <c r="B9" i="7"/>
  <c r="C211" i="6"/>
  <c r="B211" i="6"/>
  <c r="C188" i="6"/>
  <c r="B188" i="6"/>
  <c r="C169" i="6"/>
  <c r="B169" i="6"/>
  <c r="C149" i="6"/>
  <c r="B149" i="6"/>
  <c r="C131" i="6"/>
  <c r="B131" i="6"/>
  <c r="C102" i="6"/>
  <c r="B102" i="6"/>
  <c r="C68" i="6"/>
  <c r="B68" i="6"/>
  <c r="C34" i="6"/>
  <c r="B34" i="6"/>
  <c r="C9" i="6"/>
  <c r="B9" i="6"/>
  <c r="C220" i="5"/>
  <c r="B220" i="5"/>
  <c r="C192" i="5"/>
  <c r="B192" i="5"/>
  <c r="C174" i="5"/>
  <c r="B174" i="5"/>
  <c r="C152" i="5"/>
  <c r="B152" i="5"/>
  <c r="C135" i="5"/>
  <c r="B135" i="5"/>
  <c r="C103" i="5"/>
  <c r="B103" i="5"/>
  <c r="C74" i="5"/>
  <c r="C37" i="5"/>
  <c r="B37" i="5"/>
  <c r="C9" i="5"/>
  <c r="B9" i="5"/>
  <c r="C246" i="4" l="1"/>
  <c r="B246" i="4"/>
  <c r="C213" i="4"/>
  <c r="B213" i="4"/>
  <c r="C187" i="4"/>
  <c r="B187" i="4"/>
  <c r="C165" i="4"/>
  <c r="B165" i="4"/>
  <c r="C139" i="4"/>
  <c r="B139" i="4"/>
  <c r="C108" i="4"/>
  <c r="B108" i="4"/>
  <c r="C77" i="4"/>
  <c r="B77" i="4"/>
  <c r="C37" i="4"/>
  <c r="B37" i="4"/>
  <c r="C7" i="4"/>
  <c r="B7" i="4"/>
  <c r="C249" i="3" l="1"/>
  <c r="B249" i="3"/>
  <c r="C217" i="3"/>
  <c r="B217" i="3"/>
  <c r="C193" i="3"/>
  <c r="B193" i="3"/>
  <c r="C171" i="3"/>
  <c r="B171" i="3"/>
  <c r="C150" i="3"/>
  <c r="B150" i="3"/>
  <c r="C116" i="3"/>
  <c r="B116" i="3"/>
  <c r="C80" i="3"/>
  <c r="B80" i="3"/>
  <c r="C38" i="3"/>
  <c r="B38" i="3"/>
  <c r="C8" i="3"/>
  <c r="B8" i="3"/>
  <c r="B42" i="2" l="1"/>
  <c r="C42" i="2"/>
  <c r="C257" i="2"/>
  <c r="B257" i="2"/>
  <c r="C226" i="2"/>
  <c r="B226" i="2"/>
  <c r="C197" i="2"/>
  <c r="B197" i="2"/>
  <c r="C175" i="2"/>
  <c r="B175" i="2"/>
  <c r="C149" i="2"/>
  <c r="B149" i="2"/>
  <c r="C114" i="2"/>
  <c r="B114" i="2"/>
  <c r="C82" i="2"/>
  <c r="B82" i="2"/>
  <c r="C8" i="2"/>
  <c r="B8" i="2"/>
  <c r="B9" i="1" l="1"/>
  <c r="C9" i="1"/>
  <c r="B39" i="1"/>
  <c r="C39" i="1"/>
  <c r="B78" i="1"/>
  <c r="C78" i="1"/>
  <c r="B109" i="1"/>
  <c r="C109" i="1"/>
  <c r="B144" i="1"/>
  <c r="C144" i="1"/>
  <c r="B168" i="1"/>
  <c r="C168" i="1"/>
  <c r="B189" i="1"/>
  <c r="C189" i="1"/>
  <c r="B214" i="1"/>
  <c r="C214" i="1"/>
  <c r="B245" i="1"/>
  <c r="C245" i="1"/>
</calcChain>
</file>

<file path=xl/sharedStrings.xml><?xml version="1.0" encoding="utf-8"?>
<sst xmlns="http://schemas.openxmlformats.org/spreadsheetml/2006/main" count="2042" uniqueCount="162">
  <si>
    <t>2: Solo incluyen mandarinas frescas.</t>
  </si>
  <si>
    <t>1: Solo incluyen limones persas.</t>
  </si>
  <si>
    <t xml:space="preserve">NOTA:   </t>
  </si>
  <si>
    <t>MANDARINA²</t>
  </si>
  <si>
    <t>Limones Agrios¹ y Dulces</t>
  </si>
  <si>
    <t>Valor</t>
  </si>
  <si>
    <t>Volumen</t>
  </si>
  <si>
    <t>Producto/País</t>
  </si>
  <si>
    <t>NARANJA (Agria y Dulce)</t>
  </si>
  <si>
    <t xml:space="preserve">SANDIA </t>
  </si>
  <si>
    <t>MELONES</t>
  </si>
  <si>
    <t>PIÑA</t>
  </si>
  <si>
    <t xml:space="preserve">MANGOS </t>
  </si>
  <si>
    <t>AGUACATE</t>
  </si>
  <si>
    <t xml:space="preserve">LECHOSA </t>
  </si>
  <si>
    <t xml:space="preserve"> Exportaciones de Frutas por País de Destino 2017</t>
  </si>
  <si>
    <t>ALEMANIA</t>
  </si>
  <si>
    <t>ANGUILA</t>
  </si>
  <si>
    <t>ARUBA</t>
  </si>
  <si>
    <t>BELGICA</t>
  </si>
  <si>
    <t>CANADA</t>
  </si>
  <si>
    <t>CURAZAO</t>
  </si>
  <si>
    <t>ESPAÑA</t>
  </si>
  <si>
    <t>ESTADOS UNIDOS</t>
  </si>
  <si>
    <t>FRANCIA</t>
  </si>
  <si>
    <t>GRECIA</t>
  </si>
  <si>
    <t>GUADALUPE</t>
  </si>
  <si>
    <t>HAITI</t>
  </si>
  <si>
    <t>ISLAS TURCAS Y CAICOS</t>
  </si>
  <si>
    <t>ISLAS VIRGENES BRITANICAS</t>
  </si>
  <si>
    <t>ITALIA</t>
  </si>
  <si>
    <t>JAMAICA</t>
  </si>
  <si>
    <t>LIBERIA</t>
  </si>
  <si>
    <t>MALTA</t>
  </si>
  <si>
    <t>PAISES BAJOS</t>
  </si>
  <si>
    <t>PORTUGAL</t>
  </si>
  <si>
    <t>PUERTO RICO</t>
  </si>
  <si>
    <t>REINO UNIDO</t>
  </si>
  <si>
    <t>REPUBLICA DOMINICANA</t>
  </si>
  <si>
    <t>RUSIA</t>
  </si>
  <si>
    <t>SAN BARTOLOME</t>
  </si>
  <si>
    <t>SAN MARTIN (FRANCIA)</t>
  </si>
  <si>
    <t>SUIZA</t>
  </si>
  <si>
    <t>ANTIGUA Y BARBUDA</t>
  </si>
  <si>
    <t>BULGARIA</t>
  </si>
  <si>
    <t>COSTA RICA</t>
  </si>
  <si>
    <t>EL SALVADOR</t>
  </si>
  <si>
    <t>GUAYANA FRANCESA</t>
  </si>
  <si>
    <t>GUYANA</t>
  </si>
  <si>
    <t>ISLAS VIRGENES ESTADOUNIDENSES</t>
  </si>
  <si>
    <t>MARTINICA</t>
  </si>
  <si>
    <t>PANAMA</t>
  </si>
  <si>
    <t>SANTO TOME Y PRINCIPE</t>
  </si>
  <si>
    <t>TRINIDAD Y TOBAGO</t>
  </si>
  <si>
    <t>( En Tonelada Metrica y US$ Dólares FOB)</t>
  </si>
  <si>
    <t>BAHAMAS</t>
  </si>
  <si>
    <t>EMIRATOS ARABES UNIDOS</t>
  </si>
  <si>
    <t>NORUEGA</t>
  </si>
  <si>
    <t>SUECIA</t>
  </si>
  <si>
    <t>ISRAEL</t>
  </si>
  <si>
    <t>ISLAS MARSHALL</t>
  </si>
  <si>
    <t>SINGAPUR</t>
  </si>
  <si>
    <t>ALBANIA</t>
  </si>
  <si>
    <t>ANTILLAS HOLANDESAS</t>
  </si>
  <si>
    <t>ANTILLAS NEERLANDESAS</t>
  </si>
  <si>
    <t>CHINA</t>
  </si>
  <si>
    <t>LUXEMBURGO</t>
  </si>
  <si>
    <t>PAKISTAN</t>
  </si>
  <si>
    <t>AUSTRIA</t>
  </si>
  <si>
    <t>JAPON</t>
  </si>
  <si>
    <t>ANDORRA</t>
  </si>
  <si>
    <t>IRLANDA</t>
  </si>
  <si>
    <t xml:space="preserve"> Exportaciones de Frutas por País de Destino 2018</t>
  </si>
  <si>
    <t>POLONIA</t>
  </si>
  <si>
    <t>VENEZUELA</t>
  </si>
  <si>
    <t>DINAMARCA</t>
  </si>
  <si>
    <t>MEXICO</t>
  </si>
  <si>
    <t>HONDURAS</t>
  </si>
  <si>
    <t>ARGENTINA</t>
  </si>
  <si>
    <t>LIBIA</t>
  </si>
  <si>
    <t>Producto/ Pais</t>
  </si>
  <si>
    <t>Mango</t>
  </si>
  <si>
    <t>Piña</t>
  </si>
  <si>
    <t>Melones</t>
  </si>
  <si>
    <t>Sandia</t>
  </si>
  <si>
    <t>Naranja (Dulce y Agria)</t>
  </si>
  <si>
    <t>Limon (Dulce y Agria)</t>
  </si>
  <si>
    <t>Mandarina</t>
  </si>
  <si>
    <t>Lechosa/papaya</t>
  </si>
  <si>
    <t>Aguacate/Palta</t>
  </si>
  <si>
    <t>KUWAIT</t>
  </si>
  <si>
    <t>UCRANIA</t>
  </si>
  <si>
    <t>URUGUAY</t>
  </si>
  <si>
    <t>Honduras</t>
  </si>
  <si>
    <t>SAN CRISTOBAL Y NIEVES</t>
  </si>
  <si>
    <t xml:space="preserve"> Exportaciones de Frutas por País de Destino 2019</t>
  </si>
  <si>
    <t xml:space="preserve"> Exportaciones de Frutas por País de Destino 2020</t>
  </si>
  <si>
    <t>REPUBLICA CHECA</t>
  </si>
  <si>
    <t>ANGOLA</t>
  </si>
  <si>
    <t xml:space="preserve">EMIRATOS ARABES UNIDOS </t>
  </si>
  <si>
    <t>ISLANDIA</t>
  </si>
  <si>
    <t>COLOMBIA</t>
  </si>
  <si>
    <t>PERU</t>
  </si>
  <si>
    <t>Exportaciones de Frutas por País de Destino 2016</t>
  </si>
  <si>
    <t xml:space="preserve">   Elaborado:  Ministerio de Agricultura de la República Dominicana.  Depto. de Economía Agropecuaria.</t>
  </si>
  <si>
    <r>
      <t xml:space="preserve"> </t>
    </r>
    <r>
      <rPr>
        <sz val="9"/>
        <color indexed="8"/>
        <rFont val="Calibri"/>
        <family val="2"/>
        <scheme val="minor"/>
      </rPr>
      <t>Las Cifras de exportación contienen el producto fresco en sus diferentes tipos de exportación.</t>
    </r>
  </si>
  <si>
    <r>
      <t>FUENTE</t>
    </r>
    <r>
      <rPr>
        <sz val="9"/>
        <color indexed="8"/>
        <rFont val="Calibri"/>
        <family val="2"/>
        <scheme val="minor"/>
      </rPr>
      <t>: Direccion General de Aduanas (DGA).</t>
    </r>
  </si>
  <si>
    <t xml:space="preserve"> Elaborado:  Ministerio de Agricultura de la República Dominicana.  Depto. de Economía Agropecuaria.</t>
  </si>
  <si>
    <t xml:space="preserve">  Elaborado:  Ministerio de Agricultura de la República Dominicana.  Depto. de Economía Agropecuaria.</t>
  </si>
  <si>
    <t xml:space="preserve"> Elaborado:  Ministerio de Agricultura de la República Dominicana.  Depto. de Economía Agropecuaria y Estadisticas.</t>
  </si>
  <si>
    <t xml:space="preserve"> Exportaciones de Frutas por País de Destino 2021</t>
  </si>
  <si>
    <t>FINLANDIA</t>
  </si>
  <si>
    <t>ECUADOR</t>
  </si>
  <si>
    <t xml:space="preserve"> Exportaciones de Frutas por País de Destino 2022</t>
  </si>
  <si>
    <t>QATAR</t>
  </si>
  <si>
    <t>( En Tonelada Métrica y US$ Dólares FOB)</t>
  </si>
  <si>
    <t xml:space="preserve"> Exportaciones de Frutas por País de Destino 2023</t>
  </si>
  <si>
    <t>GUATEMALA</t>
  </si>
  <si>
    <t>REPUBLICA DOMINICANA*</t>
  </si>
  <si>
    <t>AUSTRALIA</t>
  </si>
  <si>
    <t>BARBADOS</t>
  </si>
  <si>
    <t>BELICE</t>
  </si>
  <si>
    <t>BRASIL</t>
  </si>
  <si>
    <t>CAMBOYA</t>
  </si>
  <si>
    <t>CHILE</t>
  </si>
  <si>
    <t>CHIPRE</t>
  </si>
  <si>
    <t>COSTA DE MARFIL</t>
  </si>
  <si>
    <t>CROACIA</t>
  </si>
  <si>
    <t>CUBA</t>
  </si>
  <si>
    <t>DOMINICA</t>
  </si>
  <si>
    <t>FILIPINAS</t>
  </si>
  <si>
    <t>GHANA</t>
  </si>
  <si>
    <t>HONG KONG</t>
  </si>
  <si>
    <t>INDIA</t>
  </si>
  <si>
    <t>INDONESIA</t>
  </si>
  <si>
    <t>IRAQ</t>
  </si>
  <si>
    <t>ISLAS CAIMAN</t>
  </si>
  <si>
    <t>LETONIA</t>
  </si>
  <si>
    <t>LIBANO</t>
  </si>
  <si>
    <t>MALASIA</t>
  </si>
  <si>
    <t>MOZAMBIQUE</t>
  </si>
  <si>
    <t>NICARAGUA</t>
  </si>
  <si>
    <t>REUNION</t>
  </si>
  <si>
    <t>SANTA LUCIA</t>
  </si>
  <si>
    <t>SUDAFRICA</t>
  </si>
  <si>
    <t>SURINAM</t>
  </si>
  <si>
    <t>TURQUIA</t>
  </si>
  <si>
    <t>VIETNAM</t>
  </si>
  <si>
    <t>ESLOVAQUIA</t>
  </si>
  <si>
    <t>ESTONIA</t>
  </si>
  <si>
    <t>LIECHTENSTEIN</t>
  </si>
  <si>
    <t>TAIWAN</t>
  </si>
  <si>
    <t>REPUBLICA DE COREA</t>
  </si>
  <si>
    <t>RUMANIA</t>
  </si>
  <si>
    <t>PALESTINA (ANP)</t>
  </si>
  <si>
    <t xml:space="preserve"> Exportaciones de Frutas por País de Destino 2024</t>
  </si>
  <si>
    <t>MONTSERRAT</t>
  </si>
  <si>
    <t>GRANADA</t>
  </si>
  <si>
    <t>POLINESIA FRANCESA</t>
  </si>
  <si>
    <t>SERBIA</t>
  </si>
  <si>
    <t>TAILANDIA</t>
  </si>
  <si>
    <t>CAMERUN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</si>
</sst>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mbria"/>
      <family val="1"/>
      <scheme val="major"/>
    </font>
    <font>
      <b/>
      <sz val="9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name val="Bell MT"/>
      <family val="1"/>
    </font>
    <font>
      <b/>
      <sz val="14"/>
      <color theme="1"/>
      <name val="Calibri"/>
      <family val="2"/>
      <scheme val="minor"/>
    </font>
    <font>
      <sz val="9"/>
      <name val="Bell MT"/>
      <family val="1"/>
    </font>
    <font>
      <b/>
      <sz val="9"/>
      <name val="Bell MT"/>
      <family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3">
    <xf numFmtId="0" fontId="0" fillId="0" borderId="0" xfId="0"/>
    <xf numFmtId="165" fontId="6" fillId="2" borderId="0" xfId="3" applyNumberFormat="1" applyFont="1" applyFill="1" applyBorder="1"/>
    <xf numFmtId="165" fontId="8" fillId="2" borderId="3" xfId="3" applyNumberFormat="1" applyFont="1" applyFill="1" applyBorder="1"/>
    <xf numFmtId="165" fontId="10" fillId="0" borderId="0" xfId="3" applyNumberFormat="1" applyFont="1"/>
    <xf numFmtId="165" fontId="7" fillId="2" borderId="0" xfId="3" applyNumberFormat="1" applyFont="1" applyFill="1" applyBorder="1"/>
    <xf numFmtId="165" fontId="12" fillId="2" borderId="0" xfId="3" applyNumberFormat="1" applyFont="1" applyFill="1" applyBorder="1"/>
    <xf numFmtId="165" fontId="13" fillId="0" borderId="3" xfId="3" applyNumberFormat="1" applyFont="1" applyBorder="1"/>
    <xf numFmtId="165" fontId="13" fillId="2" borderId="3" xfId="3" applyNumberFormat="1" applyFont="1" applyFill="1" applyBorder="1"/>
    <xf numFmtId="165" fontId="8" fillId="2" borderId="2" xfId="3" applyNumberFormat="1" applyFont="1" applyFill="1" applyBorder="1"/>
    <xf numFmtId="43" fontId="6" fillId="2" borderId="0" xfId="3" applyFont="1" applyFill="1" applyBorder="1"/>
    <xf numFmtId="43" fontId="6" fillId="2" borderId="1" xfId="3" applyFont="1" applyFill="1" applyBorder="1"/>
    <xf numFmtId="43" fontId="6" fillId="2" borderId="4" xfId="1" applyFont="1" applyFill="1" applyBorder="1"/>
    <xf numFmtId="43" fontId="6" fillId="2" borderId="0" xfId="1" applyFont="1" applyFill="1" applyBorder="1"/>
    <xf numFmtId="43" fontId="6" fillId="2" borderId="1" xfId="1" applyFont="1" applyFill="1" applyBorder="1"/>
    <xf numFmtId="43" fontId="8" fillId="2" borderId="3" xfId="1" applyFont="1" applyFill="1" applyBorder="1"/>
    <xf numFmtId="43" fontId="8" fillId="2" borderId="2" xfId="1" applyFont="1" applyFill="1" applyBorder="1"/>
    <xf numFmtId="165" fontId="8" fillId="2" borderId="1" xfId="3" applyNumberFormat="1" applyFont="1" applyFill="1" applyBorder="1"/>
    <xf numFmtId="43" fontId="6" fillId="2" borderId="8" xfId="1" applyFont="1" applyFill="1" applyBorder="1"/>
    <xf numFmtId="43" fontId="6" fillId="2" borderId="8" xfId="3" applyFont="1" applyFill="1" applyBorder="1"/>
    <xf numFmtId="0" fontId="0" fillId="2" borderId="0" xfId="0" applyFill="1"/>
    <xf numFmtId="0" fontId="14" fillId="2" borderId="0" xfId="0" applyFont="1" applyFill="1"/>
    <xf numFmtId="165" fontId="16" fillId="4" borderId="15" xfId="3" applyNumberFormat="1" applyFont="1" applyFill="1" applyBorder="1"/>
    <xf numFmtId="165" fontId="16" fillId="3" borderId="17" xfId="3" applyNumberFormat="1" applyFont="1" applyFill="1" applyBorder="1"/>
    <xf numFmtId="165" fontId="15" fillId="3" borderId="18" xfId="3" applyNumberFormat="1" applyFont="1" applyFill="1" applyBorder="1"/>
    <xf numFmtId="165" fontId="15" fillId="3" borderId="19" xfId="3" applyNumberFormat="1" applyFont="1" applyFill="1" applyBorder="1"/>
    <xf numFmtId="0" fontId="16" fillId="3" borderId="10" xfId="2" applyFont="1" applyFill="1" applyBorder="1" applyAlignment="1">
      <alignment horizontal="center"/>
    </xf>
    <xf numFmtId="0" fontId="16" fillId="3" borderId="13" xfId="2" applyFont="1" applyFill="1" applyBorder="1" applyAlignment="1">
      <alignment horizontal="center"/>
    </xf>
    <xf numFmtId="0" fontId="16" fillId="3" borderId="1" xfId="2" applyFont="1" applyFill="1" applyBorder="1" applyAlignment="1">
      <alignment horizontal="center"/>
    </xf>
    <xf numFmtId="0" fontId="16" fillId="3" borderId="14" xfId="2" applyFont="1" applyFill="1" applyBorder="1" applyAlignment="1">
      <alignment horizontal="center"/>
    </xf>
    <xf numFmtId="165" fontId="16" fillId="4" borderId="6" xfId="3" applyNumberFormat="1" applyFont="1" applyFill="1" applyBorder="1"/>
    <xf numFmtId="165" fontId="16" fillId="4" borderId="16" xfId="3" applyNumberFormat="1" applyFont="1" applyFill="1" applyBorder="1"/>
    <xf numFmtId="43" fontId="17" fillId="2" borderId="4" xfId="1" applyFont="1" applyFill="1" applyBorder="1"/>
    <xf numFmtId="43" fontId="17" fillId="2" borderId="0" xfId="1" applyFont="1" applyFill="1" applyBorder="1"/>
    <xf numFmtId="43" fontId="17" fillId="2" borderId="1" xfId="1" applyFont="1" applyFill="1" applyBorder="1"/>
    <xf numFmtId="43" fontId="17" fillId="2" borderId="5" xfId="1" applyFont="1" applyFill="1" applyBorder="1"/>
    <xf numFmtId="43" fontId="17" fillId="2" borderId="3" xfId="1" applyFont="1" applyFill="1" applyBorder="1"/>
    <xf numFmtId="43" fontId="17" fillId="2" borderId="2" xfId="1" applyFont="1" applyFill="1" applyBorder="1"/>
    <xf numFmtId="165" fontId="17" fillId="2" borderId="5" xfId="3" applyNumberFormat="1" applyFont="1" applyFill="1" applyBorder="1"/>
    <xf numFmtId="165" fontId="17" fillId="2" borderId="3" xfId="3" applyNumberFormat="1" applyFont="1" applyFill="1" applyBorder="1"/>
    <xf numFmtId="165" fontId="17" fillId="2" borderId="2" xfId="3" applyNumberFormat="1" applyFont="1" applyFill="1" applyBorder="1"/>
    <xf numFmtId="43" fontId="17" fillId="2" borderId="4" xfId="3" applyFont="1" applyFill="1" applyBorder="1"/>
    <xf numFmtId="43" fontId="17" fillId="2" borderId="0" xfId="3" applyFont="1" applyFill="1" applyBorder="1"/>
    <xf numFmtId="43" fontId="17" fillId="2" borderId="1" xfId="3" applyFont="1" applyFill="1" applyBorder="1"/>
    <xf numFmtId="165" fontId="17" fillId="2" borderId="0" xfId="3" applyNumberFormat="1" applyFont="1" applyFill="1" applyBorder="1"/>
    <xf numFmtId="165" fontId="10" fillId="2" borderId="0" xfId="3" applyNumberFormat="1" applyFont="1" applyFill="1"/>
    <xf numFmtId="0" fontId="9" fillId="2" borderId="0" xfId="2" applyFont="1" applyFill="1" applyAlignment="1">
      <alignment horizontal="left"/>
    </xf>
    <xf numFmtId="0" fontId="15" fillId="2" borderId="0" xfId="2" applyFont="1" applyFill="1" applyAlignment="1">
      <alignment horizontal="center"/>
    </xf>
    <xf numFmtId="0" fontId="15" fillId="2" borderId="0" xfId="0" applyFont="1" applyFill="1"/>
    <xf numFmtId="0" fontId="20" fillId="2" borderId="0" xfId="0" applyFont="1" applyFill="1"/>
    <xf numFmtId="0" fontId="19" fillId="2" borderId="0" xfId="0" applyFont="1" applyFill="1"/>
    <xf numFmtId="164" fontId="19" fillId="2" borderId="0" xfId="0" applyNumberFormat="1" applyFont="1" applyFill="1"/>
    <xf numFmtId="0" fontId="18" fillId="2" borderId="0" xfId="0" applyFont="1" applyFill="1"/>
    <xf numFmtId="43" fontId="17" fillId="2" borderId="9" xfId="1" applyFont="1" applyFill="1" applyBorder="1"/>
    <xf numFmtId="43" fontId="17" fillId="2" borderId="8" xfId="1" applyFont="1" applyFill="1" applyBorder="1"/>
    <xf numFmtId="165" fontId="17" fillId="2" borderId="1" xfId="3" applyNumberFormat="1" applyFont="1" applyFill="1" applyBorder="1"/>
    <xf numFmtId="43" fontId="17" fillId="2" borderId="7" xfId="1" applyFont="1" applyFill="1" applyBorder="1"/>
    <xf numFmtId="43" fontId="17" fillId="2" borderId="7" xfId="3" applyFont="1" applyFill="1" applyBorder="1"/>
    <xf numFmtId="43" fontId="17" fillId="2" borderId="9" xfId="3" applyFont="1" applyFill="1" applyBorder="1"/>
    <xf numFmtId="43" fontId="17" fillId="2" borderId="8" xfId="3" applyFont="1" applyFill="1" applyBorder="1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43" fontId="3" fillId="2" borderId="4" xfId="1" applyFont="1" applyFill="1" applyBorder="1"/>
    <xf numFmtId="43" fontId="3" fillId="2" borderId="7" xfId="1" applyFont="1" applyFill="1" applyBorder="1"/>
    <xf numFmtId="43" fontId="3" fillId="2" borderId="0" xfId="1" applyFont="1" applyFill="1" applyBorder="1"/>
    <xf numFmtId="43" fontId="3" fillId="2" borderId="9" xfId="1" applyFont="1" applyFill="1" applyBorder="1"/>
    <xf numFmtId="43" fontId="3" fillId="2" borderId="1" xfId="1" applyFont="1" applyFill="1" applyBorder="1"/>
    <xf numFmtId="43" fontId="3" fillId="2" borderId="8" xfId="1" applyFont="1" applyFill="1" applyBorder="1"/>
    <xf numFmtId="165" fontId="8" fillId="2" borderId="0" xfId="3" applyNumberFormat="1" applyFont="1" applyFill="1" applyBorder="1"/>
    <xf numFmtId="0" fontId="17" fillId="2" borderId="0" xfId="0" applyFont="1" applyFill="1" applyAlignment="1">
      <alignment wrapText="1"/>
    </xf>
    <xf numFmtId="165" fontId="16" fillId="4" borderId="20" xfId="3" applyNumberFormat="1" applyFont="1" applyFill="1" applyBorder="1"/>
    <xf numFmtId="165" fontId="0" fillId="2" borderId="0" xfId="0" applyNumberFormat="1" applyFill="1"/>
    <xf numFmtId="0" fontId="1" fillId="2" borderId="0" xfId="0" applyFont="1" applyFill="1"/>
    <xf numFmtId="0" fontId="18" fillId="2" borderId="0" xfId="0" applyFont="1" applyFill="1" applyAlignment="1">
      <alignment wrapText="1"/>
    </xf>
    <xf numFmtId="43" fontId="6" fillId="2" borderId="7" xfId="1" applyFont="1" applyFill="1" applyBorder="1"/>
    <xf numFmtId="43" fontId="6" fillId="2" borderId="9" xfId="1" applyFont="1" applyFill="1" applyBorder="1"/>
    <xf numFmtId="0" fontId="2" fillId="2" borderId="0" xfId="0" applyFont="1" applyFill="1"/>
    <xf numFmtId="43" fontId="0" fillId="2" borderId="0" xfId="1" applyFont="1" applyFill="1"/>
    <xf numFmtId="0" fontId="2" fillId="2" borderId="0" xfId="0" applyFont="1" applyFill="1" applyAlignment="1">
      <alignment vertical="center"/>
    </xf>
    <xf numFmtId="43" fontId="0" fillId="2" borderId="0" xfId="0" applyNumberFormat="1" applyFill="1"/>
    <xf numFmtId="0" fontId="11" fillId="2" borderId="0" xfId="0" applyFont="1" applyFill="1" applyAlignment="1">
      <alignment vertical="center"/>
    </xf>
    <xf numFmtId="0" fontId="0" fillId="0" borderId="2" xfId="0" applyBorder="1" applyAlignment="1">
      <alignment horizontal="left"/>
    </xf>
    <xf numFmtId="43" fontId="6" fillId="2" borderId="9" xfId="3" applyFont="1" applyFill="1" applyBorder="1"/>
    <xf numFmtId="0" fontId="11" fillId="2" borderId="0" xfId="0" applyFont="1" applyFill="1"/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1" fillId="2" borderId="0" xfId="0" applyFont="1" applyFill="1" applyAlignment="1">
      <alignment horizontal="left"/>
    </xf>
    <xf numFmtId="43" fontId="21" fillId="2" borderId="0" xfId="0" applyNumberFormat="1" applyFont="1" applyFill="1"/>
    <xf numFmtId="0" fontId="21" fillId="2" borderId="1" xfId="0" applyFont="1" applyFill="1" applyBorder="1" applyAlignment="1">
      <alignment horizontal="left"/>
    </xf>
    <xf numFmtId="43" fontId="21" fillId="2" borderId="1" xfId="0" applyNumberFormat="1" applyFont="1" applyFill="1" applyBorder="1"/>
    <xf numFmtId="43" fontId="21" fillId="2" borderId="7" xfId="0" applyNumberFormat="1" applyFont="1" applyFill="1" applyBorder="1"/>
    <xf numFmtId="43" fontId="21" fillId="2" borderId="9" xfId="0" applyNumberFormat="1" applyFont="1" applyFill="1" applyBorder="1"/>
    <xf numFmtId="43" fontId="21" fillId="2" borderId="8" xfId="0" applyNumberFormat="1" applyFont="1" applyFill="1" applyBorder="1"/>
    <xf numFmtId="165" fontId="16" fillId="4" borderId="4" xfId="3" applyNumberFormat="1" applyFont="1" applyFill="1" applyBorder="1"/>
    <xf numFmtId="0" fontId="21" fillId="2" borderId="0" xfId="0" applyFont="1" applyFill="1" applyBorder="1" applyAlignment="1">
      <alignment horizontal="left"/>
    </xf>
    <xf numFmtId="43" fontId="21" fillId="2" borderId="0" xfId="0" applyNumberFormat="1" applyFont="1" applyFill="1" applyBorder="1"/>
    <xf numFmtId="0" fontId="0" fillId="2" borderId="3" xfId="0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6" fillId="3" borderId="11" xfId="2" applyFont="1" applyFill="1" applyBorder="1" applyAlignment="1">
      <alignment horizontal="center"/>
    </xf>
    <xf numFmtId="0" fontId="16" fillId="3" borderId="12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2" fillId="2" borderId="21" xfId="0" applyFont="1" applyFill="1" applyBorder="1" applyAlignment="1">
      <alignment horizontal="center"/>
    </xf>
  </cellXfs>
  <cellStyles count="6">
    <cellStyle name="Millares" xfId="1" builtinId="3"/>
    <cellStyle name="Millares 2" xfId="4" xr:uid="{00000000-0005-0000-0000-000001000000}"/>
    <cellStyle name="Millares 3" xfId="3" xr:uid="{00000000-0005-0000-0000-000002000000}"/>
    <cellStyle name="Millares 4" xfId="5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57150</xdr:rowOff>
    </xdr:from>
    <xdr:to>
      <xdr:col>2</xdr:col>
      <xdr:colOff>85725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57150"/>
          <a:ext cx="1714500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1</xdr:row>
      <xdr:rowOff>38100</xdr:rowOff>
    </xdr:from>
    <xdr:to>
      <xdr:col>1</xdr:col>
      <xdr:colOff>1000125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228600"/>
          <a:ext cx="17145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0</xdr:row>
      <xdr:rowOff>57150</xdr:rowOff>
    </xdr:from>
    <xdr:to>
      <xdr:col>2</xdr:col>
      <xdr:colOff>200025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57150"/>
          <a:ext cx="1714500" cy="523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1</xdr:row>
      <xdr:rowOff>85725</xdr:rowOff>
    </xdr:from>
    <xdr:to>
      <xdr:col>2</xdr:col>
      <xdr:colOff>0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76225"/>
          <a:ext cx="1714500" cy="523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161925</xdr:rowOff>
    </xdr:from>
    <xdr:to>
      <xdr:col>2</xdr:col>
      <xdr:colOff>38100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17811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1</xdr:row>
      <xdr:rowOff>0</xdr:rowOff>
    </xdr:from>
    <xdr:to>
      <xdr:col>2</xdr:col>
      <xdr:colOff>9525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90500"/>
          <a:ext cx="1781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1</xdr:row>
      <xdr:rowOff>0</xdr:rowOff>
    </xdr:from>
    <xdr:to>
      <xdr:col>2</xdr:col>
      <xdr:colOff>9525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90500"/>
          <a:ext cx="1781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171450</xdr:rowOff>
    </xdr:from>
    <xdr:to>
      <xdr:col>1</xdr:col>
      <xdr:colOff>895350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1450"/>
          <a:ext cx="17811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161925</xdr:rowOff>
    </xdr:from>
    <xdr:to>
      <xdr:col>1</xdr:col>
      <xdr:colOff>742950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55A164-6D8F-4944-A939-608E204B0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61925"/>
          <a:ext cx="17049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3"/>
  <sheetViews>
    <sheetView workbookViewId="0">
      <selection activeCell="D275" sqref="D275"/>
    </sheetView>
  </sheetViews>
  <sheetFormatPr baseColWidth="10" defaultRowHeight="15" x14ac:dyDescent="0.25"/>
  <cols>
    <col min="1" max="1" width="23.28515625" customWidth="1"/>
    <col min="2" max="2" width="14.5703125" customWidth="1"/>
    <col min="3" max="3" width="14.140625" customWidth="1"/>
    <col min="4" max="4" width="11.42578125" style="19"/>
    <col min="5" max="5" width="11.5703125" style="19" customWidth="1"/>
    <col min="6" max="8" width="11.42578125" style="19"/>
  </cols>
  <sheetData>
    <row r="1" spans="1:3" x14ac:dyDescent="0.25">
      <c r="A1" s="19"/>
      <c r="B1" s="19"/>
      <c r="C1" s="19"/>
    </row>
    <row r="2" spans="1:3" x14ac:dyDescent="0.25">
      <c r="A2" s="19"/>
      <c r="B2" s="19"/>
      <c r="C2" s="19"/>
    </row>
    <row r="3" spans="1:3" x14ac:dyDescent="0.25">
      <c r="A3" s="19"/>
      <c r="B3" s="19"/>
      <c r="C3" s="19"/>
    </row>
    <row r="4" spans="1:3" ht="18.75" customHeight="1" x14ac:dyDescent="0.25">
      <c r="A4" s="99" t="s">
        <v>103</v>
      </c>
      <c r="B4" s="99"/>
      <c r="C4" s="99"/>
    </row>
    <row r="5" spans="1:3" ht="15.75" thickBot="1" x14ac:dyDescent="0.3">
      <c r="A5" s="104" t="s">
        <v>54</v>
      </c>
      <c r="B5" s="104"/>
      <c r="C5" s="104"/>
    </row>
    <row r="6" spans="1:3" x14ac:dyDescent="0.25">
      <c r="A6" s="25"/>
      <c r="B6" s="102">
        <v>2016</v>
      </c>
      <c r="C6" s="103"/>
    </row>
    <row r="7" spans="1:3" x14ac:dyDescent="0.25">
      <c r="A7" s="26" t="s">
        <v>7</v>
      </c>
      <c r="B7" s="27" t="s">
        <v>6</v>
      </c>
      <c r="C7" s="28" t="s">
        <v>5</v>
      </c>
    </row>
    <row r="8" spans="1:3" x14ac:dyDescent="0.25">
      <c r="A8" s="21" t="s">
        <v>14</v>
      </c>
      <c r="B8" s="29">
        <f>+SUM(B9:B39)</f>
        <v>3630.9521519999998</v>
      </c>
      <c r="C8" s="69">
        <f>+SUM(C9:C39)</f>
        <v>2184996.0961470003</v>
      </c>
    </row>
    <row r="9" spans="1:3" x14ac:dyDescent="0.25">
      <c r="A9" s="34" t="s">
        <v>23</v>
      </c>
      <c r="B9" s="31">
        <v>801.36600309999983</v>
      </c>
      <c r="C9" s="55">
        <v>813266.21986999922</v>
      </c>
    </row>
    <row r="10" spans="1:3" x14ac:dyDescent="0.25">
      <c r="A10" s="35" t="s">
        <v>36</v>
      </c>
      <c r="B10" s="32">
        <v>239.32300000000001</v>
      </c>
      <c r="C10" s="52">
        <v>321213.2353</v>
      </c>
    </row>
    <row r="11" spans="1:3" x14ac:dyDescent="0.25">
      <c r="A11" s="35" t="s">
        <v>27</v>
      </c>
      <c r="B11" s="32">
        <v>482.83699999999999</v>
      </c>
      <c r="C11" s="52">
        <v>262140.60819999999</v>
      </c>
    </row>
    <row r="12" spans="1:3" x14ac:dyDescent="0.25">
      <c r="A12" s="35" t="s">
        <v>20</v>
      </c>
      <c r="B12" s="32">
        <v>1119.688611</v>
      </c>
      <c r="C12" s="52">
        <v>226693.18448200001</v>
      </c>
    </row>
    <row r="13" spans="1:3" x14ac:dyDescent="0.25">
      <c r="A13" s="35" t="s">
        <v>34</v>
      </c>
      <c r="B13" s="32">
        <v>451.04257999999987</v>
      </c>
      <c r="C13" s="52">
        <v>178463.51566800007</v>
      </c>
    </row>
    <row r="14" spans="1:3" x14ac:dyDescent="0.25">
      <c r="A14" s="35" t="s">
        <v>37</v>
      </c>
      <c r="B14" s="32">
        <v>57.39688000000001</v>
      </c>
      <c r="C14" s="52">
        <v>93380.535153000135</v>
      </c>
    </row>
    <row r="15" spans="1:3" x14ac:dyDescent="0.25">
      <c r="A15" s="35" t="s">
        <v>41</v>
      </c>
      <c r="B15" s="32">
        <v>116.35500000000002</v>
      </c>
      <c r="C15" s="52">
        <v>88532.765659999932</v>
      </c>
    </row>
    <row r="16" spans="1:3" x14ac:dyDescent="0.25">
      <c r="A16" s="35" t="s">
        <v>16</v>
      </c>
      <c r="B16" s="32">
        <v>176.33277999999999</v>
      </c>
      <c r="C16" s="52">
        <v>62681.064524000001</v>
      </c>
    </row>
    <row r="17" spans="1:3" x14ac:dyDescent="0.25">
      <c r="A17" s="35" t="s">
        <v>31</v>
      </c>
      <c r="B17" s="32">
        <v>36.19</v>
      </c>
      <c r="C17" s="52">
        <v>36115.800000000003</v>
      </c>
    </row>
    <row r="18" spans="1:3" x14ac:dyDescent="0.25">
      <c r="A18" s="35" t="s">
        <v>22</v>
      </c>
      <c r="B18" s="32">
        <v>27.614000000000001</v>
      </c>
      <c r="C18" s="52">
        <v>27465.917999999998</v>
      </c>
    </row>
    <row r="19" spans="1:3" x14ac:dyDescent="0.25">
      <c r="A19" s="35" t="s">
        <v>30</v>
      </c>
      <c r="B19" s="32">
        <v>20.557790000000001</v>
      </c>
      <c r="C19" s="52">
        <v>21420.3122</v>
      </c>
    </row>
    <row r="20" spans="1:3" x14ac:dyDescent="0.25">
      <c r="A20" s="35" t="s">
        <v>24</v>
      </c>
      <c r="B20" s="32">
        <v>33.376719999999999</v>
      </c>
      <c r="C20" s="52">
        <v>20693.721799999992</v>
      </c>
    </row>
    <row r="21" spans="1:3" x14ac:dyDescent="0.25">
      <c r="A21" s="35" t="s">
        <v>19</v>
      </c>
      <c r="B21" s="32">
        <v>29.002829999999999</v>
      </c>
      <c r="C21" s="52">
        <v>10308.364044999997</v>
      </c>
    </row>
    <row r="22" spans="1:3" x14ac:dyDescent="0.25">
      <c r="A22" s="35" t="s">
        <v>21</v>
      </c>
      <c r="B22" s="32">
        <v>11.896786599999999</v>
      </c>
      <c r="C22" s="52">
        <v>6559.3524679999991</v>
      </c>
    </row>
    <row r="23" spans="1:3" x14ac:dyDescent="0.25">
      <c r="A23" s="35" t="s">
        <v>35</v>
      </c>
      <c r="B23" s="32">
        <v>14.50727</v>
      </c>
      <c r="C23" s="52">
        <v>4358.2</v>
      </c>
    </row>
    <row r="24" spans="1:3" x14ac:dyDescent="0.25">
      <c r="A24" s="35" t="s">
        <v>33</v>
      </c>
      <c r="B24" s="32">
        <v>1.913</v>
      </c>
      <c r="C24" s="52">
        <v>2519.2399999999998</v>
      </c>
    </row>
    <row r="25" spans="1:3" x14ac:dyDescent="0.25">
      <c r="A25" s="35" t="s">
        <v>40</v>
      </c>
      <c r="B25" s="32">
        <v>1.399</v>
      </c>
      <c r="C25" s="52">
        <v>2209.9255999999996</v>
      </c>
    </row>
    <row r="26" spans="1:3" x14ac:dyDescent="0.25">
      <c r="A26" s="35" t="s">
        <v>29</v>
      </c>
      <c r="B26" s="32">
        <v>3.4369999999999998</v>
      </c>
      <c r="C26" s="52">
        <v>1737.14</v>
      </c>
    </row>
    <row r="27" spans="1:3" x14ac:dyDescent="0.25">
      <c r="A27" s="35" t="s">
        <v>64</v>
      </c>
      <c r="B27" s="32">
        <v>0.9</v>
      </c>
      <c r="C27" s="52">
        <v>1399.95</v>
      </c>
    </row>
    <row r="28" spans="1:3" x14ac:dyDescent="0.25">
      <c r="A28" s="35" t="s">
        <v>28</v>
      </c>
      <c r="B28" s="32">
        <v>1.7285999999999999</v>
      </c>
      <c r="C28" s="52">
        <v>1254.2</v>
      </c>
    </row>
    <row r="29" spans="1:3" x14ac:dyDescent="0.25">
      <c r="A29" s="35" t="s">
        <v>67</v>
      </c>
      <c r="B29" s="32">
        <v>0.8</v>
      </c>
      <c r="C29" s="52">
        <v>800</v>
      </c>
    </row>
    <row r="30" spans="1:3" x14ac:dyDescent="0.25">
      <c r="A30" s="35" t="s">
        <v>18</v>
      </c>
      <c r="B30" s="32">
        <v>1.221125</v>
      </c>
      <c r="C30" s="52">
        <v>569.01459999999997</v>
      </c>
    </row>
    <row r="31" spans="1:3" x14ac:dyDescent="0.25">
      <c r="A31" s="35" t="s">
        <v>38</v>
      </c>
      <c r="B31" s="32">
        <v>0.247</v>
      </c>
      <c r="C31" s="52">
        <v>437.05940000000004</v>
      </c>
    </row>
    <row r="32" spans="1:3" x14ac:dyDescent="0.25">
      <c r="A32" s="35" t="s">
        <v>43</v>
      </c>
      <c r="B32" s="32">
        <v>0.36363630000000002</v>
      </c>
      <c r="C32" s="52">
        <v>249.999956</v>
      </c>
    </row>
    <row r="33" spans="1:3" x14ac:dyDescent="0.25">
      <c r="A33" s="35" t="s">
        <v>62</v>
      </c>
      <c r="B33" s="32">
        <v>1.0545499999999999</v>
      </c>
      <c r="C33" s="52">
        <v>231.895545</v>
      </c>
    </row>
    <row r="34" spans="1:3" x14ac:dyDescent="0.25">
      <c r="A34" s="35" t="s">
        <v>66</v>
      </c>
      <c r="B34" s="32">
        <v>9.4719999999999985E-2</v>
      </c>
      <c r="C34" s="52">
        <v>132.59991600000001</v>
      </c>
    </row>
    <row r="35" spans="1:3" x14ac:dyDescent="0.25">
      <c r="A35" s="35" t="s">
        <v>49</v>
      </c>
      <c r="B35" s="32">
        <v>1.0999999999999999E-2</v>
      </c>
      <c r="C35" s="52">
        <v>68.8</v>
      </c>
    </row>
    <row r="36" spans="1:3" x14ac:dyDescent="0.25">
      <c r="A36" s="35" t="s">
        <v>42</v>
      </c>
      <c r="B36" s="32">
        <v>0.12636</v>
      </c>
      <c r="C36" s="52">
        <v>58.726500000000001</v>
      </c>
    </row>
    <row r="37" spans="1:3" x14ac:dyDescent="0.25">
      <c r="A37" s="35" t="s">
        <v>63</v>
      </c>
      <c r="B37" s="32">
        <v>9.0909999999999991E-2</v>
      </c>
      <c r="C37" s="52">
        <v>16.000160000000001</v>
      </c>
    </row>
    <row r="38" spans="1:3" x14ac:dyDescent="0.25">
      <c r="A38" s="35" t="s">
        <v>65</v>
      </c>
      <c r="B38" s="32">
        <v>5.0000000000000001E-3</v>
      </c>
      <c r="C38" s="52">
        <v>11.25</v>
      </c>
    </row>
    <row r="39" spans="1:3" x14ac:dyDescent="0.25">
      <c r="A39" s="36" t="s">
        <v>48</v>
      </c>
      <c r="B39" s="33">
        <v>7.2999999999999995E-2</v>
      </c>
      <c r="C39" s="53">
        <v>7.4970999999999997</v>
      </c>
    </row>
    <row r="40" spans="1:3" x14ac:dyDescent="0.25">
      <c r="A40" s="14"/>
      <c r="B40" s="12"/>
      <c r="C40" s="12"/>
    </row>
    <row r="41" spans="1:3" ht="14.25" customHeight="1" thickBot="1" x14ac:dyDescent="0.3">
      <c r="A41" s="7"/>
      <c r="B41" s="5"/>
      <c r="C41" s="5"/>
    </row>
    <row r="42" spans="1:3" ht="19.5" customHeight="1" x14ac:dyDescent="0.25">
      <c r="A42" s="22" t="s">
        <v>13</v>
      </c>
      <c r="B42" s="23">
        <f>+SUM(B43:B77)</f>
        <v>26349.573433700003</v>
      </c>
      <c r="C42" s="24">
        <f>+SUM(C43:C77)</f>
        <v>33442138.099700056</v>
      </c>
    </row>
    <row r="43" spans="1:3" x14ac:dyDescent="0.25">
      <c r="A43" s="34" t="s">
        <v>23</v>
      </c>
      <c r="B43" s="31">
        <v>14102.313585800008</v>
      </c>
      <c r="C43" s="55">
        <v>17402290.44631106</v>
      </c>
    </row>
    <row r="44" spans="1:3" x14ac:dyDescent="0.25">
      <c r="A44" s="35" t="s">
        <v>34</v>
      </c>
      <c r="B44" s="32">
        <v>3297.6872429999999</v>
      </c>
      <c r="C44" s="52">
        <v>5108840.498948995</v>
      </c>
    </row>
    <row r="45" spans="1:3" x14ac:dyDescent="0.25">
      <c r="A45" s="35" t="s">
        <v>36</v>
      </c>
      <c r="B45" s="32">
        <v>2631.5687317999987</v>
      </c>
      <c r="C45" s="52">
        <v>3573927.1847800007</v>
      </c>
    </row>
    <row r="46" spans="1:3" x14ac:dyDescent="0.25">
      <c r="A46" s="35" t="s">
        <v>37</v>
      </c>
      <c r="B46" s="32">
        <v>1510.1610000000001</v>
      </c>
      <c r="C46" s="52">
        <v>2012439.1523200001</v>
      </c>
    </row>
    <row r="47" spans="1:3" x14ac:dyDescent="0.25">
      <c r="A47" s="35" t="s">
        <v>24</v>
      </c>
      <c r="B47" s="32">
        <v>1005.2696900000001</v>
      </c>
      <c r="C47" s="52">
        <v>1232001.0667120004</v>
      </c>
    </row>
    <row r="48" spans="1:3" x14ac:dyDescent="0.25">
      <c r="A48" s="35" t="s">
        <v>51</v>
      </c>
      <c r="B48" s="32">
        <v>1187.1638799999998</v>
      </c>
      <c r="C48" s="52">
        <v>882244.49285099993</v>
      </c>
    </row>
    <row r="49" spans="1:3" x14ac:dyDescent="0.25">
      <c r="A49" s="35" t="s">
        <v>41</v>
      </c>
      <c r="B49" s="32">
        <v>477.08300000000003</v>
      </c>
      <c r="C49" s="52">
        <v>721917.09132000024</v>
      </c>
    </row>
    <row r="50" spans="1:3" x14ac:dyDescent="0.25">
      <c r="A50" s="35" t="s">
        <v>16</v>
      </c>
      <c r="B50" s="32">
        <v>234.11439000000001</v>
      </c>
      <c r="C50" s="52">
        <v>485199.66321800021</v>
      </c>
    </row>
    <row r="51" spans="1:3" x14ac:dyDescent="0.25">
      <c r="A51" s="35" t="s">
        <v>53</v>
      </c>
      <c r="B51" s="32">
        <v>414.27116999999998</v>
      </c>
      <c r="C51" s="52">
        <v>404432.88578000007</v>
      </c>
    </row>
    <row r="52" spans="1:3" x14ac:dyDescent="0.25">
      <c r="A52" s="35" t="s">
        <v>22</v>
      </c>
      <c r="B52" s="32">
        <v>246.18436000000003</v>
      </c>
      <c r="C52" s="52">
        <v>333383.56339899998</v>
      </c>
    </row>
    <row r="53" spans="1:3" x14ac:dyDescent="0.25">
      <c r="A53" s="35" t="s">
        <v>20</v>
      </c>
      <c r="B53" s="32">
        <v>350.36767379999975</v>
      </c>
      <c r="C53" s="52">
        <v>251721.72359300003</v>
      </c>
    </row>
    <row r="54" spans="1:3" x14ac:dyDescent="0.25">
      <c r="A54" s="35" t="s">
        <v>26</v>
      </c>
      <c r="B54" s="32">
        <v>163.74530000000001</v>
      </c>
      <c r="C54" s="52">
        <v>231800.51186000006</v>
      </c>
    </row>
    <row r="55" spans="1:3" x14ac:dyDescent="0.25">
      <c r="A55" s="35" t="s">
        <v>50</v>
      </c>
      <c r="B55" s="32">
        <v>161.161</v>
      </c>
      <c r="C55" s="52">
        <v>146793.33319999996</v>
      </c>
    </row>
    <row r="56" spans="1:3" x14ac:dyDescent="0.25">
      <c r="A56" s="35" t="s">
        <v>45</v>
      </c>
      <c r="B56" s="32">
        <v>113.99263000000001</v>
      </c>
      <c r="C56" s="52">
        <v>105298.98547099999</v>
      </c>
    </row>
    <row r="57" spans="1:3" x14ac:dyDescent="0.25">
      <c r="A57" s="35" t="s">
        <v>52</v>
      </c>
      <c r="B57" s="32">
        <v>38.125999999999998</v>
      </c>
      <c r="C57" s="52">
        <v>91675.730999999971</v>
      </c>
    </row>
    <row r="58" spans="1:3" x14ac:dyDescent="0.25">
      <c r="A58" s="35" t="s">
        <v>47</v>
      </c>
      <c r="B58" s="32">
        <v>64.663449999999997</v>
      </c>
      <c r="C58" s="52">
        <v>76245.43918999999</v>
      </c>
    </row>
    <row r="59" spans="1:3" x14ac:dyDescent="0.25">
      <c r="A59" s="35" t="s">
        <v>21</v>
      </c>
      <c r="B59" s="32">
        <v>79.941942999999995</v>
      </c>
      <c r="C59" s="52">
        <v>59861.884709999998</v>
      </c>
    </row>
    <row r="60" spans="1:3" x14ac:dyDescent="0.25">
      <c r="A60" s="35" t="s">
        <v>49</v>
      </c>
      <c r="B60" s="32">
        <v>26.850999999999999</v>
      </c>
      <c r="C60" s="52">
        <v>54618.58630000001</v>
      </c>
    </row>
    <row r="61" spans="1:3" x14ac:dyDescent="0.25">
      <c r="A61" s="35" t="s">
        <v>18</v>
      </c>
      <c r="B61" s="32">
        <v>29.288900000000002</v>
      </c>
      <c r="C61" s="52">
        <v>53214.800200000005</v>
      </c>
    </row>
    <row r="62" spans="1:3" x14ac:dyDescent="0.25">
      <c r="A62" s="35" t="s">
        <v>42</v>
      </c>
      <c r="B62" s="32">
        <v>42.672969999999999</v>
      </c>
      <c r="C62" s="52">
        <v>44905.603646000003</v>
      </c>
    </row>
    <row r="63" spans="1:3" x14ac:dyDescent="0.25">
      <c r="A63" s="35" t="s">
        <v>30</v>
      </c>
      <c r="B63" s="32">
        <v>41.278640000000003</v>
      </c>
      <c r="C63" s="52">
        <v>43789.232691000005</v>
      </c>
    </row>
    <row r="64" spans="1:3" x14ac:dyDescent="0.25">
      <c r="A64" s="35" t="s">
        <v>29</v>
      </c>
      <c r="B64" s="32">
        <v>41.634999999999998</v>
      </c>
      <c r="C64" s="52">
        <v>24694.82</v>
      </c>
    </row>
    <row r="65" spans="1:3" x14ac:dyDescent="0.25">
      <c r="A65" s="35" t="s">
        <v>38</v>
      </c>
      <c r="B65" s="32">
        <v>19.760000000000002</v>
      </c>
      <c r="C65" s="52">
        <v>23909.599999999999</v>
      </c>
    </row>
    <row r="66" spans="1:3" x14ac:dyDescent="0.25">
      <c r="A66" s="35" t="s">
        <v>40</v>
      </c>
      <c r="B66" s="32">
        <v>13.879</v>
      </c>
      <c r="C66" s="52">
        <v>23343.756099999991</v>
      </c>
    </row>
    <row r="67" spans="1:3" x14ac:dyDescent="0.25">
      <c r="A67" s="35" t="s">
        <v>63</v>
      </c>
      <c r="B67" s="32">
        <v>20.74</v>
      </c>
      <c r="C67" s="52">
        <v>16287.679</v>
      </c>
    </row>
    <row r="68" spans="1:3" x14ac:dyDescent="0.25">
      <c r="A68" s="35" t="s">
        <v>43</v>
      </c>
      <c r="B68" s="32">
        <v>5.1363562999999992</v>
      </c>
      <c r="C68" s="52">
        <v>9389.1979329999995</v>
      </c>
    </row>
    <row r="69" spans="1:3" x14ac:dyDescent="0.25">
      <c r="A69" s="35" t="s">
        <v>64</v>
      </c>
      <c r="B69" s="32">
        <v>5.4</v>
      </c>
      <c r="C69" s="52">
        <v>8999.64</v>
      </c>
    </row>
    <row r="70" spans="1:3" x14ac:dyDescent="0.25">
      <c r="A70" s="35" t="s">
        <v>28</v>
      </c>
      <c r="B70" s="32">
        <v>11.736000000000001</v>
      </c>
      <c r="C70" s="52">
        <v>7874.3184000000001</v>
      </c>
    </row>
    <row r="71" spans="1:3" x14ac:dyDescent="0.25">
      <c r="A71" s="35" t="s">
        <v>31</v>
      </c>
      <c r="B71" s="32">
        <v>2.76</v>
      </c>
      <c r="C71" s="52">
        <v>2841</v>
      </c>
    </row>
    <row r="72" spans="1:3" x14ac:dyDescent="0.25">
      <c r="A72" s="35" t="s">
        <v>35</v>
      </c>
      <c r="B72" s="32">
        <v>6.1363599999999998</v>
      </c>
      <c r="C72" s="52">
        <v>2700</v>
      </c>
    </row>
    <row r="73" spans="1:3" x14ac:dyDescent="0.25">
      <c r="A73" s="35" t="s">
        <v>39</v>
      </c>
      <c r="B73" s="32">
        <v>2.4540000000000002</v>
      </c>
      <c r="C73" s="52">
        <v>2610</v>
      </c>
    </row>
    <row r="74" spans="1:3" x14ac:dyDescent="0.25">
      <c r="A74" s="35" t="s">
        <v>19</v>
      </c>
      <c r="B74" s="32">
        <v>1.51118</v>
      </c>
      <c r="C74" s="52">
        <v>2143.9597199999998</v>
      </c>
    </row>
    <row r="75" spans="1:3" x14ac:dyDescent="0.25">
      <c r="A75" s="35" t="s">
        <v>33</v>
      </c>
      <c r="B75" s="32">
        <v>0.45600000000000002</v>
      </c>
      <c r="C75" s="52">
        <v>547.20000000000005</v>
      </c>
    </row>
    <row r="76" spans="1:3" x14ac:dyDescent="0.25">
      <c r="A76" s="35" t="s">
        <v>66</v>
      </c>
      <c r="B76" s="32">
        <v>5.3980000000000007E-2</v>
      </c>
      <c r="C76" s="52">
        <v>176.05114600000002</v>
      </c>
    </row>
    <row r="77" spans="1:3" x14ac:dyDescent="0.25">
      <c r="A77" s="36" t="s">
        <v>55</v>
      </c>
      <c r="B77" s="33">
        <v>8.9999999999999993E-3</v>
      </c>
      <c r="C77" s="53">
        <v>18.9999</v>
      </c>
    </row>
    <row r="78" spans="1:3" x14ac:dyDescent="0.25">
      <c r="A78" s="32"/>
      <c r="B78" s="32"/>
      <c r="C78" s="32"/>
    </row>
    <row r="79" spans="1:3" ht="15.75" thickBot="1" x14ac:dyDescent="0.3">
      <c r="A79" s="4"/>
      <c r="B79" s="1"/>
      <c r="C79" s="1"/>
    </row>
    <row r="80" spans="1:3" x14ac:dyDescent="0.25">
      <c r="A80" s="25"/>
      <c r="B80" s="102">
        <v>2016</v>
      </c>
      <c r="C80" s="103"/>
    </row>
    <row r="81" spans="1:3" x14ac:dyDescent="0.25">
      <c r="A81" s="26" t="s">
        <v>7</v>
      </c>
      <c r="B81" s="27" t="s">
        <v>6</v>
      </c>
      <c r="C81" s="28" t="s">
        <v>5</v>
      </c>
    </row>
    <row r="82" spans="1:3" x14ac:dyDescent="0.25">
      <c r="A82" s="21" t="s">
        <v>12</v>
      </c>
      <c r="B82" s="29">
        <f>+SUM(B83:B111)</f>
        <v>17083.634933100006</v>
      </c>
      <c r="C82" s="30">
        <f>+SUM(C83:C111)</f>
        <v>20151575.157519955</v>
      </c>
    </row>
    <row r="83" spans="1:3" x14ac:dyDescent="0.25">
      <c r="A83" s="34" t="s">
        <v>37</v>
      </c>
      <c r="B83" s="31">
        <v>5733.8493100000005</v>
      </c>
      <c r="C83" s="55">
        <v>8268798.5837299656</v>
      </c>
    </row>
    <row r="84" spans="1:3" x14ac:dyDescent="0.25">
      <c r="A84" s="35" t="s">
        <v>34</v>
      </c>
      <c r="B84" s="32">
        <v>5737.8756700000013</v>
      </c>
      <c r="C84" s="52">
        <v>6626486.9654109962</v>
      </c>
    </row>
    <row r="85" spans="1:3" x14ac:dyDescent="0.25">
      <c r="A85" s="35" t="s">
        <v>24</v>
      </c>
      <c r="B85" s="32">
        <v>1283.7873500000001</v>
      </c>
      <c r="C85" s="52">
        <v>1605722.9178800001</v>
      </c>
    </row>
    <row r="86" spans="1:3" x14ac:dyDescent="0.25">
      <c r="A86" s="35" t="s">
        <v>16</v>
      </c>
      <c r="B86" s="32">
        <v>1029.6979000000001</v>
      </c>
      <c r="C86" s="52">
        <v>1146711.1739070003</v>
      </c>
    </row>
    <row r="87" spans="1:3" x14ac:dyDescent="0.25">
      <c r="A87" s="35" t="s">
        <v>23</v>
      </c>
      <c r="B87" s="32">
        <v>1304.8379557000003</v>
      </c>
      <c r="C87" s="52">
        <v>891540.31660000025</v>
      </c>
    </row>
    <row r="88" spans="1:3" x14ac:dyDescent="0.25">
      <c r="A88" s="35" t="s">
        <v>42</v>
      </c>
      <c r="B88" s="32">
        <v>454.43745999999993</v>
      </c>
      <c r="C88" s="52">
        <v>489304.74988000025</v>
      </c>
    </row>
    <row r="89" spans="1:3" x14ac:dyDescent="0.25">
      <c r="A89" s="35" t="s">
        <v>20</v>
      </c>
      <c r="B89" s="32">
        <v>910.98620240000309</v>
      </c>
      <c r="C89" s="52">
        <v>384176.85335600015</v>
      </c>
    </row>
    <row r="90" spans="1:3" x14ac:dyDescent="0.25">
      <c r="A90" s="35" t="s">
        <v>22</v>
      </c>
      <c r="B90" s="32">
        <v>154.018</v>
      </c>
      <c r="C90" s="52">
        <v>217137.37449999998</v>
      </c>
    </row>
    <row r="91" spans="1:3" x14ac:dyDescent="0.25">
      <c r="A91" s="35" t="s">
        <v>41</v>
      </c>
      <c r="B91" s="32">
        <v>212.42060000000001</v>
      </c>
      <c r="C91" s="52">
        <v>155684.05903999999</v>
      </c>
    </row>
    <row r="92" spans="1:3" x14ac:dyDescent="0.25">
      <c r="A92" s="35" t="s">
        <v>30</v>
      </c>
      <c r="B92" s="32">
        <v>82.700500000000005</v>
      </c>
      <c r="C92" s="52">
        <v>143565.09000000003</v>
      </c>
    </row>
    <row r="93" spans="1:3" x14ac:dyDescent="0.25">
      <c r="A93" s="35" t="s">
        <v>19</v>
      </c>
      <c r="B93" s="32">
        <v>44.570949999999996</v>
      </c>
      <c r="C93" s="52">
        <v>51178.093639999999</v>
      </c>
    </row>
    <row r="94" spans="1:3" x14ac:dyDescent="0.25">
      <c r="A94" s="35" t="s">
        <v>31</v>
      </c>
      <c r="B94" s="32">
        <v>21.274550000000001</v>
      </c>
      <c r="C94" s="52">
        <v>39785.999500000005</v>
      </c>
    </row>
    <row r="95" spans="1:3" x14ac:dyDescent="0.25">
      <c r="A95" s="35" t="s">
        <v>50</v>
      </c>
      <c r="B95" s="32">
        <v>7.6232000000000006</v>
      </c>
      <c r="C95" s="52">
        <v>24884</v>
      </c>
    </row>
    <row r="96" spans="1:3" x14ac:dyDescent="0.25">
      <c r="A96" s="35" t="s">
        <v>58</v>
      </c>
      <c r="B96" s="32">
        <v>12.542</v>
      </c>
      <c r="C96" s="52">
        <v>24288.76</v>
      </c>
    </row>
    <row r="97" spans="1:3" x14ac:dyDescent="0.25">
      <c r="A97" s="35" t="s">
        <v>21</v>
      </c>
      <c r="B97" s="32">
        <v>28.152000000000001</v>
      </c>
      <c r="C97" s="52">
        <v>23064.230000000003</v>
      </c>
    </row>
    <row r="98" spans="1:3" x14ac:dyDescent="0.25">
      <c r="A98" s="35" t="s">
        <v>40</v>
      </c>
      <c r="B98" s="32">
        <v>8.75</v>
      </c>
      <c r="C98" s="52">
        <v>14359.507100000001</v>
      </c>
    </row>
    <row r="99" spans="1:3" x14ac:dyDescent="0.25">
      <c r="A99" s="35" t="s">
        <v>26</v>
      </c>
      <c r="B99" s="32">
        <v>7.84</v>
      </c>
      <c r="C99" s="52">
        <v>11054.4</v>
      </c>
    </row>
    <row r="100" spans="1:3" x14ac:dyDescent="0.25">
      <c r="A100" s="35" t="s">
        <v>29</v>
      </c>
      <c r="B100" s="32">
        <v>26.195</v>
      </c>
      <c r="C100" s="52">
        <v>8914.82</v>
      </c>
    </row>
    <row r="101" spans="1:3" x14ac:dyDescent="0.25">
      <c r="A101" s="35" t="s">
        <v>28</v>
      </c>
      <c r="B101" s="32">
        <v>13.797000000000001</v>
      </c>
      <c r="C101" s="52">
        <v>7494.9</v>
      </c>
    </row>
    <row r="102" spans="1:3" x14ac:dyDescent="0.25">
      <c r="A102" s="35" t="s">
        <v>27</v>
      </c>
      <c r="B102" s="32">
        <v>1.5930600000000001</v>
      </c>
      <c r="C102" s="52">
        <v>7371.4826759999996</v>
      </c>
    </row>
    <row r="103" spans="1:3" x14ac:dyDescent="0.25">
      <c r="A103" s="35" t="s">
        <v>33</v>
      </c>
      <c r="B103" s="32">
        <v>1.67</v>
      </c>
      <c r="C103" s="52">
        <v>3673.9999999999995</v>
      </c>
    </row>
    <row r="104" spans="1:3" x14ac:dyDescent="0.25">
      <c r="A104" s="35" t="s">
        <v>52</v>
      </c>
      <c r="B104" s="32">
        <v>1.5429999999999999</v>
      </c>
      <c r="C104" s="52">
        <v>2787.9822999999997</v>
      </c>
    </row>
    <row r="105" spans="1:3" x14ac:dyDescent="0.25">
      <c r="A105" s="35" t="s">
        <v>68</v>
      </c>
      <c r="B105" s="32">
        <v>2.496</v>
      </c>
      <c r="C105" s="52">
        <v>2080</v>
      </c>
    </row>
    <row r="106" spans="1:3" x14ac:dyDescent="0.25">
      <c r="A106" s="35" t="s">
        <v>35</v>
      </c>
      <c r="B106" s="32">
        <v>0.33500000000000002</v>
      </c>
      <c r="C106" s="52">
        <v>628.4</v>
      </c>
    </row>
    <row r="107" spans="1:3" x14ac:dyDescent="0.25">
      <c r="A107" s="35" t="s">
        <v>67</v>
      </c>
      <c r="B107" s="32">
        <v>0.51800000000000002</v>
      </c>
      <c r="C107" s="52">
        <v>518</v>
      </c>
    </row>
    <row r="108" spans="1:3" x14ac:dyDescent="0.25">
      <c r="A108" s="35" t="s">
        <v>18</v>
      </c>
      <c r="B108" s="32">
        <v>5.0224999999999999E-2</v>
      </c>
      <c r="C108" s="52">
        <v>265.99799999999999</v>
      </c>
    </row>
    <row r="109" spans="1:3" x14ac:dyDescent="0.25">
      <c r="A109" s="35" t="s">
        <v>49</v>
      </c>
      <c r="B109" s="32">
        <v>0.05</v>
      </c>
      <c r="C109" s="52">
        <v>50</v>
      </c>
    </row>
    <row r="110" spans="1:3" x14ac:dyDescent="0.25">
      <c r="A110" s="35" t="s">
        <v>65</v>
      </c>
      <c r="B110" s="32">
        <v>0.02</v>
      </c>
      <c r="C110" s="52">
        <v>37.5</v>
      </c>
    </row>
    <row r="111" spans="1:3" x14ac:dyDescent="0.25">
      <c r="A111" s="36" t="s">
        <v>55</v>
      </c>
      <c r="B111" s="33">
        <v>4.0000000000000001E-3</v>
      </c>
      <c r="C111" s="53">
        <v>9</v>
      </c>
    </row>
    <row r="112" spans="1:3" x14ac:dyDescent="0.25">
      <c r="A112" s="35"/>
      <c r="B112" s="32"/>
      <c r="C112" s="32"/>
    </row>
    <row r="113" spans="1:3" ht="15.75" thickBot="1" x14ac:dyDescent="0.3">
      <c r="A113" s="6"/>
      <c r="B113" s="5"/>
      <c r="C113" s="5"/>
    </row>
    <row r="114" spans="1:3" ht="19.5" customHeight="1" x14ac:dyDescent="0.25">
      <c r="A114" s="22" t="s">
        <v>11</v>
      </c>
      <c r="B114" s="23">
        <f>+SUM(B115:B146)</f>
        <v>6678.0794073999978</v>
      </c>
      <c r="C114" s="24">
        <f>+SUM(C115:C146)</f>
        <v>5109445.37402</v>
      </c>
    </row>
    <row r="115" spans="1:3" x14ac:dyDescent="0.25">
      <c r="A115" s="34" t="s">
        <v>36</v>
      </c>
      <c r="B115" s="31">
        <v>1152.7149399999998</v>
      </c>
      <c r="C115" s="55">
        <v>814397.97097000026</v>
      </c>
    </row>
    <row r="116" spans="1:3" x14ac:dyDescent="0.25">
      <c r="A116" s="35" t="s">
        <v>30</v>
      </c>
      <c r="B116" s="32">
        <v>760.81551999999999</v>
      </c>
      <c r="C116" s="52">
        <v>778749.90710000019</v>
      </c>
    </row>
    <row r="117" spans="1:3" x14ac:dyDescent="0.25">
      <c r="A117" s="35" t="s">
        <v>23</v>
      </c>
      <c r="B117" s="32">
        <v>1462.4574413999994</v>
      </c>
      <c r="C117" s="52">
        <v>723829.32510599971</v>
      </c>
    </row>
    <row r="118" spans="1:3" x14ac:dyDescent="0.25">
      <c r="A118" s="35" t="s">
        <v>22</v>
      </c>
      <c r="B118" s="32">
        <v>226.99854999999999</v>
      </c>
      <c r="C118" s="52">
        <v>482300.31570000021</v>
      </c>
    </row>
    <row r="119" spans="1:3" x14ac:dyDescent="0.25">
      <c r="A119" s="35" t="s">
        <v>59</v>
      </c>
      <c r="B119" s="32">
        <v>399.46800000000002</v>
      </c>
      <c r="C119" s="52">
        <v>464469.38780000003</v>
      </c>
    </row>
    <row r="120" spans="1:3" x14ac:dyDescent="0.25">
      <c r="A120" s="35" t="s">
        <v>26</v>
      </c>
      <c r="B120" s="32">
        <v>501.73599999999999</v>
      </c>
      <c r="C120" s="52">
        <v>310203.25880000001</v>
      </c>
    </row>
    <row r="121" spans="1:3" x14ac:dyDescent="0.25">
      <c r="A121" s="35" t="s">
        <v>41</v>
      </c>
      <c r="B121" s="32">
        <v>560.06100000000004</v>
      </c>
      <c r="C121" s="52">
        <v>300036.02885</v>
      </c>
    </row>
    <row r="122" spans="1:3" x14ac:dyDescent="0.25">
      <c r="A122" s="35" t="s">
        <v>50</v>
      </c>
      <c r="B122" s="32">
        <v>487.93099999999998</v>
      </c>
      <c r="C122" s="52">
        <v>295132.63169999985</v>
      </c>
    </row>
    <row r="123" spans="1:3" x14ac:dyDescent="0.25">
      <c r="A123" s="35" t="s">
        <v>24</v>
      </c>
      <c r="B123" s="32">
        <v>231.339</v>
      </c>
      <c r="C123" s="52">
        <v>233764.67979999998</v>
      </c>
    </row>
    <row r="124" spans="1:3" x14ac:dyDescent="0.25">
      <c r="A124" s="35" t="s">
        <v>42</v>
      </c>
      <c r="B124" s="32">
        <v>227.38499999999999</v>
      </c>
      <c r="C124" s="52">
        <v>168465.23659999995</v>
      </c>
    </row>
    <row r="125" spans="1:3" x14ac:dyDescent="0.25">
      <c r="A125" s="35" t="s">
        <v>31</v>
      </c>
      <c r="B125" s="32">
        <v>175.97</v>
      </c>
      <c r="C125" s="52">
        <v>162116.5</v>
      </c>
    </row>
    <row r="126" spans="1:3" x14ac:dyDescent="0.25">
      <c r="A126" s="35" t="s">
        <v>19</v>
      </c>
      <c r="B126" s="32">
        <v>36.048000000000002</v>
      </c>
      <c r="C126" s="52">
        <v>56887.508399999984</v>
      </c>
    </row>
    <row r="127" spans="1:3" x14ac:dyDescent="0.25">
      <c r="A127" s="35" t="s">
        <v>40</v>
      </c>
      <c r="B127" s="32">
        <v>32.584000000000003</v>
      </c>
      <c r="C127" s="52">
        <v>50821.567099999964</v>
      </c>
    </row>
    <row r="128" spans="1:3" x14ac:dyDescent="0.25">
      <c r="A128" s="35" t="s">
        <v>52</v>
      </c>
      <c r="B128" s="32">
        <v>54.582000000000001</v>
      </c>
      <c r="C128" s="52">
        <v>48989.520800000006</v>
      </c>
    </row>
    <row r="129" spans="1:3" x14ac:dyDescent="0.25">
      <c r="A129" s="35" t="s">
        <v>34</v>
      </c>
      <c r="B129" s="32">
        <v>87.373999999999995</v>
      </c>
      <c r="C129" s="52">
        <v>46288.152299999987</v>
      </c>
    </row>
    <row r="130" spans="1:3" x14ac:dyDescent="0.25">
      <c r="A130" s="35" t="s">
        <v>27</v>
      </c>
      <c r="B130" s="32">
        <v>144.62679999999997</v>
      </c>
      <c r="C130" s="52">
        <v>36046.008520000003</v>
      </c>
    </row>
    <row r="131" spans="1:3" x14ac:dyDescent="0.25">
      <c r="A131" s="35" t="s">
        <v>49</v>
      </c>
      <c r="B131" s="32">
        <v>29.885999999999999</v>
      </c>
      <c r="C131" s="52">
        <v>29633.035500000002</v>
      </c>
    </row>
    <row r="132" spans="1:3" x14ac:dyDescent="0.25">
      <c r="A132" s="35" t="s">
        <v>69</v>
      </c>
      <c r="B132" s="32">
        <v>6.24</v>
      </c>
      <c r="C132" s="52">
        <v>26259.792000000001</v>
      </c>
    </row>
    <row r="133" spans="1:3" x14ac:dyDescent="0.25">
      <c r="A133" s="35" t="s">
        <v>33</v>
      </c>
      <c r="B133" s="32">
        <v>23.409089999999999</v>
      </c>
      <c r="C133" s="52">
        <v>24299.999</v>
      </c>
    </row>
    <row r="134" spans="1:3" x14ac:dyDescent="0.25">
      <c r="A134" s="35" t="s">
        <v>16</v>
      </c>
      <c r="B134" s="32">
        <v>18.22654</v>
      </c>
      <c r="C134" s="52">
        <v>20342.807500000003</v>
      </c>
    </row>
    <row r="135" spans="1:3" x14ac:dyDescent="0.25">
      <c r="A135" s="35" t="s">
        <v>21</v>
      </c>
      <c r="B135" s="32">
        <v>17.830981000000001</v>
      </c>
      <c r="C135" s="52">
        <v>12050.660196999999</v>
      </c>
    </row>
    <row r="136" spans="1:3" x14ac:dyDescent="0.25">
      <c r="A136" s="35" t="s">
        <v>29</v>
      </c>
      <c r="B136" s="32">
        <v>14.669</v>
      </c>
      <c r="C136" s="52">
        <v>9557.380000000001</v>
      </c>
    </row>
    <row r="137" spans="1:3" x14ac:dyDescent="0.25">
      <c r="A137" s="35" t="s">
        <v>35</v>
      </c>
      <c r="B137" s="32">
        <v>18.254999999999999</v>
      </c>
      <c r="C137" s="52">
        <v>9312</v>
      </c>
    </row>
    <row r="138" spans="1:3" x14ac:dyDescent="0.25">
      <c r="A138" s="35" t="s">
        <v>64</v>
      </c>
      <c r="B138" s="32">
        <v>2.57</v>
      </c>
      <c r="C138" s="52">
        <v>3791.83</v>
      </c>
    </row>
    <row r="139" spans="1:3" x14ac:dyDescent="0.25">
      <c r="A139" s="35" t="s">
        <v>18</v>
      </c>
      <c r="B139" s="32">
        <v>1.916925</v>
      </c>
      <c r="C139" s="52">
        <v>568.28899999999999</v>
      </c>
    </row>
    <row r="140" spans="1:3" x14ac:dyDescent="0.25">
      <c r="A140" s="35" t="s">
        <v>48</v>
      </c>
      <c r="B140" s="32">
        <v>2.5430000000000001</v>
      </c>
      <c r="C140" s="52">
        <v>337.45609999999999</v>
      </c>
    </row>
    <row r="141" spans="1:3" x14ac:dyDescent="0.25">
      <c r="A141" s="35" t="s">
        <v>66</v>
      </c>
      <c r="B141" s="32">
        <v>0.22261999999999998</v>
      </c>
      <c r="C141" s="52">
        <v>328.65097700000007</v>
      </c>
    </row>
    <row r="142" spans="1:3" x14ac:dyDescent="0.25">
      <c r="A142" s="35" t="s">
        <v>38</v>
      </c>
      <c r="B142" s="32">
        <v>9.4E-2</v>
      </c>
      <c r="C142" s="52">
        <v>294.7242</v>
      </c>
    </row>
    <row r="143" spans="1:3" x14ac:dyDescent="0.25">
      <c r="A143" s="35" t="s">
        <v>28</v>
      </c>
      <c r="B143" s="32">
        <v>0.08</v>
      </c>
      <c r="C143" s="52">
        <v>80</v>
      </c>
    </row>
    <row r="144" spans="1:3" x14ac:dyDescent="0.25">
      <c r="A144" s="35" t="s">
        <v>37</v>
      </c>
      <c r="B144" s="32">
        <v>0.02</v>
      </c>
      <c r="C144" s="52">
        <v>52</v>
      </c>
    </row>
    <row r="145" spans="1:3" x14ac:dyDescent="0.25">
      <c r="A145" s="35" t="s">
        <v>55</v>
      </c>
      <c r="B145" s="32">
        <v>1.6E-2</v>
      </c>
      <c r="C145" s="52">
        <v>35</v>
      </c>
    </row>
    <row r="146" spans="1:3" x14ac:dyDescent="0.25">
      <c r="A146" s="36" t="s">
        <v>25</v>
      </c>
      <c r="B146" s="33">
        <v>8.9999999999999993E-3</v>
      </c>
      <c r="C146" s="53">
        <v>3.75</v>
      </c>
    </row>
    <row r="147" spans="1:3" x14ac:dyDescent="0.25">
      <c r="A147" s="32"/>
      <c r="B147" s="32"/>
      <c r="C147" s="32"/>
    </row>
    <row r="148" spans="1:3" ht="15.75" thickBot="1" x14ac:dyDescent="0.3">
      <c r="A148" s="19"/>
      <c r="B148" s="19"/>
      <c r="C148" s="19"/>
    </row>
    <row r="149" spans="1:3" ht="18.75" customHeight="1" x14ac:dyDescent="0.25">
      <c r="A149" s="22" t="s">
        <v>10</v>
      </c>
      <c r="B149" s="23">
        <f>+SUM(B150:B170)</f>
        <v>1537.7430694000006</v>
      </c>
      <c r="C149" s="24">
        <f>+SUM(C150:C170)</f>
        <v>1966227.8559819995</v>
      </c>
    </row>
    <row r="150" spans="1:3" x14ac:dyDescent="0.25">
      <c r="A150" s="37" t="s">
        <v>24</v>
      </c>
      <c r="B150" s="40">
        <v>362.40060000000017</v>
      </c>
      <c r="C150" s="56">
        <v>831011.06515000015</v>
      </c>
    </row>
    <row r="151" spans="1:3" x14ac:dyDescent="0.25">
      <c r="A151" s="38" t="s">
        <v>37</v>
      </c>
      <c r="B151" s="41">
        <v>571.97199999999998</v>
      </c>
      <c r="C151" s="57">
        <v>419732.48319999996</v>
      </c>
    </row>
    <row r="152" spans="1:3" x14ac:dyDescent="0.25">
      <c r="A152" s="38" t="s">
        <v>23</v>
      </c>
      <c r="B152" s="41">
        <v>275.96972940000012</v>
      </c>
      <c r="C152" s="57">
        <v>263442.92686599988</v>
      </c>
    </row>
    <row r="153" spans="1:3" x14ac:dyDescent="0.25">
      <c r="A153" s="38" t="s">
        <v>41</v>
      </c>
      <c r="B153" s="41">
        <v>120.14656000000005</v>
      </c>
      <c r="C153" s="57">
        <v>217943.88948799978</v>
      </c>
    </row>
    <row r="154" spans="1:3" x14ac:dyDescent="0.25">
      <c r="A154" s="38" t="s">
        <v>31</v>
      </c>
      <c r="B154" s="41">
        <v>106.36</v>
      </c>
      <c r="C154" s="57">
        <v>120689.5</v>
      </c>
    </row>
    <row r="155" spans="1:3" x14ac:dyDescent="0.25">
      <c r="A155" s="38" t="s">
        <v>30</v>
      </c>
      <c r="B155" s="41">
        <v>15.506</v>
      </c>
      <c r="C155" s="57">
        <v>34199.3243</v>
      </c>
    </row>
    <row r="156" spans="1:3" x14ac:dyDescent="0.25">
      <c r="A156" s="38" t="s">
        <v>27</v>
      </c>
      <c r="B156" s="41">
        <v>51.231550000000006</v>
      </c>
      <c r="C156" s="57">
        <v>30221.435274999993</v>
      </c>
    </row>
    <row r="157" spans="1:3" x14ac:dyDescent="0.25">
      <c r="A157" s="38" t="s">
        <v>34</v>
      </c>
      <c r="B157" s="41">
        <v>10.563000000000001</v>
      </c>
      <c r="C157" s="57">
        <v>19890.922999999999</v>
      </c>
    </row>
    <row r="158" spans="1:3" x14ac:dyDescent="0.25">
      <c r="A158" s="38" t="s">
        <v>40</v>
      </c>
      <c r="B158" s="41">
        <v>6.21</v>
      </c>
      <c r="C158" s="57">
        <v>10200.171499999999</v>
      </c>
    </row>
    <row r="159" spans="1:3" x14ac:dyDescent="0.25">
      <c r="A159" s="38" t="s">
        <v>21</v>
      </c>
      <c r="B159" s="41">
        <v>8.4700000000000006</v>
      </c>
      <c r="C159" s="57">
        <v>7172.3</v>
      </c>
    </row>
    <row r="160" spans="1:3" x14ac:dyDescent="0.25">
      <c r="A160" s="38" t="s">
        <v>29</v>
      </c>
      <c r="B160" s="41">
        <v>4.1870000000000003</v>
      </c>
      <c r="C160" s="57">
        <v>3983.55</v>
      </c>
    </row>
    <row r="161" spans="1:3" x14ac:dyDescent="0.25">
      <c r="A161" s="38" t="s">
        <v>20</v>
      </c>
      <c r="B161" s="41">
        <v>1.2817000000000001</v>
      </c>
      <c r="C161" s="57">
        <v>2849.9976999999999</v>
      </c>
    </row>
    <row r="162" spans="1:3" x14ac:dyDescent="0.25">
      <c r="A162" s="38" t="s">
        <v>64</v>
      </c>
      <c r="B162" s="41">
        <v>0.98499999999999999</v>
      </c>
      <c r="C162" s="57">
        <v>1580.05</v>
      </c>
    </row>
    <row r="163" spans="1:3" x14ac:dyDescent="0.25">
      <c r="A163" s="38" t="s">
        <v>36</v>
      </c>
      <c r="B163" s="41">
        <v>1.6319999999999999</v>
      </c>
      <c r="C163" s="57">
        <v>1439.9136000000001</v>
      </c>
    </row>
    <row r="164" spans="1:3" x14ac:dyDescent="0.25">
      <c r="A164" s="38" t="s">
        <v>66</v>
      </c>
      <c r="B164" s="41">
        <v>0.15037</v>
      </c>
      <c r="C164" s="57">
        <v>670.32980299999986</v>
      </c>
    </row>
    <row r="165" spans="1:3" x14ac:dyDescent="0.25">
      <c r="A165" s="38" t="s">
        <v>16</v>
      </c>
      <c r="B165" s="41">
        <v>4.2159999999999982E-2</v>
      </c>
      <c r="C165" s="57">
        <v>569.56050000000005</v>
      </c>
    </row>
    <row r="166" spans="1:3" x14ac:dyDescent="0.25">
      <c r="A166" s="38" t="s">
        <v>28</v>
      </c>
      <c r="B166" s="41">
        <v>0.51</v>
      </c>
      <c r="C166" s="57">
        <v>360</v>
      </c>
    </row>
    <row r="167" spans="1:3" x14ac:dyDescent="0.25">
      <c r="A167" s="38" t="s">
        <v>55</v>
      </c>
      <c r="B167" s="41">
        <v>5.6000000000000001E-2</v>
      </c>
      <c r="C167" s="57">
        <v>124.99760000000001</v>
      </c>
    </row>
    <row r="168" spans="1:3" x14ac:dyDescent="0.25">
      <c r="A168" s="38" t="s">
        <v>65</v>
      </c>
      <c r="B168" s="41">
        <v>3.5000000000000003E-2</v>
      </c>
      <c r="C168" s="57">
        <v>58.75</v>
      </c>
    </row>
    <row r="169" spans="1:3" x14ac:dyDescent="0.25">
      <c r="A169" s="38" t="s">
        <v>18</v>
      </c>
      <c r="B169" s="41">
        <v>2.4400000000000002E-2</v>
      </c>
      <c r="C169" s="57">
        <v>56.588000000000001</v>
      </c>
    </row>
    <row r="170" spans="1:3" x14ac:dyDescent="0.25">
      <c r="A170" s="39" t="s">
        <v>61</v>
      </c>
      <c r="B170" s="42">
        <v>0.01</v>
      </c>
      <c r="C170" s="58">
        <v>30.1</v>
      </c>
    </row>
    <row r="171" spans="1:3" x14ac:dyDescent="0.25">
      <c r="A171" s="43"/>
      <c r="B171" s="41"/>
      <c r="C171" s="41"/>
    </row>
    <row r="172" spans="1:3" ht="15.75" thickBot="1" x14ac:dyDescent="0.3">
      <c r="A172" s="4"/>
      <c r="B172" s="1"/>
      <c r="C172" s="1"/>
    </row>
    <row r="173" spans="1:3" x14ac:dyDescent="0.25">
      <c r="A173" s="25"/>
      <c r="B173" s="102">
        <v>2016</v>
      </c>
      <c r="C173" s="103"/>
    </row>
    <row r="174" spans="1:3" x14ac:dyDescent="0.25">
      <c r="A174" s="26" t="s">
        <v>7</v>
      </c>
      <c r="B174" s="27" t="s">
        <v>6</v>
      </c>
      <c r="C174" s="28" t="s">
        <v>5</v>
      </c>
    </row>
    <row r="175" spans="1:3" x14ac:dyDescent="0.25">
      <c r="A175" s="21" t="s">
        <v>9</v>
      </c>
      <c r="B175" s="29">
        <f>+SUM(B176:B194)</f>
        <v>366.62160619999992</v>
      </c>
      <c r="C175" s="30">
        <f>+SUM(C176:C194)</f>
        <v>297220.07725900004</v>
      </c>
    </row>
    <row r="176" spans="1:3" x14ac:dyDescent="0.25">
      <c r="A176" s="34" t="s">
        <v>27</v>
      </c>
      <c r="B176" s="31">
        <v>159.411</v>
      </c>
      <c r="C176" s="55">
        <v>110495.22410000002</v>
      </c>
    </row>
    <row r="177" spans="1:3" x14ac:dyDescent="0.25">
      <c r="A177" s="35" t="s">
        <v>31</v>
      </c>
      <c r="B177" s="32">
        <v>72.462999999999994</v>
      </c>
      <c r="C177" s="52">
        <v>77232.37</v>
      </c>
    </row>
    <row r="178" spans="1:3" x14ac:dyDescent="0.25">
      <c r="A178" s="35" t="s">
        <v>37</v>
      </c>
      <c r="B178" s="32">
        <v>55.704000000000001</v>
      </c>
      <c r="C178" s="52">
        <v>40142.155200000001</v>
      </c>
    </row>
    <row r="179" spans="1:3" x14ac:dyDescent="0.25">
      <c r="A179" s="35" t="s">
        <v>23</v>
      </c>
      <c r="B179" s="32">
        <v>20.766646200000007</v>
      </c>
      <c r="C179" s="52">
        <v>25134.981</v>
      </c>
    </row>
    <row r="180" spans="1:3" x14ac:dyDescent="0.25">
      <c r="A180" s="35" t="s">
        <v>34</v>
      </c>
      <c r="B180" s="32">
        <v>26.050999999999998</v>
      </c>
      <c r="C180" s="52">
        <v>23622.007799999999</v>
      </c>
    </row>
    <row r="181" spans="1:3" x14ac:dyDescent="0.25">
      <c r="A181" s="35" t="s">
        <v>29</v>
      </c>
      <c r="B181" s="32">
        <v>10.363</v>
      </c>
      <c r="C181" s="52">
        <v>6983.25</v>
      </c>
    </row>
    <row r="182" spans="1:3" x14ac:dyDescent="0.25">
      <c r="A182" s="35" t="s">
        <v>50</v>
      </c>
      <c r="B182" s="32">
        <v>17.5837</v>
      </c>
      <c r="C182" s="52">
        <v>6852.6895999999988</v>
      </c>
    </row>
    <row r="183" spans="1:3" x14ac:dyDescent="0.25">
      <c r="A183" s="35" t="s">
        <v>26</v>
      </c>
      <c r="B183" s="32">
        <v>1.7</v>
      </c>
      <c r="C183" s="52">
        <v>1972</v>
      </c>
    </row>
    <row r="184" spans="1:3" x14ac:dyDescent="0.25">
      <c r="A184" s="35" t="s">
        <v>18</v>
      </c>
      <c r="B184" s="32">
        <v>0.87570000000000003</v>
      </c>
      <c r="C184" s="52">
        <v>1853.7647999999999</v>
      </c>
    </row>
    <row r="185" spans="1:3" x14ac:dyDescent="0.25">
      <c r="A185" s="35" t="s">
        <v>21</v>
      </c>
      <c r="B185" s="32">
        <v>0.56698999999999999</v>
      </c>
      <c r="C185" s="52">
        <v>1000.06</v>
      </c>
    </row>
    <row r="186" spans="1:3" x14ac:dyDescent="0.25">
      <c r="A186" s="35" t="s">
        <v>49</v>
      </c>
      <c r="B186" s="32">
        <v>9.0999999999999998E-2</v>
      </c>
      <c r="C186" s="52">
        <v>640.79999999999995</v>
      </c>
    </row>
    <row r="187" spans="1:3" x14ac:dyDescent="0.25">
      <c r="A187" s="35" t="s">
        <v>66</v>
      </c>
      <c r="B187" s="32">
        <v>0.10057000000000001</v>
      </c>
      <c r="C187" s="52">
        <v>274.43315899999999</v>
      </c>
    </row>
    <row r="188" spans="1:3" x14ac:dyDescent="0.25">
      <c r="A188" s="35" t="s">
        <v>28</v>
      </c>
      <c r="B188" s="32">
        <v>0.28000000000000003</v>
      </c>
      <c r="C188" s="52">
        <v>264.5</v>
      </c>
    </row>
    <row r="189" spans="1:3" x14ac:dyDescent="0.25">
      <c r="A189" s="35" t="s">
        <v>41</v>
      </c>
      <c r="B189" s="32">
        <v>0.36299999999999999</v>
      </c>
      <c r="C189" s="52">
        <v>235.95</v>
      </c>
    </row>
    <row r="190" spans="1:3" x14ac:dyDescent="0.25">
      <c r="A190" s="35" t="s">
        <v>55</v>
      </c>
      <c r="B190" s="32">
        <v>0.10199999999999999</v>
      </c>
      <c r="C190" s="52">
        <v>224.99160000000001</v>
      </c>
    </row>
    <row r="191" spans="1:3" x14ac:dyDescent="0.25">
      <c r="A191" s="35" t="s">
        <v>65</v>
      </c>
      <c r="B191" s="32">
        <v>7.0000000000000007E-2</v>
      </c>
      <c r="C191" s="52">
        <v>108.9</v>
      </c>
    </row>
    <row r="192" spans="1:3" x14ac:dyDescent="0.25">
      <c r="A192" s="35" t="s">
        <v>33</v>
      </c>
      <c r="B192" s="32">
        <v>0.06</v>
      </c>
      <c r="C192" s="52">
        <v>84</v>
      </c>
    </row>
    <row r="193" spans="1:3" x14ac:dyDescent="0.25">
      <c r="A193" s="35" t="s">
        <v>64</v>
      </c>
      <c r="B193" s="32">
        <v>0.04</v>
      </c>
      <c r="C193" s="52">
        <v>56</v>
      </c>
    </row>
    <row r="194" spans="1:3" x14ac:dyDescent="0.25">
      <c r="A194" s="36" t="s">
        <v>61</v>
      </c>
      <c r="B194" s="33">
        <v>0.03</v>
      </c>
      <c r="C194" s="53">
        <v>42</v>
      </c>
    </row>
    <row r="195" spans="1:3" x14ac:dyDescent="0.25">
      <c r="A195" s="32"/>
      <c r="B195" s="32"/>
      <c r="C195" s="32"/>
    </row>
    <row r="196" spans="1:3" ht="15.75" thickBot="1" x14ac:dyDescent="0.3">
      <c r="A196" s="19"/>
      <c r="B196" s="19"/>
      <c r="C196" s="19"/>
    </row>
    <row r="197" spans="1:3" ht="21.75" customHeight="1" x14ac:dyDescent="0.25">
      <c r="A197" s="22" t="s">
        <v>8</v>
      </c>
      <c r="B197" s="23">
        <f>+SUM(B198:B221)</f>
        <v>2299.0992486999999</v>
      </c>
      <c r="C197" s="24">
        <f>+SUM(C198:C221)</f>
        <v>1630552.2913159989</v>
      </c>
    </row>
    <row r="198" spans="1:3" x14ac:dyDescent="0.25">
      <c r="A198" s="37" t="s">
        <v>23</v>
      </c>
      <c r="B198" s="31">
        <v>1880.0045317000006</v>
      </c>
      <c r="C198" s="55">
        <v>1330569.4148349988</v>
      </c>
    </row>
    <row r="199" spans="1:3" x14ac:dyDescent="0.25">
      <c r="A199" s="38" t="s">
        <v>36</v>
      </c>
      <c r="B199" s="32">
        <v>177.31100000000001</v>
      </c>
      <c r="C199" s="52">
        <v>90021.87980000001</v>
      </c>
    </row>
    <row r="200" spans="1:3" x14ac:dyDescent="0.25">
      <c r="A200" s="38" t="s">
        <v>31</v>
      </c>
      <c r="B200" s="32">
        <v>51.5</v>
      </c>
      <c r="C200" s="52">
        <v>49827</v>
      </c>
    </row>
    <row r="201" spans="1:3" x14ac:dyDescent="0.25">
      <c r="A201" s="38" t="s">
        <v>20</v>
      </c>
      <c r="B201" s="32">
        <v>34.630390000000006</v>
      </c>
      <c r="C201" s="52">
        <v>41112.527960000007</v>
      </c>
    </row>
    <row r="202" spans="1:3" x14ac:dyDescent="0.25">
      <c r="A202" s="38" t="s">
        <v>27</v>
      </c>
      <c r="B202" s="32">
        <v>17.31446</v>
      </c>
      <c r="C202" s="52">
        <v>40934.877374000003</v>
      </c>
    </row>
    <row r="203" spans="1:3" x14ac:dyDescent="0.25">
      <c r="A203" s="38" t="s">
        <v>48</v>
      </c>
      <c r="B203" s="32">
        <v>68.983000000000004</v>
      </c>
      <c r="C203" s="52">
        <v>34388.975999999995</v>
      </c>
    </row>
    <row r="204" spans="1:3" x14ac:dyDescent="0.25">
      <c r="A204" s="38" t="s">
        <v>21</v>
      </c>
      <c r="B204" s="32">
        <v>30.201271999999999</v>
      </c>
      <c r="C204" s="52">
        <v>20591.061242000003</v>
      </c>
    </row>
    <row r="205" spans="1:3" x14ac:dyDescent="0.25">
      <c r="A205" s="38" t="s">
        <v>26</v>
      </c>
      <c r="B205" s="32">
        <v>26.3</v>
      </c>
      <c r="C205" s="52">
        <v>12448.948</v>
      </c>
    </row>
    <row r="206" spans="1:3" x14ac:dyDescent="0.25">
      <c r="A206" s="38" t="s">
        <v>16</v>
      </c>
      <c r="B206" s="32">
        <v>3.3636300000000001</v>
      </c>
      <c r="C206" s="52">
        <v>3807.2660999999998</v>
      </c>
    </row>
    <row r="207" spans="1:3" x14ac:dyDescent="0.25">
      <c r="A207" s="38" t="s">
        <v>29</v>
      </c>
      <c r="B207" s="32">
        <v>1.1499999999999999</v>
      </c>
      <c r="C207" s="52">
        <v>1605.01</v>
      </c>
    </row>
    <row r="208" spans="1:3" x14ac:dyDescent="0.25">
      <c r="A208" s="38" t="s">
        <v>41</v>
      </c>
      <c r="B208" s="32">
        <v>1.8360000000000001</v>
      </c>
      <c r="C208" s="52">
        <v>1555.8953999999999</v>
      </c>
    </row>
    <row r="209" spans="1:3" x14ac:dyDescent="0.25">
      <c r="A209" s="38" t="s">
        <v>50</v>
      </c>
      <c r="B209" s="32">
        <v>3.1989999999999998</v>
      </c>
      <c r="C209" s="52">
        <v>1223.8953999999999</v>
      </c>
    </row>
    <row r="210" spans="1:3" x14ac:dyDescent="0.25">
      <c r="A210" s="38" t="s">
        <v>33</v>
      </c>
      <c r="B210" s="32">
        <v>0.68079000000000001</v>
      </c>
      <c r="C210" s="52">
        <v>692.91200000000003</v>
      </c>
    </row>
    <row r="211" spans="1:3" x14ac:dyDescent="0.25">
      <c r="A211" s="38" t="s">
        <v>28</v>
      </c>
      <c r="B211" s="32">
        <v>1.3120000000000001</v>
      </c>
      <c r="C211" s="52">
        <v>626</v>
      </c>
    </row>
    <row r="212" spans="1:3" x14ac:dyDescent="0.25">
      <c r="A212" s="38" t="s">
        <v>66</v>
      </c>
      <c r="B212" s="32">
        <v>0.26118000000000002</v>
      </c>
      <c r="C212" s="52">
        <v>438.74606000000006</v>
      </c>
    </row>
    <row r="213" spans="1:3" x14ac:dyDescent="0.25">
      <c r="A213" s="38" t="s">
        <v>49</v>
      </c>
      <c r="B213" s="32">
        <v>0.36299999999999999</v>
      </c>
      <c r="C213" s="52">
        <v>339.98579999999998</v>
      </c>
    </row>
    <row r="214" spans="1:3" x14ac:dyDescent="0.25">
      <c r="A214" s="38" t="s">
        <v>34</v>
      </c>
      <c r="B214" s="32">
        <v>0.43163000000000001</v>
      </c>
      <c r="C214" s="52">
        <v>124.491445</v>
      </c>
    </row>
    <row r="215" spans="1:3" x14ac:dyDescent="0.25">
      <c r="A215" s="38" t="s">
        <v>37</v>
      </c>
      <c r="B215" s="32">
        <v>8.455E-2</v>
      </c>
      <c r="C215" s="52">
        <v>70.500500000000002</v>
      </c>
    </row>
    <row r="216" spans="1:3" x14ac:dyDescent="0.25">
      <c r="A216" s="38" t="s">
        <v>64</v>
      </c>
      <c r="B216" s="32">
        <v>0.02</v>
      </c>
      <c r="C216" s="52">
        <v>52</v>
      </c>
    </row>
    <row r="217" spans="1:3" x14ac:dyDescent="0.25">
      <c r="A217" s="38" t="s">
        <v>61</v>
      </c>
      <c r="B217" s="32">
        <v>0.02</v>
      </c>
      <c r="C217" s="52">
        <v>52</v>
      </c>
    </row>
    <row r="218" spans="1:3" x14ac:dyDescent="0.25">
      <c r="A218" s="38" t="s">
        <v>55</v>
      </c>
      <c r="B218" s="32">
        <v>1.7000000000000001E-2</v>
      </c>
      <c r="C218" s="52">
        <v>37.998399999999997</v>
      </c>
    </row>
    <row r="219" spans="1:3" x14ac:dyDescent="0.25">
      <c r="A219" s="38" t="s">
        <v>65</v>
      </c>
      <c r="B219" s="32">
        <v>0.02</v>
      </c>
      <c r="C219" s="52">
        <v>19</v>
      </c>
    </row>
    <row r="220" spans="1:3" x14ac:dyDescent="0.25">
      <c r="A220" s="38" t="s">
        <v>18</v>
      </c>
      <c r="B220" s="32">
        <v>8.6724999999999997E-2</v>
      </c>
      <c r="C220" s="52">
        <v>10.405000000000001</v>
      </c>
    </row>
    <row r="221" spans="1:3" x14ac:dyDescent="0.25">
      <c r="A221" s="39" t="s">
        <v>24</v>
      </c>
      <c r="B221" s="33">
        <v>9.0899999999999991E-3</v>
      </c>
      <c r="C221" s="53">
        <v>1.5</v>
      </c>
    </row>
    <row r="222" spans="1:3" x14ac:dyDescent="0.25">
      <c r="A222" s="43"/>
      <c r="B222" s="32"/>
      <c r="C222" s="32"/>
    </row>
    <row r="223" spans="1:3" ht="15.75" thickBot="1" x14ac:dyDescent="0.3">
      <c r="A223" s="4"/>
      <c r="B223" s="1"/>
      <c r="C223" s="1"/>
    </row>
    <row r="224" spans="1:3" x14ac:dyDescent="0.25">
      <c r="A224" s="25"/>
      <c r="B224" s="102">
        <v>2016</v>
      </c>
      <c r="C224" s="103"/>
    </row>
    <row r="225" spans="1:3" x14ac:dyDescent="0.25">
      <c r="A225" s="26" t="s">
        <v>7</v>
      </c>
      <c r="B225" s="27" t="s">
        <v>6</v>
      </c>
      <c r="C225" s="28" t="s">
        <v>5</v>
      </c>
    </row>
    <row r="226" spans="1:3" x14ac:dyDescent="0.25">
      <c r="A226" s="21" t="s">
        <v>4</v>
      </c>
      <c r="B226" s="29">
        <f>+SUM(B227:B254)</f>
        <v>3214.1939477999999</v>
      </c>
      <c r="C226" s="30">
        <f>+SUM(C227:C254)</f>
        <v>2912540.5960919997</v>
      </c>
    </row>
    <row r="227" spans="1:3" x14ac:dyDescent="0.25">
      <c r="A227" s="37" t="s">
        <v>27</v>
      </c>
      <c r="B227" s="31">
        <v>1511.357649</v>
      </c>
      <c r="C227" s="55">
        <v>1307908.4750449997</v>
      </c>
    </row>
    <row r="228" spans="1:3" x14ac:dyDescent="0.25">
      <c r="A228" s="38" t="s">
        <v>23</v>
      </c>
      <c r="B228" s="32">
        <v>283.11178469999993</v>
      </c>
      <c r="C228" s="52">
        <v>327791.48584200005</v>
      </c>
    </row>
    <row r="229" spans="1:3" x14ac:dyDescent="0.25">
      <c r="A229" s="38" t="s">
        <v>16</v>
      </c>
      <c r="B229" s="32">
        <v>115.69956199999999</v>
      </c>
      <c r="C229" s="52">
        <v>284755.88606999995</v>
      </c>
    </row>
    <row r="230" spans="1:3" x14ac:dyDescent="0.25">
      <c r="A230" s="38" t="s">
        <v>36</v>
      </c>
      <c r="B230" s="32">
        <v>152.08968960000001</v>
      </c>
      <c r="C230" s="52">
        <v>182641.22714599996</v>
      </c>
    </row>
    <row r="231" spans="1:3" x14ac:dyDescent="0.25">
      <c r="A231" s="38" t="s">
        <v>19</v>
      </c>
      <c r="B231" s="32">
        <v>633.73199999999997</v>
      </c>
      <c r="C231" s="52">
        <v>178282.56450000004</v>
      </c>
    </row>
    <row r="232" spans="1:3" x14ac:dyDescent="0.25">
      <c r="A232" s="38" t="s">
        <v>37</v>
      </c>
      <c r="B232" s="32">
        <v>98.873000000000005</v>
      </c>
      <c r="C232" s="52">
        <v>150944.21169999999</v>
      </c>
    </row>
    <row r="233" spans="1:3" x14ac:dyDescent="0.25">
      <c r="A233" s="38" t="s">
        <v>50</v>
      </c>
      <c r="B233" s="32">
        <v>167.23099999999999</v>
      </c>
      <c r="C233" s="52">
        <v>127156.4794</v>
      </c>
    </row>
    <row r="234" spans="1:3" x14ac:dyDescent="0.25">
      <c r="A234" s="38" t="s">
        <v>34</v>
      </c>
      <c r="B234" s="32">
        <v>73.37</v>
      </c>
      <c r="C234" s="52">
        <v>122448.48979999998</v>
      </c>
    </row>
    <row r="235" spans="1:3" x14ac:dyDescent="0.25">
      <c r="A235" s="38" t="s">
        <v>41</v>
      </c>
      <c r="B235" s="32">
        <v>51.097749999999998</v>
      </c>
      <c r="C235" s="52">
        <v>76318.92171499996</v>
      </c>
    </row>
    <row r="236" spans="1:3" x14ac:dyDescent="0.25">
      <c r="A236" s="38" t="s">
        <v>40</v>
      </c>
      <c r="B236" s="32">
        <v>21.888000000000002</v>
      </c>
      <c r="C236" s="52">
        <v>41331.844899999989</v>
      </c>
    </row>
    <row r="237" spans="1:3" x14ac:dyDescent="0.25">
      <c r="A237" s="38" t="s">
        <v>26</v>
      </c>
      <c r="B237" s="32">
        <v>43.391199999999998</v>
      </c>
      <c r="C237" s="52">
        <v>36760.560319999997</v>
      </c>
    </row>
    <row r="238" spans="1:3" x14ac:dyDescent="0.25">
      <c r="A238" s="38" t="s">
        <v>21</v>
      </c>
      <c r="B238" s="32">
        <v>29.181000000000001</v>
      </c>
      <c r="C238" s="52">
        <v>22681.23</v>
      </c>
    </row>
    <row r="239" spans="1:3" x14ac:dyDescent="0.25">
      <c r="A239" s="38" t="s">
        <v>31</v>
      </c>
      <c r="B239" s="32">
        <v>8.42</v>
      </c>
      <c r="C239" s="52">
        <v>15478</v>
      </c>
    </row>
    <row r="240" spans="1:3" x14ac:dyDescent="0.25">
      <c r="A240" s="38" t="s">
        <v>24</v>
      </c>
      <c r="B240" s="32">
        <v>1.5023299999999999</v>
      </c>
      <c r="C240" s="52">
        <v>11767.031900000002</v>
      </c>
    </row>
    <row r="241" spans="1:3" x14ac:dyDescent="0.25">
      <c r="A241" s="38" t="s">
        <v>20</v>
      </c>
      <c r="B241" s="32">
        <v>10.80898</v>
      </c>
      <c r="C241" s="52">
        <v>8606.2315999999992</v>
      </c>
    </row>
    <row r="242" spans="1:3" x14ac:dyDescent="0.25">
      <c r="A242" s="38" t="s">
        <v>22</v>
      </c>
      <c r="B242" s="32">
        <v>0.41202000000000005</v>
      </c>
      <c r="C242" s="52">
        <v>4822.9551999999994</v>
      </c>
    </row>
    <row r="243" spans="1:3" x14ac:dyDescent="0.25">
      <c r="A243" s="38" t="s">
        <v>49</v>
      </c>
      <c r="B243" s="32">
        <v>2.4319999999999999</v>
      </c>
      <c r="C243" s="52">
        <v>3433.9615999999996</v>
      </c>
    </row>
    <row r="244" spans="1:3" x14ac:dyDescent="0.25">
      <c r="A244" s="38" t="s">
        <v>52</v>
      </c>
      <c r="B244" s="32">
        <v>2.1779999999999999</v>
      </c>
      <c r="C244" s="52">
        <v>2999.9771999999998</v>
      </c>
    </row>
    <row r="245" spans="1:3" x14ac:dyDescent="0.25">
      <c r="A245" s="38" t="s">
        <v>28</v>
      </c>
      <c r="B245" s="32">
        <v>3.0110000000000001</v>
      </c>
      <c r="C245" s="52">
        <v>2019</v>
      </c>
    </row>
    <row r="246" spans="1:3" x14ac:dyDescent="0.25">
      <c r="A246" s="38" t="s">
        <v>18</v>
      </c>
      <c r="B246" s="32">
        <v>2.0711624999999998</v>
      </c>
      <c r="C246" s="52">
        <v>1592.6545999999998</v>
      </c>
    </row>
    <row r="247" spans="1:3" x14ac:dyDescent="0.25">
      <c r="A247" s="38" t="s">
        <v>29</v>
      </c>
      <c r="B247" s="32">
        <v>1.369</v>
      </c>
      <c r="C247" s="52">
        <v>1355.3899999999999</v>
      </c>
    </row>
    <row r="248" spans="1:3" x14ac:dyDescent="0.25">
      <c r="A248" s="38" t="s">
        <v>30</v>
      </c>
      <c r="B248" s="32">
        <v>0.7056</v>
      </c>
      <c r="C248" s="52">
        <v>564.48</v>
      </c>
    </row>
    <row r="249" spans="1:3" x14ac:dyDescent="0.25">
      <c r="A249" s="38" t="s">
        <v>66</v>
      </c>
      <c r="B249" s="32">
        <v>7.3219999999999993E-2</v>
      </c>
      <c r="C249" s="52">
        <v>448.45765399999999</v>
      </c>
    </row>
    <row r="250" spans="1:3" x14ac:dyDescent="0.25">
      <c r="A250" s="38" t="s">
        <v>55</v>
      </c>
      <c r="B250" s="32">
        <v>8.5999999999999993E-2</v>
      </c>
      <c r="C250" s="52">
        <v>189.99979999999999</v>
      </c>
    </row>
    <row r="251" spans="1:3" x14ac:dyDescent="0.25">
      <c r="A251" s="38" t="s">
        <v>33</v>
      </c>
      <c r="B251" s="32">
        <v>0.08</v>
      </c>
      <c r="C251" s="52">
        <v>176</v>
      </c>
    </row>
    <row r="252" spans="1:3" x14ac:dyDescent="0.25">
      <c r="A252" s="38" t="s">
        <v>61</v>
      </c>
      <c r="B252" s="32">
        <v>5.0000000000000001E-3</v>
      </c>
      <c r="C252" s="52">
        <v>27.25</v>
      </c>
    </row>
    <row r="253" spans="1:3" x14ac:dyDescent="0.25">
      <c r="A253" s="38" t="s">
        <v>38</v>
      </c>
      <c r="B253" s="32">
        <v>1.2E-2</v>
      </c>
      <c r="C253" s="52">
        <v>23.080099999999998</v>
      </c>
    </row>
    <row r="254" spans="1:3" x14ac:dyDescent="0.25">
      <c r="A254" s="39" t="s">
        <v>65</v>
      </c>
      <c r="B254" s="33">
        <v>5.0000000000000001E-3</v>
      </c>
      <c r="C254" s="53">
        <v>14.75</v>
      </c>
    </row>
    <row r="255" spans="1:3" x14ac:dyDescent="0.25">
      <c r="A255" s="43"/>
      <c r="B255" s="32"/>
      <c r="C255" s="32"/>
    </row>
    <row r="256" spans="1:3" ht="16.5" thickBot="1" x14ac:dyDescent="0.35">
      <c r="A256" s="44"/>
      <c r="B256" s="44"/>
      <c r="C256" s="44"/>
    </row>
    <row r="257" spans="1:4" ht="17.25" customHeight="1" x14ac:dyDescent="0.25">
      <c r="A257" s="22" t="s">
        <v>3</v>
      </c>
      <c r="B257" s="23">
        <f>+SUM(B258:B268)</f>
        <v>8.3154810000000001</v>
      </c>
      <c r="C257" s="24">
        <f>+SUM(C258:C268)</f>
        <v>9708.1500699999997</v>
      </c>
    </row>
    <row r="258" spans="1:4" x14ac:dyDescent="0.25">
      <c r="A258" s="34" t="s">
        <v>64</v>
      </c>
      <c r="B258" s="31">
        <v>0.37</v>
      </c>
      <c r="C258" s="55">
        <v>594.48</v>
      </c>
    </row>
    <row r="259" spans="1:4" x14ac:dyDescent="0.25">
      <c r="A259" s="35" t="s">
        <v>21</v>
      </c>
      <c r="B259" s="32">
        <v>1.1339809999999999</v>
      </c>
      <c r="C259" s="52">
        <v>1099.9615699999999</v>
      </c>
    </row>
    <row r="260" spans="1:4" x14ac:dyDescent="0.25">
      <c r="A260" s="35" t="s">
        <v>23</v>
      </c>
      <c r="B260" s="32">
        <v>0.20099999999999998</v>
      </c>
      <c r="C260" s="52">
        <v>970.46059999999977</v>
      </c>
    </row>
    <row r="261" spans="1:4" x14ac:dyDescent="0.25">
      <c r="A261" s="35" t="s">
        <v>29</v>
      </c>
      <c r="B261" s="32">
        <v>0.8</v>
      </c>
      <c r="C261" s="52">
        <v>377.99</v>
      </c>
    </row>
    <row r="262" spans="1:4" x14ac:dyDescent="0.25">
      <c r="A262" s="35" t="s">
        <v>49</v>
      </c>
      <c r="B262" s="32">
        <v>6.0999999999999999E-2</v>
      </c>
      <c r="C262" s="52">
        <v>230</v>
      </c>
    </row>
    <row r="263" spans="1:4" x14ac:dyDescent="0.25">
      <c r="A263" s="35" t="s">
        <v>30</v>
      </c>
      <c r="B263" s="32">
        <v>0.66149999999999998</v>
      </c>
      <c r="C263" s="52">
        <v>416.745</v>
      </c>
    </row>
    <row r="264" spans="1:4" x14ac:dyDescent="0.25">
      <c r="A264" s="35" t="s">
        <v>31</v>
      </c>
      <c r="B264" s="32">
        <v>1.59</v>
      </c>
      <c r="C264" s="52">
        <v>2775.5</v>
      </c>
    </row>
    <row r="265" spans="1:4" x14ac:dyDescent="0.25">
      <c r="A265" s="35" t="s">
        <v>33</v>
      </c>
      <c r="B265" s="32">
        <v>0.82</v>
      </c>
      <c r="C265" s="52">
        <v>1213.5999999999999</v>
      </c>
    </row>
    <row r="266" spans="1:4" x14ac:dyDescent="0.25">
      <c r="A266" s="35" t="s">
        <v>34</v>
      </c>
      <c r="B266" s="32">
        <v>0.32200000000000001</v>
      </c>
      <c r="C266" s="52">
        <v>299.45999999999998</v>
      </c>
    </row>
    <row r="267" spans="1:4" x14ac:dyDescent="0.25">
      <c r="A267" s="35" t="s">
        <v>41</v>
      </c>
      <c r="B267" s="32">
        <v>2.3359999999999999</v>
      </c>
      <c r="C267" s="52">
        <v>1660.9528999999998</v>
      </c>
    </row>
    <row r="268" spans="1:4" x14ac:dyDescent="0.25">
      <c r="A268" s="36" t="s">
        <v>61</v>
      </c>
      <c r="B268" s="33">
        <v>0.02</v>
      </c>
      <c r="C268" s="53">
        <v>69</v>
      </c>
    </row>
    <row r="269" spans="1:4" x14ac:dyDescent="0.25">
      <c r="A269" s="45" t="s">
        <v>2</v>
      </c>
      <c r="B269" s="46"/>
      <c r="C269" s="48"/>
    </row>
    <row r="270" spans="1:4" ht="26.25" customHeight="1" x14ac:dyDescent="0.25">
      <c r="A270" s="100" t="s">
        <v>105</v>
      </c>
      <c r="B270" s="100"/>
      <c r="C270" s="100"/>
      <c r="D270" s="59"/>
    </row>
    <row r="271" spans="1:4" x14ac:dyDescent="0.25">
      <c r="A271" s="49" t="s">
        <v>1</v>
      </c>
      <c r="B271" s="50"/>
      <c r="C271" s="48"/>
    </row>
    <row r="272" spans="1:4" x14ac:dyDescent="0.25">
      <c r="A272" s="49" t="s">
        <v>0</v>
      </c>
      <c r="B272" s="50"/>
      <c r="C272" s="48"/>
    </row>
    <row r="273" spans="1:6" ht="3.75" customHeight="1" x14ac:dyDescent="0.25">
      <c r="A273" s="49"/>
      <c r="B273" s="50"/>
      <c r="C273" s="48"/>
    </row>
    <row r="274" spans="1:6" x14ac:dyDescent="0.25">
      <c r="A274" s="51" t="s">
        <v>106</v>
      </c>
      <c r="B274" s="47"/>
      <c r="C274" s="48"/>
    </row>
    <row r="275" spans="1:6" ht="26.25" customHeight="1" x14ac:dyDescent="0.25">
      <c r="A275" s="101" t="s">
        <v>104</v>
      </c>
      <c r="B275" s="101"/>
      <c r="C275" s="101"/>
      <c r="D275" s="60"/>
      <c r="E275" s="60"/>
      <c r="F275" s="60"/>
    </row>
    <row r="276" spans="1:6" s="19" customFormat="1" x14ac:dyDescent="0.25"/>
    <row r="277" spans="1:6" s="19" customFormat="1" x14ac:dyDescent="0.25"/>
    <row r="278" spans="1:6" s="19" customFormat="1" x14ac:dyDescent="0.25"/>
    <row r="279" spans="1:6" s="19" customFormat="1" x14ac:dyDescent="0.25"/>
    <row r="280" spans="1:6" s="19" customFormat="1" x14ac:dyDescent="0.25"/>
    <row r="281" spans="1:6" s="19" customFormat="1" x14ac:dyDescent="0.25"/>
    <row r="282" spans="1:6" s="19" customFormat="1" x14ac:dyDescent="0.25"/>
    <row r="283" spans="1:6" s="19" customFormat="1" x14ac:dyDescent="0.25"/>
  </sheetData>
  <mergeCells count="8">
    <mergeCell ref="A4:C4"/>
    <mergeCell ref="A270:C270"/>
    <mergeCell ref="A275:C275"/>
    <mergeCell ref="B224:C224"/>
    <mergeCell ref="A5:C5"/>
    <mergeCell ref="B6:C6"/>
    <mergeCell ref="B80:C80"/>
    <mergeCell ref="B173:C17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8"/>
  <sheetViews>
    <sheetView workbookViewId="0">
      <selection activeCell="F256" sqref="F256"/>
    </sheetView>
  </sheetViews>
  <sheetFormatPr baseColWidth="10" defaultRowHeight="15" x14ac:dyDescent="0.25"/>
  <cols>
    <col min="1" max="1" width="26.28515625" customWidth="1"/>
    <col min="2" max="2" width="15.85546875" customWidth="1"/>
    <col min="3" max="3" width="15.28515625" customWidth="1"/>
    <col min="4" max="8" width="11.42578125" style="19"/>
  </cols>
  <sheetData>
    <row r="1" spans="1:3" x14ac:dyDescent="0.25">
      <c r="A1" s="19"/>
      <c r="B1" s="19"/>
      <c r="C1" s="19"/>
    </row>
    <row r="2" spans="1:3" x14ac:dyDescent="0.25">
      <c r="A2" s="19"/>
      <c r="B2" s="19"/>
      <c r="C2" s="19"/>
    </row>
    <row r="3" spans="1:3" x14ac:dyDescent="0.25">
      <c r="A3" s="19"/>
      <c r="B3" s="19"/>
      <c r="C3" s="19"/>
    </row>
    <row r="4" spans="1:3" x14ac:dyDescent="0.25">
      <c r="A4" s="19"/>
      <c r="B4" s="19"/>
      <c r="C4" s="19"/>
    </row>
    <row r="5" spans="1:3" ht="15.75" x14ac:dyDescent="0.25">
      <c r="A5" s="99" t="s">
        <v>15</v>
      </c>
      <c r="B5" s="99"/>
      <c r="C5" s="99"/>
    </row>
    <row r="6" spans="1:3" ht="15.75" thickBot="1" x14ac:dyDescent="0.3">
      <c r="A6" s="104" t="s">
        <v>54</v>
      </c>
      <c r="B6" s="104"/>
      <c r="C6" s="104"/>
    </row>
    <row r="7" spans="1:3" x14ac:dyDescent="0.25">
      <c r="A7" s="25"/>
      <c r="B7" s="102">
        <v>2017</v>
      </c>
      <c r="C7" s="103"/>
    </row>
    <row r="8" spans="1:3" x14ac:dyDescent="0.25">
      <c r="A8" s="26" t="s">
        <v>7</v>
      </c>
      <c r="B8" s="27" t="s">
        <v>6</v>
      </c>
      <c r="C8" s="28" t="s">
        <v>5</v>
      </c>
    </row>
    <row r="9" spans="1:3" x14ac:dyDescent="0.25">
      <c r="A9" s="21" t="s">
        <v>14</v>
      </c>
      <c r="B9" s="29">
        <f>+SUM(B10:B36)</f>
        <v>2244.4458750000017</v>
      </c>
      <c r="C9" s="69">
        <f>+SUM(C10:C36)</f>
        <v>1828378.3896999997</v>
      </c>
    </row>
    <row r="10" spans="1:3" x14ac:dyDescent="0.25">
      <c r="A10" s="37" t="s">
        <v>23</v>
      </c>
      <c r="B10" s="31">
        <v>1207.5330006000004</v>
      </c>
      <c r="C10" s="55">
        <v>976717.53380000021</v>
      </c>
    </row>
    <row r="11" spans="1:3" x14ac:dyDescent="0.25">
      <c r="A11" s="38" t="s">
        <v>36</v>
      </c>
      <c r="B11" s="32">
        <v>419.24939440000014</v>
      </c>
      <c r="C11" s="52">
        <v>478795.75729999982</v>
      </c>
    </row>
    <row r="12" spans="1:3" x14ac:dyDescent="0.25">
      <c r="A12" s="38" t="s">
        <v>27</v>
      </c>
      <c r="B12" s="32">
        <v>210.423</v>
      </c>
      <c r="C12" s="52">
        <v>73103.412200000021</v>
      </c>
    </row>
    <row r="13" spans="1:3" x14ac:dyDescent="0.25">
      <c r="A13" s="38" t="s">
        <v>41</v>
      </c>
      <c r="B13" s="32">
        <v>75.290599999999984</v>
      </c>
      <c r="C13" s="52">
        <v>60918.791700000053</v>
      </c>
    </row>
    <row r="14" spans="1:3" x14ac:dyDescent="0.25">
      <c r="A14" s="38" t="s">
        <v>31</v>
      </c>
      <c r="B14" s="32">
        <v>42.113</v>
      </c>
      <c r="C14" s="52">
        <v>44137.9</v>
      </c>
    </row>
    <row r="15" spans="1:3" x14ac:dyDescent="0.25">
      <c r="A15" s="38" t="s">
        <v>24</v>
      </c>
      <c r="B15" s="32">
        <v>37.583009999999994</v>
      </c>
      <c r="C15" s="52">
        <v>39467.251799999991</v>
      </c>
    </row>
    <row r="16" spans="1:3" x14ac:dyDescent="0.25">
      <c r="A16" s="38" t="s">
        <v>34</v>
      </c>
      <c r="B16" s="32">
        <v>52.217390000000009</v>
      </c>
      <c r="C16" s="52">
        <v>38274.138999999996</v>
      </c>
    </row>
    <row r="17" spans="1:3" x14ac:dyDescent="0.25">
      <c r="A17" s="38" t="s">
        <v>16</v>
      </c>
      <c r="B17" s="32">
        <v>53.480909999999994</v>
      </c>
      <c r="C17" s="52">
        <v>30224.361799999988</v>
      </c>
    </row>
    <row r="18" spans="1:3" x14ac:dyDescent="0.25">
      <c r="A18" s="38" t="s">
        <v>30</v>
      </c>
      <c r="B18" s="32">
        <v>28.340559999999996</v>
      </c>
      <c r="C18" s="52">
        <v>28334.440400000003</v>
      </c>
    </row>
    <row r="19" spans="1:3" x14ac:dyDescent="0.25">
      <c r="A19" s="38" t="s">
        <v>37</v>
      </c>
      <c r="B19" s="32">
        <v>26.614049999999999</v>
      </c>
      <c r="C19" s="52">
        <v>24291.09580000001</v>
      </c>
    </row>
    <row r="20" spans="1:3" x14ac:dyDescent="0.25">
      <c r="A20" s="38" t="s">
        <v>22</v>
      </c>
      <c r="B20" s="32">
        <v>11.652479999999999</v>
      </c>
      <c r="C20" s="52">
        <v>12041.682999999997</v>
      </c>
    </row>
    <row r="21" spans="1:3" x14ac:dyDescent="0.25">
      <c r="A21" s="38" t="s">
        <v>20</v>
      </c>
      <c r="B21" s="32">
        <v>49.263909999999996</v>
      </c>
      <c r="C21" s="52">
        <v>10351.9069</v>
      </c>
    </row>
    <row r="22" spans="1:3" x14ac:dyDescent="0.25">
      <c r="A22" s="38" t="s">
        <v>19</v>
      </c>
      <c r="B22" s="32">
        <v>22.878</v>
      </c>
      <c r="C22" s="52">
        <v>3899.9614000000015</v>
      </c>
    </row>
    <row r="23" spans="1:3" x14ac:dyDescent="0.25">
      <c r="A23" s="38" t="s">
        <v>40</v>
      </c>
      <c r="B23" s="32">
        <v>1.421</v>
      </c>
      <c r="C23" s="52">
        <v>1693.5850999999991</v>
      </c>
    </row>
    <row r="24" spans="1:3" x14ac:dyDescent="0.25">
      <c r="A24" s="38" t="s">
        <v>28</v>
      </c>
      <c r="B24" s="32">
        <v>1.7609999999999999</v>
      </c>
      <c r="C24" s="52">
        <v>1365.6</v>
      </c>
    </row>
    <row r="25" spans="1:3" x14ac:dyDescent="0.25">
      <c r="A25" s="38" t="s">
        <v>26</v>
      </c>
      <c r="B25" s="32">
        <v>1.62</v>
      </c>
      <c r="C25" s="52">
        <v>1349.9459999999999</v>
      </c>
    </row>
    <row r="26" spans="1:3" x14ac:dyDescent="0.25">
      <c r="A26" s="38" t="s">
        <v>29</v>
      </c>
      <c r="B26" s="32">
        <v>0.90900000000000003</v>
      </c>
      <c r="C26" s="52">
        <v>1099.8900000000001</v>
      </c>
    </row>
    <row r="27" spans="1:3" x14ac:dyDescent="0.25">
      <c r="A27" s="38" t="s">
        <v>33</v>
      </c>
      <c r="B27" s="32">
        <v>1.0178200000000002</v>
      </c>
      <c r="C27" s="52">
        <v>1098.1647999999998</v>
      </c>
    </row>
    <row r="28" spans="1:3" x14ac:dyDescent="0.25">
      <c r="A28" s="38" t="s">
        <v>38</v>
      </c>
      <c r="B28" s="32">
        <v>0.41599999999999998</v>
      </c>
      <c r="C28" s="52">
        <v>531.17189999999994</v>
      </c>
    </row>
    <row r="29" spans="1:3" x14ac:dyDescent="0.25">
      <c r="A29" s="38" t="s">
        <v>39</v>
      </c>
      <c r="B29" s="32">
        <v>0.17499999999999999</v>
      </c>
      <c r="C29" s="52">
        <v>245</v>
      </c>
    </row>
    <row r="30" spans="1:3" x14ac:dyDescent="0.25">
      <c r="A30" s="38" t="s">
        <v>21</v>
      </c>
      <c r="B30" s="32">
        <v>0.17574999999999999</v>
      </c>
      <c r="C30" s="52">
        <v>145.90679999999998</v>
      </c>
    </row>
    <row r="31" spans="1:3" x14ac:dyDescent="0.25">
      <c r="A31" s="38" t="s">
        <v>17</v>
      </c>
      <c r="B31" s="32">
        <v>0.12</v>
      </c>
      <c r="C31" s="52">
        <v>96</v>
      </c>
    </row>
    <row r="32" spans="1:3" x14ac:dyDescent="0.25">
      <c r="A32" s="38" t="s">
        <v>35</v>
      </c>
      <c r="B32" s="32">
        <v>4.4999999999999998E-2</v>
      </c>
      <c r="C32" s="52">
        <v>54.45</v>
      </c>
    </row>
    <row r="33" spans="1:4" x14ac:dyDescent="0.25">
      <c r="A33" s="38" t="s">
        <v>18</v>
      </c>
      <c r="B33" s="32">
        <v>0.02</v>
      </c>
      <c r="C33" s="52">
        <v>45</v>
      </c>
    </row>
    <row r="34" spans="1:4" x14ac:dyDescent="0.25">
      <c r="A34" s="38" t="s">
        <v>42</v>
      </c>
      <c r="B34" s="32">
        <v>7.5999999999999998E-2</v>
      </c>
      <c r="C34" s="52">
        <v>38.44</v>
      </c>
    </row>
    <row r="35" spans="1:4" x14ac:dyDescent="0.25">
      <c r="A35" s="38" t="s">
        <v>32</v>
      </c>
      <c r="B35" s="32">
        <v>0.03</v>
      </c>
      <c r="C35" s="52">
        <v>34.799999999999997</v>
      </c>
    </row>
    <row r="36" spans="1:4" x14ac:dyDescent="0.25">
      <c r="A36" s="39" t="s">
        <v>25</v>
      </c>
      <c r="B36" s="33">
        <v>0.02</v>
      </c>
      <c r="C36" s="53">
        <v>22.2</v>
      </c>
    </row>
    <row r="37" spans="1:4" x14ac:dyDescent="0.25">
      <c r="A37" s="38"/>
      <c r="B37" s="32"/>
      <c r="C37" s="32"/>
    </row>
    <row r="38" spans="1:4" ht="18" customHeight="1" thickBot="1" x14ac:dyDescent="0.3">
      <c r="A38" s="7"/>
      <c r="B38" s="5"/>
      <c r="C38" s="5"/>
    </row>
    <row r="39" spans="1:4" x14ac:dyDescent="0.25">
      <c r="A39" s="22" t="s">
        <v>13</v>
      </c>
      <c r="B39" s="23">
        <f>+SUM(B40:B73)</f>
        <v>35374.176685200022</v>
      </c>
      <c r="C39" s="24">
        <f>+SUM(C40:C73)</f>
        <v>48859775.756100006</v>
      </c>
      <c r="D39" s="70"/>
    </row>
    <row r="40" spans="1:4" x14ac:dyDescent="0.25">
      <c r="A40" s="37" t="s">
        <v>23</v>
      </c>
      <c r="B40" s="31">
        <v>20735.804458500024</v>
      </c>
      <c r="C40" s="55">
        <v>28981106.712400015</v>
      </c>
      <c r="D40" s="70"/>
    </row>
    <row r="41" spans="1:4" x14ac:dyDescent="0.25">
      <c r="A41" s="38" t="s">
        <v>36</v>
      </c>
      <c r="B41" s="32">
        <v>3339.7990116999995</v>
      </c>
      <c r="C41" s="52">
        <v>5101457.4198000068</v>
      </c>
      <c r="D41" s="70"/>
    </row>
    <row r="42" spans="1:4" x14ac:dyDescent="0.25">
      <c r="A42" s="38" t="s">
        <v>34</v>
      </c>
      <c r="B42" s="32">
        <v>3087.4776900000006</v>
      </c>
      <c r="C42" s="52">
        <v>4974050.0373000009</v>
      </c>
      <c r="D42" s="70"/>
    </row>
    <row r="43" spans="1:4" x14ac:dyDescent="0.25">
      <c r="A43" s="38" t="s">
        <v>37</v>
      </c>
      <c r="B43" s="32">
        <v>1434.9737200000002</v>
      </c>
      <c r="C43" s="52">
        <v>1811404.9225999995</v>
      </c>
      <c r="D43" s="70"/>
    </row>
    <row r="44" spans="1:4" x14ac:dyDescent="0.25">
      <c r="A44" s="38" t="s">
        <v>24</v>
      </c>
      <c r="B44" s="32">
        <v>1452.4886899999995</v>
      </c>
      <c r="C44" s="52">
        <v>1795668.7943999998</v>
      </c>
      <c r="D44" s="70"/>
    </row>
    <row r="45" spans="1:4" x14ac:dyDescent="0.25">
      <c r="A45" s="38" t="s">
        <v>53</v>
      </c>
      <c r="B45" s="32">
        <v>679.06670999999994</v>
      </c>
      <c r="C45" s="52">
        <v>999829.57769999991</v>
      </c>
      <c r="D45" s="70"/>
    </row>
    <row r="46" spans="1:4" x14ac:dyDescent="0.25">
      <c r="A46" s="38" t="s">
        <v>51</v>
      </c>
      <c r="B46" s="32">
        <v>1570.1174300000002</v>
      </c>
      <c r="C46" s="52">
        <v>931622.6595999992</v>
      </c>
      <c r="D46" s="70"/>
    </row>
    <row r="47" spans="1:4" x14ac:dyDescent="0.25">
      <c r="A47" s="38" t="s">
        <v>22</v>
      </c>
      <c r="B47" s="32">
        <v>515.68588</v>
      </c>
      <c r="C47" s="52">
        <v>805732.0373000002</v>
      </c>
      <c r="D47" s="70"/>
    </row>
    <row r="48" spans="1:4" x14ac:dyDescent="0.25">
      <c r="A48" s="38" t="s">
        <v>45</v>
      </c>
      <c r="B48" s="32">
        <v>608.48855000000003</v>
      </c>
      <c r="C48" s="52">
        <v>694773.87810000021</v>
      </c>
      <c r="D48" s="70"/>
    </row>
    <row r="49" spans="1:4" x14ac:dyDescent="0.25">
      <c r="A49" s="38" t="s">
        <v>41</v>
      </c>
      <c r="B49" s="32">
        <v>423.30379999999991</v>
      </c>
      <c r="C49" s="52">
        <v>638917.04080000008</v>
      </c>
      <c r="D49" s="70"/>
    </row>
    <row r="50" spans="1:4" x14ac:dyDescent="0.25">
      <c r="A50" s="38" t="s">
        <v>20</v>
      </c>
      <c r="B50" s="32">
        <v>474.01184499999999</v>
      </c>
      <c r="C50" s="52">
        <v>616145.10369999986</v>
      </c>
      <c r="D50" s="70"/>
    </row>
    <row r="51" spans="1:4" x14ac:dyDescent="0.25">
      <c r="A51" s="38" t="s">
        <v>16</v>
      </c>
      <c r="B51" s="32">
        <v>183.99731</v>
      </c>
      <c r="C51" s="52">
        <v>364249.23390000005</v>
      </c>
      <c r="D51" s="70"/>
    </row>
    <row r="52" spans="1:4" x14ac:dyDescent="0.25">
      <c r="A52" s="38" t="s">
        <v>50</v>
      </c>
      <c r="B52" s="32">
        <v>163.51448000000002</v>
      </c>
      <c r="C52" s="52">
        <v>262268.99719999998</v>
      </c>
      <c r="D52" s="70"/>
    </row>
    <row r="53" spans="1:4" x14ac:dyDescent="0.25">
      <c r="A53" s="38" t="s">
        <v>26</v>
      </c>
      <c r="B53" s="32">
        <v>228.77635999999998</v>
      </c>
      <c r="C53" s="52">
        <v>226159.25950000001</v>
      </c>
      <c r="D53" s="70"/>
    </row>
    <row r="54" spans="1:4" x14ac:dyDescent="0.25">
      <c r="A54" s="38" t="s">
        <v>39</v>
      </c>
      <c r="B54" s="32">
        <v>120.85550000000001</v>
      </c>
      <c r="C54" s="52">
        <v>165825.4809</v>
      </c>
      <c r="D54" s="70"/>
    </row>
    <row r="55" spans="1:4" x14ac:dyDescent="0.25">
      <c r="A55" s="38" t="s">
        <v>47</v>
      </c>
      <c r="B55" s="32">
        <v>81.249929999999992</v>
      </c>
      <c r="C55" s="52">
        <v>114054.9016</v>
      </c>
      <c r="D55" s="70"/>
    </row>
    <row r="56" spans="1:4" x14ac:dyDescent="0.25">
      <c r="A56" s="38" t="s">
        <v>49</v>
      </c>
      <c r="B56" s="32">
        <v>46.927</v>
      </c>
      <c r="C56" s="52">
        <v>101844.99049999999</v>
      </c>
      <c r="D56" s="70"/>
    </row>
    <row r="57" spans="1:4" x14ac:dyDescent="0.25">
      <c r="A57" s="38" t="s">
        <v>21</v>
      </c>
      <c r="B57" s="32">
        <v>45.345330000000004</v>
      </c>
      <c r="C57" s="52">
        <v>70594.197499999995</v>
      </c>
      <c r="D57" s="70"/>
    </row>
    <row r="58" spans="1:4" x14ac:dyDescent="0.25">
      <c r="A58" s="38" t="s">
        <v>52</v>
      </c>
      <c r="B58" s="32">
        <v>23.806000000000001</v>
      </c>
      <c r="C58" s="52">
        <v>54149.491000000002</v>
      </c>
      <c r="D58" s="70"/>
    </row>
    <row r="59" spans="1:4" x14ac:dyDescent="0.25">
      <c r="A59" s="38" t="s">
        <v>30</v>
      </c>
      <c r="B59" s="32">
        <v>51.020960000000002</v>
      </c>
      <c r="C59" s="52">
        <v>49125.272000000004</v>
      </c>
      <c r="D59" s="70"/>
    </row>
    <row r="60" spans="1:4" x14ac:dyDescent="0.25">
      <c r="A60" s="38" t="s">
        <v>43</v>
      </c>
      <c r="B60" s="32">
        <v>46.127499999999998</v>
      </c>
      <c r="C60" s="52">
        <v>38392.566399999996</v>
      </c>
      <c r="D60" s="70"/>
    </row>
    <row r="61" spans="1:4" x14ac:dyDescent="0.25">
      <c r="A61" s="38" t="s">
        <v>40</v>
      </c>
      <c r="B61" s="32">
        <v>8.8919999999999995</v>
      </c>
      <c r="C61" s="52">
        <v>14116.350799999995</v>
      </c>
      <c r="D61" s="70"/>
    </row>
    <row r="62" spans="1:4" x14ac:dyDescent="0.25">
      <c r="A62" s="38" t="s">
        <v>29</v>
      </c>
      <c r="B62" s="32">
        <v>12.29781</v>
      </c>
      <c r="C62" s="52">
        <v>11482.1428</v>
      </c>
      <c r="D62" s="70"/>
    </row>
    <row r="63" spans="1:4" x14ac:dyDescent="0.25">
      <c r="A63" s="38" t="s">
        <v>48</v>
      </c>
      <c r="B63" s="32">
        <v>8.0357099999999999</v>
      </c>
      <c r="C63" s="52">
        <v>11159.994000000001</v>
      </c>
      <c r="D63" s="70"/>
    </row>
    <row r="64" spans="1:4" x14ac:dyDescent="0.25">
      <c r="A64" s="38" t="s">
        <v>44</v>
      </c>
      <c r="B64" s="32">
        <v>7.6</v>
      </c>
      <c r="C64" s="52">
        <v>7679.8</v>
      </c>
      <c r="D64" s="70"/>
    </row>
    <row r="65" spans="1:4" x14ac:dyDescent="0.25">
      <c r="A65" s="38" t="s">
        <v>42</v>
      </c>
      <c r="B65" s="32">
        <v>8.3368500000000001</v>
      </c>
      <c r="C65" s="52">
        <v>7083.4334000000017</v>
      </c>
      <c r="D65" s="70"/>
    </row>
    <row r="66" spans="1:4" x14ac:dyDescent="0.25">
      <c r="A66" s="38" t="s">
        <v>28</v>
      </c>
      <c r="B66" s="32">
        <v>12.048</v>
      </c>
      <c r="C66" s="52">
        <v>5451.7291999999998</v>
      </c>
      <c r="D66" s="70"/>
    </row>
    <row r="67" spans="1:4" x14ac:dyDescent="0.25">
      <c r="A67" s="38" t="s">
        <v>27</v>
      </c>
      <c r="B67" s="32">
        <v>3.1051599999999997</v>
      </c>
      <c r="C67" s="52">
        <v>4142.6108999999997</v>
      </c>
      <c r="D67" s="70"/>
    </row>
    <row r="68" spans="1:4" x14ac:dyDescent="0.25">
      <c r="A68" s="38" t="s">
        <v>17</v>
      </c>
      <c r="B68" s="32">
        <v>0.48</v>
      </c>
      <c r="C68" s="52">
        <v>552</v>
      </c>
      <c r="D68" s="70"/>
    </row>
    <row r="69" spans="1:4" x14ac:dyDescent="0.25">
      <c r="A69" s="38" t="s">
        <v>31</v>
      </c>
      <c r="B69" s="32">
        <v>0.3</v>
      </c>
      <c r="C69" s="52">
        <v>365</v>
      </c>
    </row>
    <row r="70" spans="1:4" x14ac:dyDescent="0.25">
      <c r="A70" s="38" t="s">
        <v>18</v>
      </c>
      <c r="B70" s="32">
        <v>0.158</v>
      </c>
      <c r="C70" s="52">
        <v>303</v>
      </c>
    </row>
    <row r="71" spans="1:4" x14ac:dyDescent="0.25">
      <c r="A71" s="38" t="s">
        <v>46</v>
      </c>
      <c r="B71" s="32">
        <v>2.1000000000000001E-2</v>
      </c>
      <c r="C71" s="52">
        <v>40.000799999999998</v>
      </c>
    </row>
    <row r="72" spans="1:4" x14ac:dyDescent="0.25">
      <c r="A72" s="38" t="s">
        <v>25</v>
      </c>
      <c r="B72" s="32">
        <v>0.02</v>
      </c>
      <c r="C72" s="52">
        <v>23.6</v>
      </c>
    </row>
    <row r="73" spans="1:4" x14ac:dyDescent="0.25">
      <c r="A73" s="39" t="s">
        <v>19</v>
      </c>
      <c r="B73" s="33">
        <v>4.3999999999999997E-2</v>
      </c>
      <c r="C73" s="53">
        <v>3.52</v>
      </c>
    </row>
    <row r="74" spans="1:4" x14ac:dyDescent="0.25">
      <c r="A74" s="43"/>
      <c r="B74" s="32"/>
      <c r="C74" s="32"/>
    </row>
    <row r="75" spans="1:4" ht="15.75" thickBot="1" x14ac:dyDescent="0.3">
      <c r="A75" s="4"/>
      <c r="B75" s="1"/>
      <c r="C75" s="1"/>
    </row>
    <row r="76" spans="1:4" x14ac:dyDescent="0.25">
      <c r="A76" s="25"/>
      <c r="B76" s="102">
        <v>2017</v>
      </c>
      <c r="C76" s="103"/>
    </row>
    <row r="77" spans="1:4" x14ac:dyDescent="0.25">
      <c r="A77" s="26" t="s">
        <v>7</v>
      </c>
      <c r="B77" s="27" t="s">
        <v>6</v>
      </c>
      <c r="C77" s="28" t="s">
        <v>5</v>
      </c>
    </row>
    <row r="78" spans="1:4" x14ac:dyDescent="0.25">
      <c r="A78" s="21" t="s">
        <v>12</v>
      </c>
      <c r="B78" s="29">
        <f>+SUM(B79:B106)</f>
        <v>17104.151597799995</v>
      </c>
      <c r="C78" s="30">
        <f>+SUM(C79:C106)</f>
        <v>19647927.171600025</v>
      </c>
      <c r="D78" s="70"/>
    </row>
    <row r="79" spans="1:4" x14ac:dyDescent="0.25">
      <c r="A79" s="37" t="s">
        <v>37</v>
      </c>
      <c r="B79" s="31">
        <v>5615.9956500000008</v>
      </c>
      <c r="C79" s="55">
        <v>7088565.6266000234</v>
      </c>
      <c r="D79" s="70"/>
    </row>
    <row r="80" spans="1:4" x14ac:dyDescent="0.25">
      <c r="A80" s="38" t="s">
        <v>34</v>
      </c>
      <c r="B80" s="32">
        <v>5360.5439474000004</v>
      </c>
      <c r="C80" s="52">
        <v>5899707.3929000022</v>
      </c>
      <c r="D80" s="70"/>
    </row>
    <row r="81" spans="1:4" x14ac:dyDescent="0.25">
      <c r="A81" s="38" t="s">
        <v>16</v>
      </c>
      <c r="B81" s="32">
        <v>1754.5806300000004</v>
      </c>
      <c r="C81" s="52">
        <v>1991170.5539000011</v>
      </c>
      <c r="D81" s="70"/>
    </row>
    <row r="82" spans="1:4" x14ac:dyDescent="0.25">
      <c r="A82" s="38" t="s">
        <v>23</v>
      </c>
      <c r="B82" s="32">
        <v>1280.8318365</v>
      </c>
      <c r="C82" s="52">
        <v>1638629.1782000004</v>
      </c>
      <c r="D82" s="70"/>
    </row>
    <row r="83" spans="1:4" x14ac:dyDescent="0.25">
      <c r="A83" s="38" t="s">
        <v>24</v>
      </c>
      <c r="B83" s="32">
        <v>1290.3784005000002</v>
      </c>
      <c r="C83" s="52">
        <v>1551847.0867999981</v>
      </c>
      <c r="D83" s="70"/>
    </row>
    <row r="84" spans="1:4" x14ac:dyDescent="0.25">
      <c r="A84" s="38" t="s">
        <v>42</v>
      </c>
      <c r="B84" s="32">
        <v>417.48558999999989</v>
      </c>
      <c r="C84" s="52">
        <v>440615.07029999996</v>
      </c>
      <c r="D84" s="70"/>
    </row>
    <row r="85" spans="1:4" x14ac:dyDescent="0.25">
      <c r="A85" s="38" t="s">
        <v>20</v>
      </c>
      <c r="B85" s="32">
        <v>871.18842239999913</v>
      </c>
      <c r="C85" s="52">
        <v>412963.13489999907</v>
      </c>
      <c r="D85" s="70"/>
    </row>
    <row r="86" spans="1:4" x14ac:dyDescent="0.25">
      <c r="A86" s="38" t="s">
        <v>22</v>
      </c>
      <c r="B86" s="32">
        <v>114.846</v>
      </c>
      <c r="C86" s="52">
        <v>139699.6152</v>
      </c>
      <c r="D86" s="70"/>
    </row>
    <row r="87" spans="1:4" x14ac:dyDescent="0.25">
      <c r="A87" s="38" t="s">
        <v>19</v>
      </c>
      <c r="B87" s="32">
        <v>110.021</v>
      </c>
      <c r="C87" s="52">
        <v>136834.46890000001</v>
      </c>
      <c r="D87" s="70"/>
    </row>
    <row r="88" spans="1:4" x14ac:dyDescent="0.25">
      <c r="A88" s="38" t="s">
        <v>41</v>
      </c>
      <c r="B88" s="32">
        <v>109.89088999999996</v>
      </c>
      <c r="C88" s="52">
        <v>119645.29090000001</v>
      </c>
      <c r="D88" s="70"/>
    </row>
    <row r="89" spans="1:4" x14ac:dyDescent="0.25">
      <c r="A89" s="38" t="s">
        <v>31</v>
      </c>
      <c r="B89" s="32">
        <v>46.69</v>
      </c>
      <c r="C89" s="52">
        <v>91045.5</v>
      </c>
      <c r="D89" s="70"/>
    </row>
    <row r="90" spans="1:4" x14ac:dyDescent="0.25">
      <c r="A90" s="38" t="s">
        <v>35</v>
      </c>
      <c r="B90" s="32">
        <v>44.355729999999994</v>
      </c>
      <c r="C90" s="52">
        <v>49412.803599999999</v>
      </c>
      <c r="D90" s="70"/>
    </row>
    <row r="91" spans="1:4" x14ac:dyDescent="0.25">
      <c r="A91" s="38" t="s">
        <v>30</v>
      </c>
      <c r="B91" s="32">
        <v>21.305</v>
      </c>
      <c r="C91" s="52">
        <v>25743.8</v>
      </c>
      <c r="D91" s="70"/>
    </row>
    <row r="92" spans="1:4" x14ac:dyDescent="0.25">
      <c r="A92" s="38" t="s">
        <v>58</v>
      </c>
      <c r="B92" s="32">
        <v>7</v>
      </c>
      <c r="C92" s="52">
        <v>11840</v>
      </c>
      <c r="D92" s="70"/>
    </row>
    <row r="93" spans="1:4" x14ac:dyDescent="0.25">
      <c r="A93" s="38" t="s">
        <v>36</v>
      </c>
      <c r="B93" s="32">
        <v>5.1958000000000002</v>
      </c>
      <c r="C93" s="52">
        <v>9407.1543999999994</v>
      </c>
      <c r="D93" s="70"/>
    </row>
    <row r="94" spans="1:4" x14ac:dyDescent="0.25">
      <c r="A94" s="38" t="s">
        <v>56</v>
      </c>
      <c r="B94" s="32">
        <v>9.5519999999999996</v>
      </c>
      <c r="C94" s="52">
        <v>8772.2783999999992</v>
      </c>
      <c r="D94" s="70"/>
    </row>
    <row r="95" spans="1:4" x14ac:dyDescent="0.25">
      <c r="A95" s="38" t="s">
        <v>26</v>
      </c>
      <c r="B95" s="32">
        <v>23.59</v>
      </c>
      <c r="C95" s="52">
        <v>6376.1170000000002</v>
      </c>
      <c r="D95" s="70"/>
    </row>
    <row r="96" spans="1:4" x14ac:dyDescent="0.25">
      <c r="A96" s="38" t="s">
        <v>28</v>
      </c>
      <c r="B96" s="32">
        <v>6.4589999999999996</v>
      </c>
      <c r="C96" s="52">
        <v>5551.7179999999998</v>
      </c>
      <c r="D96" s="70"/>
    </row>
    <row r="97" spans="1:4" x14ac:dyDescent="0.25">
      <c r="A97" s="38" t="s">
        <v>50</v>
      </c>
      <c r="B97" s="32">
        <v>0.20180000000000001</v>
      </c>
      <c r="C97" s="52">
        <v>4840</v>
      </c>
      <c r="D97" s="70"/>
    </row>
    <row r="98" spans="1:4" x14ac:dyDescent="0.25">
      <c r="A98" s="38" t="s">
        <v>39</v>
      </c>
      <c r="B98" s="32">
        <v>2.956</v>
      </c>
      <c r="C98" s="52">
        <v>4499.3999999999996</v>
      </c>
      <c r="D98" s="70"/>
    </row>
    <row r="99" spans="1:4" x14ac:dyDescent="0.25">
      <c r="A99" s="38" t="s">
        <v>21</v>
      </c>
      <c r="B99" s="32">
        <v>6.6820000000000004</v>
      </c>
      <c r="C99" s="52">
        <v>3911.9998000000001</v>
      </c>
      <c r="D99" s="70"/>
    </row>
    <row r="100" spans="1:4" x14ac:dyDescent="0.25">
      <c r="A100" s="38" t="s">
        <v>27</v>
      </c>
      <c r="B100" s="32">
        <v>0.69090099999999999</v>
      </c>
      <c r="C100" s="52">
        <v>2956.4726000000001</v>
      </c>
      <c r="D100" s="70"/>
    </row>
    <row r="101" spans="1:4" x14ac:dyDescent="0.25">
      <c r="A101" s="38" t="s">
        <v>40</v>
      </c>
      <c r="B101" s="32">
        <v>1.671</v>
      </c>
      <c r="C101" s="52">
        <v>2739.1349999999998</v>
      </c>
      <c r="D101" s="70"/>
    </row>
    <row r="102" spans="1:4" x14ac:dyDescent="0.25">
      <c r="A102" s="38" t="s">
        <v>29</v>
      </c>
      <c r="B102" s="32">
        <v>1.514</v>
      </c>
      <c r="C102" s="52">
        <v>769.98199999999997</v>
      </c>
      <c r="D102" s="70"/>
    </row>
    <row r="103" spans="1:4" x14ac:dyDescent="0.25">
      <c r="A103" s="38" t="s">
        <v>38</v>
      </c>
      <c r="B103" s="32">
        <v>0.44900000000000001</v>
      </c>
      <c r="C103" s="52">
        <v>232.4922</v>
      </c>
      <c r="D103" s="70"/>
    </row>
    <row r="104" spans="1:4" x14ac:dyDescent="0.25">
      <c r="A104" s="38" t="s">
        <v>57</v>
      </c>
      <c r="B104" s="32">
        <v>0.03</v>
      </c>
      <c r="C104" s="52">
        <v>87.6</v>
      </c>
      <c r="D104" s="70"/>
    </row>
    <row r="105" spans="1:4" x14ac:dyDescent="0.25">
      <c r="A105" s="38" t="s">
        <v>32</v>
      </c>
      <c r="B105" s="32">
        <v>0.03</v>
      </c>
      <c r="C105" s="52">
        <v>49.8</v>
      </c>
      <c r="D105" s="70"/>
    </row>
    <row r="106" spans="1:4" x14ac:dyDescent="0.25">
      <c r="A106" s="39" t="s">
        <v>55</v>
      </c>
      <c r="B106" s="33">
        <v>1.7000000000000001E-2</v>
      </c>
      <c r="C106" s="53">
        <v>13.5</v>
      </c>
      <c r="D106" s="70"/>
    </row>
    <row r="107" spans="1:4" x14ac:dyDescent="0.25">
      <c r="A107" s="38"/>
      <c r="B107" s="32"/>
      <c r="C107" s="32"/>
      <c r="D107" s="70"/>
    </row>
    <row r="108" spans="1:4" ht="15.75" thickBot="1" x14ac:dyDescent="0.3">
      <c r="A108" s="6"/>
      <c r="B108" s="5"/>
      <c r="C108" s="5"/>
    </row>
    <row r="109" spans="1:4" ht="17.25" customHeight="1" x14ac:dyDescent="0.25">
      <c r="A109" s="22" t="s">
        <v>11</v>
      </c>
      <c r="B109" s="23">
        <f>+SUM(B110:B141)</f>
        <v>5175.3068064000017</v>
      </c>
      <c r="C109" s="24">
        <f>+SUM(C110:C141)</f>
        <v>4353963.9329000004</v>
      </c>
    </row>
    <row r="110" spans="1:4" x14ac:dyDescent="0.25">
      <c r="A110" s="37" t="s">
        <v>59</v>
      </c>
      <c r="B110" s="31">
        <v>772.46199999999999</v>
      </c>
      <c r="C110" s="55">
        <v>865136.94069999992</v>
      </c>
    </row>
    <row r="111" spans="1:4" x14ac:dyDescent="0.25">
      <c r="A111" s="38" t="s">
        <v>30</v>
      </c>
      <c r="B111" s="32">
        <v>653.73397</v>
      </c>
      <c r="C111" s="52">
        <v>735012.85920000006</v>
      </c>
    </row>
    <row r="112" spans="1:4" x14ac:dyDescent="0.25">
      <c r="A112" s="38" t="s">
        <v>23</v>
      </c>
      <c r="B112" s="32">
        <v>1381.0290364</v>
      </c>
      <c r="C112" s="52">
        <v>726851.58259999985</v>
      </c>
    </row>
    <row r="113" spans="1:3" x14ac:dyDescent="0.25">
      <c r="A113" s="38" t="s">
        <v>36</v>
      </c>
      <c r="B113" s="32">
        <v>422.92176000000001</v>
      </c>
      <c r="C113" s="52">
        <v>322392.61139999994</v>
      </c>
    </row>
    <row r="114" spans="1:3" x14ac:dyDescent="0.25">
      <c r="A114" s="38" t="s">
        <v>41</v>
      </c>
      <c r="B114" s="32">
        <v>457.12700000000001</v>
      </c>
      <c r="C114" s="52">
        <v>304885.00390000001</v>
      </c>
    </row>
    <row r="115" spans="1:3" x14ac:dyDescent="0.25">
      <c r="A115" s="38" t="s">
        <v>22</v>
      </c>
      <c r="B115" s="32">
        <v>97.956000000000003</v>
      </c>
      <c r="C115" s="52">
        <v>190635.54889999999</v>
      </c>
    </row>
    <row r="116" spans="1:3" x14ac:dyDescent="0.25">
      <c r="A116" s="38" t="s">
        <v>16</v>
      </c>
      <c r="B116" s="32">
        <v>100.71299999999999</v>
      </c>
      <c r="C116" s="52">
        <v>174761.71840000004</v>
      </c>
    </row>
    <row r="117" spans="1:3" x14ac:dyDescent="0.25">
      <c r="A117" s="38" t="s">
        <v>31</v>
      </c>
      <c r="B117" s="32">
        <v>167.2</v>
      </c>
      <c r="C117" s="52">
        <v>160375</v>
      </c>
    </row>
    <row r="118" spans="1:3" x14ac:dyDescent="0.25">
      <c r="A118" s="38" t="s">
        <v>24</v>
      </c>
      <c r="B118" s="32">
        <v>153.0684</v>
      </c>
      <c r="C118" s="52">
        <v>153143.41229999997</v>
      </c>
    </row>
    <row r="119" spans="1:3" x14ac:dyDescent="0.25">
      <c r="A119" s="38" t="s">
        <v>42</v>
      </c>
      <c r="B119" s="32">
        <v>199.93100000000001</v>
      </c>
      <c r="C119" s="52">
        <v>149090.9878</v>
      </c>
    </row>
    <row r="120" spans="1:3" x14ac:dyDescent="0.25">
      <c r="A120" s="38" t="s">
        <v>26</v>
      </c>
      <c r="B120" s="32">
        <v>190.08600000000001</v>
      </c>
      <c r="C120" s="52">
        <v>109282.144</v>
      </c>
    </row>
    <row r="121" spans="1:3" x14ac:dyDescent="0.25">
      <c r="A121" s="38" t="s">
        <v>19</v>
      </c>
      <c r="B121" s="32">
        <v>33.119999999999997</v>
      </c>
      <c r="C121" s="52">
        <v>79539.0144</v>
      </c>
    </row>
    <row r="122" spans="1:3" x14ac:dyDescent="0.25">
      <c r="A122" s="38" t="s">
        <v>50</v>
      </c>
      <c r="B122" s="32">
        <v>140.71299999999999</v>
      </c>
      <c r="C122" s="52">
        <v>77053.586299999995</v>
      </c>
    </row>
    <row r="123" spans="1:3" x14ac:dyDescent="0.25">
      <c r="A123" s="38" t="s">
        <v>35</v>
      </c>
      <c r="B123" s="32">
        <v>90.991640000000004</v>
      </c>
      <c r="C123" s="52">
        <v>56642.559999999998</v>
      </c>
    </row>
    <row r="124" spans="1:3" x14ac:dyDescent="0.25">
      <c r="A124" s="38" t="s">
        <v>34</v>
      </c>
      <c r="B124" s="32">
        <v>103.34882</v>
      </c>
      <c r="C124" s="52">
        <v>52207.05829999999</v>
      </c>
    </row>
    <row r="125" spans="1:3" x14ac:dyDescent="0.25">
      <c r="A125" s="38" t="s">
        <v>49</v>
      </c>
      <c r="B125" s="32">
        <v>49.932000000000002</v>
      </c>
      <c r="C125" s="52">
        <v>49258.228999999999</v>
      </c>
    </row>
    <row r="126" spans="1:3" x14ac:dyDescent="0.25">
      <c r="A126" s="38" t="s">
        <v>27</v>
      </c>
      <c r="B126" s="32">
        <v>65.0505</v>
      </c>
      <c r="C126" s="52">
        <v>43137.087099999982</v>
      </c>
    </row>
    <row r="127" spans="1:3" x14ac:dyDescent="0.25">
      <c r="A127" s="38" t="s">
        <v>40</v>
      </c>
      <c r="B127" s="32">
        <v>25.52</v>
      </c>
      <c r="C127" s="52">
        <v>37866.543400000002</v>
      </c>
    </row>
    <row r="128" spans="1:3" x14ac:dyDescent="0.25">
      <c r="A128" s="38" t="s">
        <v>33</v>
      </c>
      <c r="B128" s="32">
        <v>18.510309999999997</v>
      </c>
      <c r="C128" s="52">
        <v>19679.259099999996</v>
      </c>
    </row>
    <row r="129" spans="1:3" x14ac:dyDescent="0.25">
      <c r="A129" s="38" t="s">
        <v>56</v>
      </c>
      <c r="B129" s="32">
        <v>15.93</v>
      </c>
      <c r="C129" s="52">
        <v>16487.55</v>
      </c>
    </row>
    <row r="130" spans="1:3" x14ac:dyDescent="0.25">
      <c r="A130" s="38" t="s">
        <v>52</v>
      </c>
      <c r="B130" s="32">
        <v>12.57</v>
      </c>
      <c r="C130" s="52">
        <v>12694.326799999999</v>
      </c>
    </row>
    <row r="131" spans="1:3" x14ac:dyDescent="0.25">
      <c r="A131" s="38" t="s">
        <v>37</v>
      </c>
      <c r="B131" s="32">
        <v>9.01</v>
      </c>
      <c r="C131" s="52">
        <v>8750</v>
      </c>
    </row>
    <row r="132" spans="1:3" x14ac:dyDescent="0.25">
      <c r="A132" s="38" t="s">
        <v>29</v>
      </c>
      <c r="B132" s="32">
        <v>5.9989999999999997</v>
      </c>
      <c r="C132" s="52">
        <v>2975.9216000000001</v>
      </c>
    </row>
    <row r="133" spans="1:3" x14ac:dyDescent="0.25">
      <c r="A133" s="38" t="s">
        <v>43</v>
      </c>
      <c r="B133" s="32">
        <v>4.5359999999999996</v>
      </c>
      <c r="C133" s="52">
        <v>2800.0727999999999</v>
      </c>
    </row>
    <row r="134" spans="1:3" x14ac:dyDescent="0.25">
      <c r="A134" s="38" t="s">
        <v>21</v>
      </c>
      <c r="B134" s="32">
        <v>1.0478699999999999</v>
      </c>
      <c r="C134" s="52">
        <v>1030.0287000000001</v>
      </c>
    </row>
    <row r="135" spans="1:3" x14ac:dyDescent="0.25">
      <c r="A135" s="38" t="s">
        <v>17</v>
      </c>
      <c r="B135" s="32">
        <v>0.96</v>
      </c>
      <c r="C135" s="52">
        <v>662.4</v>
      </c>
    </row>
    <row r="136" spans="1:3" x14ac:dyDescent="0.25">
      <c r="A136" s="38" t="s">
        <v>25</v>
      </c>
      <c r="B136" s="32">
        <v>0.5</v>
      </c>
      <c r="C136" s="52">
        <v>500</v>
      </c>
    </row>
    <row r="137" spans="1:3" x14ac:dyDescent="0.25">
      <c r="A137" s="38" t="s">
        <v>28</v>
      </c>
      <c r="B137" s="32">
        <v>0.86599999999999999</v>
      </c>
      <c r="C137" s="52">
        <v>483.98380000000003</v>
      </c>
    </row>
    <row r="138" spans="1:3" x14ac:dyDescent="0.25">
      <c r="A138" s="38" t="s">
        <v>38</v>
      </c>
      <c r="B138" s="32">
        <v>0.109</v>
      </c>
      <c r="C138" s="52">
        <v>281.83039999999994</v>
      </c>
    </row>
    <row r="139" spans="1:3" x14ac:dyDescent="0.25">
      <c r="A139" s="38" t="s">
        <v>39</v>
      </c>
      <c r="B139" s="32">
        <v>0.33600000000000002</v>
      </c>
      <c r="C139" s="52">
        <v>267.79200000000003</v>
      </c>
    </row>
    <row r="140" spans="1:3" x14ac:dyDescent="0.25">
      <c r="A140" s="38" t="s">
        <v>32</v>
      </c>
      <c r="B140" s="32">
        <v>2.4E-2</v>
      </c>
      <c r="C140" s="52">
        <v>74.88</v>
      </c>
    </row>
    <row r="141" spans="1:3" x14ac:dyDescent="0.25">
      <c r="A141" s="39" t="s">
        <v>20</v>
      </c>
      <c r="B141" s="13">
        <v>4.4999999999999997E-3</v>
      </c>
      <c r="C141" s="17">
        <v>4</v>
      </c>
    </row>
    <row r="142" spans="1:3" x14ac:dyDescent="0.25">
      <c r="A142" s="43"/>
      <c r="B142" s="12"/>
      <c r="C142" s="12"/>
    </row>
    <row r="143" spans="1:3" ht="15.75" thickBot="1" x14ac:dyDescent="0.3">
      <c r="A143" s="19"/>
      <c r="B143" s="19"/>
      <c r="C143" s="19"/>
    </row>
    <row r="144" spans="1:3" ht="18" customHeight="1" x14ac:dyDescent="0.25">
      <c r="A144" s="22" t="s">
        <v>10</v>
      </c>
      <c r="B144" s="23">
        <f>+SUM(B145:B163)</f>
        <v>734.2649256000002</v>
      </c>
      <c r="C144" s="24">
        <f>+SUM(C145:C163)</f>
        <v>1668534.9149000004</v>
      </c>
    </row>
    <row r="145" spans="1:3" x14ac:dyDescent="0.25">
      <c r="A145" s="37" t="s">
        <v>24</v>
      </c>
      <c r="B145" s="40">
        <v>399.63292999999999</v>
      </c>
      <c r="C145" s="56">
        <v>1085376.7890000006</v>
      </c>
    </row>
    <row r="146" spans="1:3" x14ac:dyDescent="0.25">
      <c r="A146" s="38" t="s">
        <v>31</v>
      </c>
      <c r="B146" s="41">
        <v>122.82</v>
      </c>
      <c r="C146" s="57">
        <v>153629</v>
      </c>
    </row>
    <row r="147" spans="1:3" x14ac:dyDescent="0.25">
      <c r="A147" s="38" t="s">
        <v>16</v>
      </c>
      <c r="B147" s="41">
        <v>37.23978000000001</v>
      </c>
      <c r="C147" s="57">
        <v>118633.85269999999</v>
      </c>
    </row>
    <row r="148" spans="1:3" x14ac:dyDescent="0.25">
      <c r="A148" s="38" t="s">
        <v>23</v>
      </c>
      <c r="B148" s="41">
        <v>62.061685599999983</v>
      </c>
      <c r="C148" s="57">
        <v>110808.08500000001</v>
      </c>
    </row>
    <row r="149" spans="1:3" x14ac:dyDescent="0.25">
      <c r="A149" s="38" t="s">
        <v>41</v>
      </c>
      <c r="B149" s="41">
        <v>56.348719999999986</v>
      </c>
      <c r="C149" s="57">
        <v>101759.00410000003</v>
      </c>
    </row>
    <row r="150" spans="1:3" x14ac:dyDescent="0.25">
      <c r="A150" s="38" t="s">
        <v>19</v>
      </c>
      <c r="B150" s="41">
        <v>14.817900000000002</v>
      </c>
      <c r="C150" s="57">
        <v>55282.736700000001</v>
      </c>
    </row>
    <row r="151" spans="1:3" x14ac:dyDescent="0.25">
      <c r="A151" s="38" t="s">
        <v>27</v>
      </c>
      <c r="B151" s="41">
        <v>28.0275</v>
      </c>
      <c r="C151" s="57">
        <v>21974.524599999997</v>
      </c>
    </row>
    <row r="152" spans="1:3" x14ac:dyDescent="0.25">
      <c r="A152" s="38" t="s">
        <v>34</v>
      </c>
      <c r="B152" s="41">
        <v>5.9260000000000002</v>
      </c>
      <c r="C152" s="57">
        <v>11497.2197</v>
      </c>
    </row>
    <row r="153" spans="1:3" x14ac:dyDescent="0.25">
      <c r="A153" s="38" t="s">
        <v>36</v>
      </c>
      <c r="B153" s="41">
        <v>4.2622299999999997</v>
      </c>
      <c r="C153" s="57">
        <v>4377.3597</v>
      </c>
    </row>
    <row r="154" spans="1:3" x14ac:dyDescent="0.25">
      <c r="A154" s="38" t="s">
        <v>25</v>
      </c>
      <c r="B154" s="41">
        <v>1.1000000000000001</v>
      </c>
      <c r="C154" s="57">
        <v>2824</v>
      </c>
    </row>
    <row r="155" spans="1:3" x14ac:dyDescent="0.25">
      <c r="A155" s="38" t="s">
        <v>33</v>
      </c>
      <c r="B155" s="41">
        <v>1.02</v>
      </c>
      <c r="C155" s="57">
        <v>1183</v>
      </c>
    </row>
    <row r="156" spans="1:3" x14ac:dyDescent="0.25">
      <c r="A156" s="38" t="s">
        <v>28</v>
      </c>
      <c r="B156" s="41">
        <v>0.55100000000000005</v>
      </c>
      <c r="C156" s="57">
        <v>510</v>
      </c>
    </row>
    <row r="157" spans="1:3" x14ac:dyDescent="0.25">
      <c r="A157" s="38" t="s">
        <v>40</v>
      </c>
      <c r="B157" s="41">
        <v>0.24399999999999999</v>
      </c>
      <c r="C157" s="57">
        <v>399.916</v>
      </c>
    </row>
    <row r="158" spans="1:3" x14ac:dyDescent="0.25">
      <c r="A158" s="38" t="s">
        <v>60</v>
      </c>
      <c r="B158" s="41">
        <v>4.8180000000000001E-2</v>
      </c>
      <c r="C158" s="57">
        <v>105.02760000000001</v>
      </c>
    </row>
    <row r="159" spans="1:3" x14ac:dyDescent="0.25">
      <c r="A159" s="38" t="s">
        <v>61</v>
      </c>
      <c r="B159" s="41">
        <v>0.02</v>
      </c>
      <c r="C159" s="57">
        <v>52</v>
      </c>
    </row>
    <row r="160" spans="1:3" x14ac:dyDescent="0.25">
      <c r="A160" s="38" t="s">
        <v>37</v>
      </c>
      <c r="B160" s="41">
        <v>7.5999999999999998E-2</v>
      </c>
      <c r="C160" s="57">
        <v>49.8</v>
      </c>
    </row>
    <row r="161" spans="1:3" x14ac:dyDescent="0.25">
      <c r="A161" s="38" t="s">
        <v>32</v>
      </c>
      <c r="B161" s="41">
        <v>0.02</v>
      </c>
      <c r="C161" s="57">
        <v>41.6</v>
      </c>
    </row>
    <row r="162" spans="1:3" x14ac:dyDescent="0.25">
      <c r="A162" s="38" t="s">
        <v>55</v>
      </c>
      <c r="B162" s="41">
        <v>2.1999999999999999E-2</v>
      </c>
      <c r="C162" s="57">
        <v>20</v>
      </c>
    </row>
    <row r="163" spans="1:3" x14ac:dyDescent="0.25">
      <c r="A163" s="39" t="s">
        <v>21</v>
      </c>
      <c r="B163" s="42">
        <v>2.7E-2</v>
      </c>
      <c r="C163" s="42">
        <v>10.9998</v>
      </c>
    </row>
    <row r="164" spans="1:3" x14ac:dyDescent="0.25">
      <c r="A164" s="43"/>
      <c r="B164" s="41"/>
      <c r="C164" s="41"/>
    </row>
    <row r="165" spans="1:3" ht="15.75" thickBot="1" x14ac:dyDescent="0.3">
      <c r="A165" s="4"/>
      <c r="B165" s="1"/>
      <c r="C165" s="1"/>
    </row>
    <row r="166" spans="1:3" x14ac:dyDescent="0.25">
      <c r="A166" s="25"/>
      <c r="B166" s="102">
        <v>2017</v>
      </c>
      <c r="C166" s="103"/>
    </row>
    <row r="167" spans="1:3" x14ac:dyDescent="0.25">
      <c r="A167" s="26" t="s">
        <v>7</v>
      </c>
      <c r="B167" s="27" t="s">
        <v>6</v>
      </c>
      <c r="C167" s="28" t="s">
        <v>5</v>
      </c>
    </row>
    <row r="168" spans="1:3" x14ac:dyDescent="0.25">
      <c r="A168" s="21" t="s">
        <v>9</v>
      </c>
      <c r="B168" s="29">
        <f>+SUM(B169:B186)</f>
        <v>515.15151090000006</v>
      </c>
      <c r="C168" s="30">
        <f>+SUM(C169:C186)</f>
        <v>417284.72809999989</v>
      </c>
    </row>
    <row r="169" spans="1:3" x14ac:dyDescent="0.25">
      <c r="A169" s="37" t="s">
        <v>31</v>
      </c>
      <c r="B169" s="31">
        <v>161.94999999999999</v>
      </c>
      <c r="C169" s="55">
        <v>169797.5</v>
      </c>
    </row>
    <row r="170" spans="1:3" x14ac:dyDescent="0.25">
      <c r="A170" s="38" t="s">
        <v>27</v>
      </c>
      <c r="B170" s="32">
        <v>252.934</v>
      </c>
      <c r="C170" s="52">
        <v>147990.27059999993</v>
      </c>
    </row>
    <row r="171" spans="1:3" x14ac:dyDescent="0.25">
      <c r="A171" s="38" t="s">
        <v>26</v>
      </c>
      <c r="B171" s="32">
        <v>46.677999999999997</v>
      </c>
      <c r="C171" s="52">
        <v>42277.130400000002</v>
      </c>
    </row>
    <row r="172" spans="1:3" x14ac:dyDescent="0.25">
      <c r="A172" s="38" t="s">
        <v>23</v>
      </c>
      <c r="B172" s="32">
        <v>13.513210899999995</v>
      </c>
      <c r="C172" s="52">
        <v>16734.256799999999</v>
      </c>
    </row>
    <row r="173" spans="1:3" x14ac:dyDescent="0.25">
      <c r="A173" s="38" t="s">
        <v>16</v>
      </c>
      <c r="B173" s="32">
        <v>10.7</v>
      </c>
      <c r="C173" s="52">
        <v>13791.5</v>
      </c>
    </row>
    <row r="174" spans="1:3" x14ac:dyDescent="0.25">
      <c r="A174" s="38" t="s">
        <v>50</v>
      </c>
      <c r="B174" s="32">
        <v>9.3859999999999992</v>
      </c>
      <c r="C174" s="52">
        <v>10601.061400000001</v>
      </c>
    </row>
    <row r="175" spans="1:3" x14ac:dyDescent="0.25">
      <c r="A175" s="38" t="s">
        <v>36</v>
      </c>
      <c r="B175" s="32">
        <v>10.637</v>
      </c>
      <c r="C175" s="52">
        <v>7812.42</v>
      </c>
    </row>
    <row r="176" spans="1:3" x14ac:dyDescent="0.25">
      <c r="A176" s="38" t="s">
        <v>33</v>
      </c>
      <c r="B176" s="32">
        <v>2.6609100000000003</v>
      </c>
      <c r="C176" s="52">
        <v>4572.7746999999999</v>
      </c>
    </row>
    <row r="177" spans="1:4" x14ac:dyDescent="0.25">
      <c r="A177" s="38" t="s">
        <v>25</v>
      </c>
      <c r="B177" s="32">
        <v>0.6</v>
      </c>
      <c r="C177" s="52">
        <v>1422</v>
      </c>
    </row>
    <row r="178" spans="1:4" x14ac:dyDescent="0.25">
      <c r="A178" s="38" t="s">
        <v>29</v>
      </c>
      <c r="B178" s="32">
        <v>5.2430000000000003</v>
      </c>
      <c r="C178" s="52">
        <v>1368.1104</v>
      </c>
    </row>
    <row r="179" spans="1:4" x14ac:dyDescent="0.25">
      <c r="A179" s="38" t="s">
        <v>28</v>
      </c>
      <c r="B179" s="32">
        <v>0.46700000000000003</v>
      </c>
      <c r="C179" s="52">
        <v>489.1</v>
      </c>
    </row>
    <row r="180" spans="1:4" x14ac:dyDescent="0.25">
      <c r="A180" s="38" t="s">
        <v>17</v>
      </c>
      <c r="B180" s="32">
        <v>0.19800000000000001</v>
      </c>
      <c r="C180" s="52">
        <v>217.8</v>
      </c>
    </row>
    <row r="181" spans="1:4" x14ac:dyDescent="0.25">
      <c r="A181" s="38" t="s">
        <v>60</v>
      </c>
      <c r="B181" s="32">
        <v>4.2720000000000001E-2</v>
      </c>
      <c r="C181" s="52">
        <v>74.760000000000005</v>
      </c>
    </row>
    <row r="182" spans="1:4" x14ac:dyDescent="0.25">
      <c r="A182" s="38" t="s">
        <v>21</v>
      </c>
      <c r="B182" s="32">
        <v>4.267E-2</v>
      </c>
      <c r="C182" s="52">
        <v>37.843800000000002</v>
      </c>
    </row>
    <row r="183" spans="1:4" x14ac:dyDescent="0.25">
      <c r="A183" s="38" t="s">
        <v>32</v>
      </c>
      <c r="B183" s="32">
        <v>0.02</v>
      </c>
      <c r="C183" s="52">
        <v>33.200000000000003</v>
      </c>
    </row>
    <row r="184" spans="1:4" x14ac:dyDescent="0.25">
      <c r="A184" s="38" t="s">
        <v>37</v>
      </c>
      <c r="B184" s="32">
        <v>4.4999999999999998E-2</v>
      </c>
      <c r="C184" s="52">
        <v>30</v>
      </c>
    </row>
    <row r="185" spans="1:4" x14ac:dyDescent="0.25">
      <c r="A185" s="38" t="s">
        <v>55</v>
      </c>
      <c r="B185" s="32">
        <v>2.4E-2</v>
      </c>
      <c r="C185" s="52">
        <v>20</v>
      </c>
    </row>
    <row r="186" spans="1:4" x14ac:dyDescent="0.25">
      <c r="A186" s="39" t="s">
        <v>24</v>
      </c>
      <c r="B186" s="33">
        <v>0.01</v>
      </c>
      <c r="C186" s="53">
        <v>15</v>
      </c>
    </row>
    <row r="187" spans="1:4" x14ac:dyDescent="0.25">
      <c r="A187" s="43"/>
      <c r="B187" s="32"/>
      <c r="C187" s="32"/>
    </row>
    <row r="188" spans="1:4" ht="15.75" thickBot="1" x14ac:dyDescent="0.3">
      <c r="A188" s="19"/>
      <c r="B188" s="19"/>
      <c r="C188" s="19"/>
    </row>
    <row r="189" spans="1:4" ht="20.25" customHeight="1" x14ac:dyDescent="0.25">
      <c r="A189" s="22" t="s">
        <v>8</v>
      </c>
      <c r="B189" s="23">
        <f>+SUM(B190:B209)</f>
        <v>1805.7970652999995</v>
      </c>
      <c r="C189" s="24">
        <f>+SUM(C190:C209)</f>
        <v>1361157.7396999993</v>
      </c>
    </row>
    <row r="190" spans="1:4" x14ac:dyDescent="0.25">
      <c r="A190" s="37" t="s">
        <v>23</v>
      </c>
      <c r="B190" s="31">
        <v>1589.0124552999996</v>
      </c>
      <c r="C190" s="55">
        <v>1172335.2935999993</v>
      </c>
      <c r="D190" s="70"/>
    </row>
    <row r="191" spans="1:4" x14ac:dyDescent="0.25">
      <c r="A191" s="38" t="s">
        <v>31</v>
      </c>
      <c r="B191" s="32">
        <v>65.965000000000003</v>
      </c>
      <c r="C191" s="52">
        <v>77126.75</v>
      </c>
      <c r="D191" s="70"/>
    </row>
    <row r="192" spans="1:4" x14ac:dyDescent="0.25">
      <c r="A192" s="38" t="s">
        <v>36</v>
      </c>
      <c r="B192" s="32">
        <v>96.177270000000007</v>
      </c>
      <c r="C192" s="52">
        <v>49644.273000000001</v>
      </c>
      <c r="D192" s="70"/>
    </row>
    <row r="193" spans="1:4" x14ac:dyDescent="0.25">
      <c r="A193" s="38" t="s">
        <v>16</v>
      </c>
      <c r="B193" s="32">
        <v>12.6</v>
      </c>
      <c r="C193" s="52">
        <v>20830</v>
      </c>
      <c r="D193" s="70"/>
    </row>
    <row r="194" spans="1:4" x14ac:dyDescent="0.25">
      <c r="A194" s="38" t="s">
        <v>27</v>
      </c>
      <c r="B194" s="32">
        <v>1.8737200000000001</v>
      </c>
      <c r="C194" s="52">
        <v>18980.8292</v>
      </c>
      <c r="D194" s="70"/>
    </row>
    <row r="195" spans="1:4" x14ac:dyDescent="0.25">
      <c r="A195" s="38" t="s">
        <v>26</v>
      </c>
      <c r="B195" s="32">
        <v>16.25675</v>
      </c>
      <c r="C195" s="52">
        <v>8063.348</v>
      </c>
      <c r="D195" s="70"/>
    </row>
    <row r="196" spans="1:4" x14ac:dyDescent="0.25">
      <c r="A196" s="38" t="s">
        <v>20</v>
      </c>
      <c r="B196" s="32">
        <v>18.134550000000001</v>
      </c>
      <c r="C196" s="52">
        <v>6361.1</v>
      </c>
      <c r="D196" s="70"/>
    </row>
    <row r="197" spans="1:4" x14ac:dyDescent="0.25">
      <c r="A197" s="38" t="s">
        <v>33</v>
      </c>
      <c r="B197" s="32">
        <v>1.7786399999999998</v>
      </c>
      <c r="C197" s="52">
        <v>3649.6620000000003</v>
      </c>
      <c r="D197" s="70"/>
    </row>
    <row r="198" spans="1:4" x14ac:dyDescent="0.25">
      <c r="A198" s="38" t="s">
        <v>30</v>
      </c>
      <c r="B198" s="32">
        <v>1.00227</v>
      </c>
      <c r="C198" s="52">
        <v>2054.6534999999999</v>
      </c>
      <c r="D198" s="70"/>
    </row>
    <row r="199" spans="1:4" x14ac:dyDescent="0.25">
      <c r="A199" s="38" t="s">
        <v>28</v>
      </c>
      <c r="B199" s="32">
        <v>0.747</v>
      </c>
      <c r="C199" s="52">
        <v>576.55999999999995</v>
      </c>
      <c r="D199" s="70"/>
    </row>
    <row r="200" spans="1:4" x14ac:dyDescent="0.25">
      <c r="A200" s="38" t="s">
        <v>41</v>
      </c>
      <c r="B200" s="32">
        <v>0.63191999999999993</v>
      </c>
      <c r="C200" s="52">
        <v>441.44080000000002</v>
      </c>
      <c r="D200" s="70"/>
    </row>
    <row r="201" spans="1:4" x14ac:dyDescent="0.25">
      <c r="A201" s="38" t="s">
        <v>34</v>
      </c>
      <c r="B201" s="32">
        <v>0.47654000000000002</v>
      </c>
      <c r="C201" s="52">
        <v>320.7346</v>
      </c>
      <c r="D201" s="70"/>
    </row>
    <row r="202" spans="1:4" x14ac:dyDescent="0.25">
      <c r="A202" s="38" t="s">
        <v>29</v>
      </c>
      <c r="B202" s="32">
        <v>0.72277999999999998</v>
      </c>
      <c r="C202" s="52">
        <v>276.67</v>
      </c>
      <c r="D202" s="70"/>
    </row>
    <row r="203" spans="1:4" x14ac:dyDescent="0.25">
      <c r="A203" s="38" t="s">
        <v>60</v>
      </c>
      <c r="B203" s="32">
        <v>5.4539999999999998E-2</v>
      </c>
      <c r="C203" s="52">
        <v>178.88570000000001</v>
      </c>
      <c r="D203" s="70"/>
    </row>
    <row r="204" spans="1:4" x14ac:dyDescent="0.25">
      <c r="A204" s="38" t="s">
        <v>17</v>
      </c>
      <c r="B204" s="32">
        <v>0.18</v>
      </c>
      <c r="C204" s="52">
        <v>126</v>
      </c>
      <c r="D204" s="70"/>
    </row>
    <row r="205" spans="1:4" x14ac:dyDescent="0.25">
      <c r="A205" s="38" t="s">
        <v>25</v>
      </c>
      <c r="B205" s="32">
        <v>0.1</v>
      </c>
      <c r="C205" s="52">
        <v>112</v>
      </c>
      <c r="D205" s="70"/>
    </row>
    <row r="206" spans="1:4" x14ac:dyDescent="0.25">
      <c r="A206" s="38" t="s">
        <v>32</v>
      </c>
      <c r="B206" s="32">
        <v>1.8179999999999998E-2</v>
      </c>
      <c r="C206" s="52">
        <v>56.5398</v>
      </c>
      <c r="D206" s="70"/>
    </row>
    <row r="207" spans="1:4" x14ac:dyDescent="0.25">
      <c r="A207" s="38" t="s">
        <v>24</v>
      </c>
      <c r="B207" s="32">
        <v>0.01</v>
      </c>
      <c r="C207" s="52">
        <v>15</v>
      </c>
      <c r="D207" s="70"/>
    </row>
    <row r="208" spans="1:4" x14ac:dyDescent="0.25">
      <c r="A208" s="38" t="s">
        <v>37</v>
      </c>
      <c r="B208" s="32">
        <v>4.5450000000000004E-2</v>
      </c>
      <c r="C208" s="52">
        <v>4.9995000000000003</v>
      </c>
      <c r="D208" s="70"/>
    </row>
    <row r="209" spans="1:4" x14ac:dyDescent="0.25">
      <c r="A209" s="39" t="s">
        <v>18</v>
      </c>
      <c r="B209" s="33">
        <v>0.01</v>
      </c>
      <c r="C209" s="53">
        <v>3</v>
      </c>
      <c r="D209" s="70"/>
    </row>
    <row r="210" spans="1:4" x14ac:dyDescent="0.25">
      <c r="A210" s="43"/>
      <c r="B210" s="32"/>
      <c r="C210" s="32"/>
      <c r="D210" s="70"/>
    </row>
    <row r="211" spans="1:4" ht="15.75" thickBot="1" x14ac:dyDescent="0.3">
      <c r="A211" s="4"/>
      <c r="B211" s="1"/>
      <c r="C211" s="1"/>
    </row>
    <row r="212" spans="1:4" x14ac:dyDescent="0.25">
      <c r="A212" s="25"/>
      <c r="B212" s="102">
        <v>2017</v>
      </c>
      <c r="C212" s="103"/>
    </row>
    <row r="213" spans="1:4" x14ac:dyDescent="0.25">
      <c r="A213" s="26" t="s">
        <v>7</v>
      </c>
      <c r="B213" s="27" t="s">
        <v>6</v>
      </c>
      <c r="C213" s="28" t="s">
        <v>5</v>
      </c>
    </row>
    <row r="214" spans="1:4" x14ac:dyDescent="0.25">
      <c r="A214" s="21" t="s">
        <v>4</v>
      </c>
      <c r="B214" s="29">
        <f>+SUM(B215:B242)</f>
        <v>3140.9256156000001</v>
      </c>
      <c r="C214" s="30">
        <f>+SUM(C215:C242)</f>
        <v>2376560.7162000006</v>
      </c>
    </row>
    <row r="215" spans="1:4" x14ac:dyDescent="0.25">
      <c r="A215" s="37" t="s">
        <v>27</v>
      </c>
      <c r="B215" s="31">
        <v>1604.20516</v>
      </c>
      <c r="C215" s="55">
        <v>1368969.5607000003</v>
      </c>
    </row>
    <row r="216" spans="1:4" x14ac:dyDescent="0.25">
      <c r="A216" s="38" t="s">
        <v>23</v>
      </c>
      <c r="B216" s="32">
        <v>254.86814320000025</v>
      </c>
      <c r="C216" s="52">
        <v>251151.64290000015</v>
      </c>
    </row>
    <row r="217" spans="1:4" x14ac:dyDescent="0.25">
      <c r="A217" s="38" t="s">
        <v>19</v>
      </c>
      <c r="B217" s="32">
        <v>804.54200000000003</v>
      </c>
      <c r="C217" s="52">
        <v>227940.05320000005</v>
      </c>
    </row>
    <row r="218" spans="1:4" x14ac:dyDescent="0.25">
      <c r="A218" s="38" t="s">
        <v>16</v>
      </c>
      <c r="B218" s="32">
        <v>73.281949999999995</v>
      </c>
      <c r="C218" s="52">
        <v>181940.24529999998</v>
      </c>
    </row>
    <row r="219" spans="1:4" x14ac:dyDescent="0.25">
      <c r="A219" s="38" t="s">
        <v>37</v>
      </c>
      <c r="B219" s="32">
        <v>190.91170000000002</v>
      </c>
      <c r="C219" s="52">
        <v>128146.9108</v>
      </c>
    </row>
    <row r="220" spans="1:4" x14ac:dyDescent="0.25">
      <c r="A220" s="38" t="s">
        <v>36</v>
      </c>
      <c r="B220" s="32">
        <v>84.367212400000014</v>
      </c>
      <c r="C220" s="52">
        <v>78538.100099999996</v>
      </c>
    </row>
    <row r="221" spans="1:4" x14ac:dyDescent="0.25">
      <c r="A221" s="38" t="s">
        <v>41</v>
      </c>
      <c r="B221" s="32">
        <v>48.797190000000001</v>
      </c>
      <c r="C221" s="52">
        <v>47377.898699999991</v>
      </c>
    </row>
    <row r="222" spans="1:4" x14ac:dyDescent="0.25">
      <c r="A222" s="38" t="s">
        <v>34</v>
      </c>
      <c r="B222" s="32">
        <v>17.216999999999999</v>
      </c>
      <c r="C222" s="52">
        <v>18898.159199999998</v>
      </c>
    </row>
    <row r="223" spans="1:4" x14ac:dyDescent="0.25">
      <c r="A223" s="38" t="s">
        <v>40</v>
      </c>
      <c r="B223" s="32">
        <v>8.0169999999999995</v>
      </c>
      <c r="C223" s="52">
        <v>12308.131099999999</v>
      </c>
    </row>
    <row r="224" spans="1:4" x14ac:dyDescent="0.25">
      <c r="A224" s="38" t="s">
        <v>31</v>
      </c>
      <c r="B224" s="32">
        <v>5.41</v>
      </c>
      <c r="C224" s="52">
        <v>10669.5</v>
      </c>
    </row>
    <row r="225" spans="1:3" x14ac:dyDescent="0.25">
      <c r="A225" s="38" t="s">
        <v>26</v>
      </c>
      <c r="B225" s="32">
        <v>15.978</v>
      </c>
      <c r="C225" s="52">
        <v>9149.3191000000006</v>
      </c>
    </row>
    <row r="226" spans="1:3" x14ac:dyDescent="0.25">
      <c r="A226" s="38" t="s">
        <v>24</v>
      </c>
      <c r="B226" s="32">
        <v>1.05304</v>
      </c>
      <c r="C226" s="52">
        <v>7912.4421000000002</v>
      </c>
    </row>
    <row r="227" spans="1:3" x14ac:dyDescent="0.25">
      <c r="A227" s="38" t="s">
        <v>50</v>
      </c>
      <c r="B227" s="32">
        <v>9.798</v>
      </c>
      <c r="C227" s="52">
        <v>6557.8703999999998</v>
      </c>
    </row>
    <row r="228" spans="1:3" x14ac:dyDescent="0.25">
      <c r="A228" s="38" t="s">
        <v>30</v>
      </c>
      <c r="B228" s="32">
        <v>3.7796599999999994</v>
      </c>
      <c r="C228" s="52">
        <v>6237.3459999999995</v>
      </c>
    </row>
    <row r="229" spans="1:3" x14ac:dyDescent="0.25">
      <c r="A229" s="38" t="s">
        <v>22</v>
      </c>
      <c r="B229" s="32">
        <v>0.58079999999999976</v>
      </c>
      <c r="C229" s="52">
        <v>4991.3864000000003</v>
      </c>
    </row>
    <row r="230" spans="1:3" x14ac:dyDescent="0.25">
      <c r="A230" s="38" t="s">
        <v>28</v>
      </c>
      <c r="B230" s="32">
        <v>3.25</v>
      </c>
      <c r="C230" s="52">
        <v>4562.1000000000004</v>
      </c>
    </row>
    <row r="231" spans="1:3" x14ac:dyDescent="0.25">
      <c r="A231" s="38" t="s">
        <v>21</v>
      </c>
      <c r="B231" s="32">
        <v>4.0103299999999997</v>
      </c>
      <c r="C231" s="52">
        <v>3637.8082000000004</v>
      </c>
    </row>
    <row r="232" spans="1:3" x14ac:dyDescent="0.25">
      <c r="A232" s="38" t="s">
        <v>39</v>
      </c>
      <c r="B232" s="32">
        <v>3.504</v>
      </c>
      <c r="C232" s="52">
        <v>3083.52</v>
      </c>
    </row>
    <row r="233" spans="1:3" x14ac:dyDescent="0.25">
      <c r="A233" s="38" t="s">
        <v>20</v>
      </c>
      <c r="B233" s="32">
        <v>5.6104500000000002</v>
      </c>
      <c r="C233" s="52">
        <v>2356.4299999999998</v>
      </c>
    </row>
    <row r="234" spans="1:3" x14ac:dyDescent="0.25">
      <c r="A234" s="38" t="s">
        <v>49</v>
      </c>
      <c r="B234" s="32">
        <v>0.69</v>
      </c>
      <c r="C234" s="52">
        <v>910.04100000000005</v>
      </c>
    </row>
    <row r="235" spans="1:3" x14ac:dyDescent="0.25">
      <c r="A235" s="38" t="s">
        <v>25</v>
      </c>
      <c r="B235" s="32">
        <v>0.12</v>
      </c>
      <c r="C235" s="52">
        <v>344.4</v>
      </c>
    </row>
    <row r="236" spans="1:3" x14ac:dyDescent="0.25">
      <c r="A236" s="38" t="s">
        <v>29</v>
      </c>
      <c r="B236" s="32">
        <v>0.55477999999999994</v>
      </c>
      <c r="C236" s="52">
        <v>332.65099999999995</v>
      </c>
    </row>
    <row r="237" spans="1:3" x14ac:dyDescent="0.25">
      <c r="A237" s="38" t="s">
        <v>17</v>
      </c>
      <c r="B237" s="32">
        <v>0.27</v>
      </c>
      <c r="C237" s="52">
        <v>283.5</v>
      </c>
    </row>
    <row r="238" spans="1:3" x14ac:dyDescent="0.25">
      <c r="A238" s="38" t="s">
        <v>38</v>
      </c>
      <c r="B238" s="32">
        <v>3.32E-2</v>
      </c>
      <c r="C238" s="52">
        <v>123.45000000000002</v>
      </c>
    </row>
    <row r="239" spans="1:3" x14ac:dyDescent="0.25">
      <c r="A239" s="38" t="s">
        <v>33</v>
      </c>
      <c r="B239" s="32">
        <v>0.01</v>
      </c>
      <c r="C239" s="52">
        <v>44.6</v>
      </c>
    </row>
    <row r="240" spans="1:3" x14ac:dyDescent="0.25">
      <c r="A240" s="38" t="s">
        <v>32</v>
      </c>
      <c r="B240" s="32">
        <v>0.01</v>
      </c>
      <c r="C240" s="52">
        <v>41.4</v>
      </c>
    </row>
    <row r="241" spans="1:6" x14ac:dyDescent="0.25">
      <c r="A241" s="38" t="s">
        <v>55</v>
      </c>
      <c r="B241" s="32">
        <v>4.4999999999999998E-2</v>
      </c>
      <c r="C241" s="52">
        <v>40</v>
      </c>
    </row>
    <row r="242" spans="1:6" x14ac:dyDescent="0.25">
      <c r="A242" s="39" t="s">
        <v>42</v>
      </c>
      <c r="B242" s="33">
        <v>1.0999999999999999E-2</v>
      </c>
      <c r="C242" s="53">
        <v>12.25</v>
      </c>
    </row>
    <row r="243" spans="1:6" x14ac:dyDescent="0.25">
      <c r="A243" s="43"/>
      <c r="B243" s="32"/>
      <c r="C243" s="32"/>
    </row>
    <row r="244" spans="1:6" ht="16.5" thickBot="1" x14ac:dyDescent="0.35">
      <c r="A244" s="44"/>
      <c r="B244" s="44"/>
      <c r="C244" s="44"/>
    </row>
    <row r="245" spans="1:6" ht="20.25" customHeight="1" x14ac:dyDescent="0.25">
      <c r="A245" s="22" t="s">
        <v>3</v>
      </c>
      <c r="B245" s="23">
        <f>+SUM(B246:B254)</f>
        <v>7.256574099999999</v>
      </c>
      <c r="C245" s="24">
        <f>+SUM(C246:C254)</f>
        <v>16593.7084</v>
      </c>
    </row>
    <row r="246" spans="1:6" x14ac:dyDescent="0.25">
      <c r="A246" s="34" t="s">
        <v>30</v>
      </c>
      <c r="B246" s="11">
        <v>1.25285</v>
      </c>
      <c r="C246" s="73">
        <v>7554.6854999999996</v>
      </c>
    </row>
    <row r="247" spans="1:6" x14ac:dyDescent="0.25">
      <c r="A247" s="35" t="s">
        <v>23</v>
      </c>
      <c r="B247" s="12">
        <v>0.15254409999999996</v>
      </c>
      <c r="C247" s="74">
        <v>3301.0147000000006</v>
      </c>
    </row>
    <row r="248" spans="1:6" x14ac:dyDescent="0.25">
      <c r="A248" s="35" t="s">
        <v>26</v>
      </c>
      <c r="B248" s="12">
        <v>4.4181800000000004</v>
      </c>
      <c r="C248" s="74">
        <v>2916</v>
      </c>
    </row>
    <row r="249" spans="1:6" x14ac:dyDescent="0.25">
      <c r="A249" s="35" t="s">
        <v>41</v>
      </c>
      <c r="B249" s="12">
        <v>1.7999999999999999E-2</v>
      </c>
      <c r="C249" s="74">
        <v>1250.0082</v>
      </c>
    </row>
    <row r="250" spans="1:6" x14ac:dyDescent="0.25">
      <c r="A250" s="35" t="s">
        <v>31</v>
      </c>
      <c r="B250" s="12">
        <v>0.84</v>
      </c>
      <c r="C250" s="74">
        <v>1092</v>
      </c>
    </row>
    <row r="251" spans="1:6" x14ac:dyDescent="0.25">
      <c r="A251" s="35" t="s">
        <v>36</v>
      </c>
      <c r="B251" s="12">
        <v>0.4</v>
      </c>
      <c r="C251" s="74">
        <v>352</v>
      </c>
    </row>
    <row r="252" spans="1:6" x14ac:dyDescent="0.25">
      <c r="A252" s="35" t="s">
        <v>57</v>
      </c>
      <c r="B252" s="12">
        <v>0.02</v>
      </c>
      <c r="C252" s="74">
        <v>58.4</v>
      </c>
    </row>
    <row r="253" spans="1:6" x14ac:dyDescent="0.25">
      <c r="A253" s="35" t="s">
        <v>32</v>
      </c>
      <c r="B253" s="12">
        <v>0.02</v>
      </c>
      <c r="C253" s="74">
        <v>48.6</v>
      </c>
    </row>
    <row r="254" spans="1:6" x14ac:dyDescent="0.25">
      <c r="A254" s="36" t="s">
        <v>28</v>
      </c>
      <c r="B254" s="13">
        <v>0.13500000000000001</v>
      </c>
      <c r="C254" s="17">
        <v>21</v>
      </c>
    </row>
    <row r="255" spans="1:6" x14ac:dyDescent="0.25">
      <c r="A255" s="45" t="s">
        <v>2</v>
      </c>
      <c r="B255" s="46"/>
      <c r="C255" s="48"/>
      <c r="D255" s="71"/>
      <c r="E255" s="71"/>
      <c r="F255" s="71"/>
    </row>
    <row r="256" spans="1:6" ht="23.25" customHeight="1" x14ac:dyDescent="0.25">
      <c r="A256" s="100" t="s">
        <v>105</v>
      </c>
      <c r="B256" s="100"/>
      <c r="C256" s="100"/>
      <c r="D256" s="72"/>
      <c r="E256" s="72"/>
      <c r="F256" s="71"/>
    </row>
    <row r="257" spans="1:6" x14ac:dyDescent="0.25">
      <c r="A257" s="49" t="s">
        <v>1</v>
      </c>
      <c r="B257" s="50"/>
      <c r="C257" s="48"/>
      <c r="D257" s="71"/>
      <c r="E257" s="71"/>
      <c r="F257" s="71"/>
    </row>
    <row r="258" spans="1:6" x14ac:dyDescent="0.25">
      <c r="A258" s="49" t="s">
        <v>0</v>
      </c>
      <c r="B258" s="50"/>
      <c r="C258" s="48"/>
      <c r="D258" s="71"/>
      <c r="E258" s="71"/>
      <c r="F258" s="71"/>
    </row>
    <row r="259" spans="1:6" ht="4.5" customHeight="1" x14ac:dyDescent="0.25">
      <c r="A259" s="49"/>
      <c r="B259" s="50"/>
      <c r="C259" s="48"/>
      <c r="D259" s="71"/>
      <c r="E259" s="71"/>
      <c r="F259" s="71"/>
    </row>
    <row r="260" spans="1:6" x14ac:dyDescent="0.25">
      <c r="A260" s="51" t="s">
        <v>106</v>
      </c>
      <c r="B260" s="47"/>
      <c r="C260" s="48"/>
      <c r="D260" s="71"/>
      <c r="E260" s="71"/>
      <c r="F260" s="71"/>
    </row>
    <row r="261" spans="1:6" ht="27.75" customHeight="1" x14ac:dyDescent="0.25">
      <c r="A261" s="101" t="s">
        <v>107</v>
      </c>
      <c r="B261" s="101"/>
      <c r="C261" s="101"/>
      <c r="D261" s="68"/>
      <c r="E261" s="68"/>
      <c r="F261" s="68"/>
    </row>
    <row r="262" spans="1:6" x14ac:dyDescent="0.25">
      <c r="A262" s="71"/>
      <c r="B262" s="71"/>
      <c r="C262" s="71"/>
      <c r="D262" s="71"/>
      <c r="E262" s="71"/>
      <c r="F262" s="71"/>
    </row>
    <row r="263" spans="1:6" s="19" customFormat="1" x14ac:dyDescent="0.25"/>
    <row r="264" spans="1:6" s="19" customFormat="1" x14ac:dyDescent="0.25"/>
    <row r="265" spans="1:6" s="19" customFormat="1" x14ac:dyDescent="0.25"/>
    <row r="266" spans="1:6" s="19" customFormat="1" x14ac:dyDescent="0.25"/>
    <row r="267" spans="1:6" s="19" customFormat="1" x14ac:dyDescent="0.25"/>
    <row r="268" spans="1:6" s="19" customFormat="1" x14ac:dyDescent="0.25"/>
  </sheetData>
  <mergeCells count="8">
    <mergeCell ref="A256:C256"/>
    <mergeCell ref="A261:C261"/>
    <mergeCell ref="A5:C5"/>
    <mergeCell ref="A6:C6"/>
    <mergeCell ref="B7:C7"/>
    <mergeCell ref="B212:C212"/>
    <mergeCell ref="B76:C76"/>
    <mergeCell ref="B166:C1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2"/>
  <sheetViews>
    <sheetView workbookViewId="0">
      <selection activeCell="E260" sqref="E260"/>
    </sheetView>
  </sheetViews>
  <sheetFormatPr baseColWidth="10" defaultRowHeight="15" x14ac:dyDescent="0.25"/>
  <cols>
    <col min="1" max="1" width="22.5703125" customWidth="1"/>
    <col min="2" max="2" width="13" customWidth="1"/>
    <col min="3" max="3" width="15.85546875" customWidth="1"/>
    <col min="4" max="4" width="13.85546875" style="19" customWidth="1"/>
    <col min="5" max="5" width="11.7109375" style="19" bestFit="1" customWidth="1"/>
    <col min="6" max="6" width="14.140625" style="19" bestFit="1" customWidth="1"/>
    <col min="7" max="8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ht="32.25" customHeight="1" x14ac:dyDescent="0.25">
      <c r="A3" s="99" t="s">
        <v>72</v>
      </c>
      <c r="B3" s="99"/>
      <c r="C3" s="99"/>
      <c r="D3" s="20"/>
    </row>
    <row r="4" spans="1:6" ht="15.75" thickBot="1" x14ac:dyDescent="0.3">
      <c r="A4" s="105" t="s">
        <v>54</v>
      </c>
      <c r="B4" s="105"/>
      <c r="C4" s="105"/>
      <c r="D4" s="75"/>
    </row>
    <row r="5" spans="1:6" x14ac:dyDescent="0.25">
      <c r="A5" s="25" t="s">
        <v>88</v>
      </c>
      <c r="B5" s="102">
        <v>2018</v>
      </c>
      <c r="C5" s="103"/>
    </row>
    <row r="6" spans="1:6" x14ac:dyDescent="0.25">
      <c r="A6" s="26"/>
      <c r="B6" s="27" t="s">
        <v>6</v>
      </c>
      <c r="C6" s="28" t="s">
        <v>5</v>
      </c>
    </row>
    <row r="7" spans="1:6" x14ac:dyDescent="0.25">
      <c r="A7" s="21" t="s">
        <v>80</v>
      </c>
      <c r="B7" s="29">
        <f>+SUM(B8:B32)</f>
        <v>2038.3025641000002</v>
      </c>
      <c r="C7" s="30">
        <f t="shared" ref="C7" si="0">+SUM(C8:C32)</f>
        <v>1315972.0157999992</v>
      </c>
      <c r="E7" s="76"/>
      <c r="F7" s="76"/>
    </row>
    <row r="8" spans="1:6" x14ac:dyDescent="0.25">
      <c r="A8" s="38" t="s">
        <v>36</v>
      </c>
      <c r="B8" s="32">
        <v>794.20202569999992</v>
      </c>
      <c r="C8" s="52">
        <v>669072.65289999964</v>
      </c>
    </row>
    <row r="9" spans="1:6" x14ac:dyDescent="0.25">
      <c r="A9" s="38" t="s">
        <v>27</v>
      </c>
      <c r="B9" s="32">
        <v>404.64728000000002</v>
      </c>
      <c r="C9" s="52">
        <v>179555.40079999997</v>
      </c>
    </row>
    <row r="10" spans="1:6" x14ac:dyDescent="0.25">
      <c r="A10" s="38" t="s">
        <v>23</v>
      </c>
      <c r="B10" s="32">
        <v>328.11458030000011</v>
      </c>
      <c r="C10" s="52">
        <v>161237.55340000003</v>
      </c>
    </row>
    <row r="11" spans="1:6" x14ac:dyDescent="0.25">
      <c r="A11" s="38" t="s">
        <v>37</v>
      </c>
      <c r="B11" s="32">
        <v>168.92182</v>
      </c>
      <c r="C11" s="52">
        <v>66762.062299999991</v>
      </c>
    </row>
    <row r="12" spans="1:6" x14ac:dyDescent="0.25">
      <c r="A12" s="38" t="s">
        <v>16</v>
      </c>
      <c r="B12" s="32">
        <v>75.990320000000011</v>
      </c>
      <c r="C12" s="52">
        <v>56112.6374</v>
      </c>
    </row>
    <row r="13" spans="1:6" x14ac:dyDescent="0.25">
      <c r="A13" s="38" t="s">
        <v>41</v>
      </c>
      <c r="B13" s="32">
        <v>59.922449999999998</v>
      </c>
      <c r="C13" s="52">
        <v>55224.850799999986</v>
      </c>
    </row>
    <row r="14" spans="1:6" x14ac:dyDescent="0.25">
      <c r="A14" s="38" t="s">
        <v>31</v>
      </c>
      <c r="B14" s="32">
        <v>33.984999999999999</v>
      </c>
      <c r="C14" s="52">
        <v>35674.050000000003</v>
      </c>
    </row>
    <row r="15" spans="1:6" x14ac:dyDescent="0.25">
      <c r="A15" s="38" t="s">
        <v>34</v>
      </c>
      <c r="B15" s="32">
        <v>59.496279999999999</v>
      </c>
      <c r="C15" s="52">
        <v>28014.580799999974</v>
      </c>
    </row>
    <row r="16" spans="1:6" x14ac:dyDescent="0.25">
      <c r="A16" s="38" t="s">
        <v>30</v>
      </c>
      <c r="B16" s="32">
        <v>13.774319999999999</v>
      </c>
      <c r="C16" s="52">
        <v>14563.083999999999</v>
      </c>
    </row>
    <row r="17" spans="1:3" x14ac:dyDescent="0.25">
      <c r="A17" s="38" t="s">
        <v>24</v>
      </c>
      <c r="B17" s="32">
        <v>19.423729999999999</v>
      </c>
      <c r="C17" s="52">
        <v>12383.499600000012</v>
      </c>
    </row>
    <row r="18" spans="1:3" x14ac:dyDescent="0.25">
      <c r="A18" s="38" t="s">
        <v>39</v>
      </c>
      <c r="B18" s="32">
        <v>5.9794999999999998</v>
      </c>
      <c r="C18" s="52">
        <v>8950.7092000000011</v>
      </c>
    </row>
    <row r="19" spans="1:3" x14ac:dyDescent="0.25">
      <c r="A19" s="38" t="s">
        <v>19</v>
      </c>
      <c r="B19" s="32">
        <v>17.292000000000002</v>
      </c>
      <c r="C19" s="52">
        <v>7788.6</v>
      </c>
    </row>
    <row r="20" spans="1:3" x14ac:dyDescent="0.25">
      <c r="A20" s="38" t="s">
        <v>21</v>
      </c>
      <c r="B20" s="32">
        <v>15.4383</v>
      </c>
      <c r="C20" s="52">
        <v>4971.4378000000006</v>
      </c>
    </row>
    <row r="21" spans="1:3" x14ac:dyDescent="0.25">
      <c r="A21" s="38" t="s">
        <v>22</v>
      </c>
      <c r="B21" s="32">
        <v>19.753679999999999</v>
      </c>
      <c r="C21" s="52">
        <v>3908.3498000000009</v>
      </c>
    </row>
    <row r="22" spans="1:3" x14ac:dyDescent="0.25">
      <c r="A22" s="38" t="s">
        <v>28</v>
      </c>
      <c r="B22" s="32">
        <v>2.3261999999999996</v>
      </c>
      <c r="C22" s="52">
        <v>2456.86</v>
      </c>
    </row>
    <row r="23" spans="1:3" x14ac:dyDescent="0.25">
      <c r="A23" s="38" t="s">
        <v>73</v>
      </c>
      <c r="B23" s="32">
        <v>6.181</v>
      </c>
      <c r="C23" s="52">
        <v>1854.3</v>
      </c>
    </row>
    <row r="24" spans="1:3" x14ac:dyDescent="0.25">
      <c r="A24" s="38" t="s">
        <v>29</v>
      </c>
      <c r="B24" s="32">
        <v>2.2081999999999997</v>
      </c>
      <c r="C24" s="52">
        <v>1497.0944999999999</v>
      </c>
    </row>
    <row r="25" spans="1:3" x14ac:dyDescent="0.25">
      <c r="A25" s="38" t="s">
        <v>38</v>
      </c>
      <c r="B25" s="32">
        <v>1.5341080999999999</v>
      </c>
      <c r="C25" s="52">
        <v>1495.3410000000001</v>
      </c>
    </row>
    <row r="26" spans="1:3" x14ac:dyDescent="0.25">
      <c r="A26" s="38" t="s">
        <v>58</v>
      </c>
      <c r="B26" s="32">
        <v>1.1519999999999999</v>
      </c>
      <c r="C26" s="52">
        <v>1255.92</v>
      </c>
    </row>
    <row r="27" spans="1:3" x14ac:dyDescent="0.25">
      <c r="A27" s="38" t="s">
        <v>18</v>
      </c>
      <c r="B27" s="32">
        <v>5.8360000000000003</v>
      </c>
      <c r="C27" s="52">
        <v>1249.7415999999998</v>
      </c>
    </row>
    <row r="28" spans="1:3" x14ac:dyDescent="0.25">
      <c r="A28" s="38" t="s">
        <v>49</v>
      </c>
      <c r="B28" s="32">
        <v>1.36</v>
      </c>
      <c r="C28" s="52">
        <v>1199.9839999999999</v>
      </c>
    </row>
    <row r="29" spans="1:3" x14ac:dyDescent="0.25">
      <c r="A29" s="38" t="s">
        <v>20</v>
      </c>
      <c r="B29" s="32">
        <v>0.63112999999999997</v>
      </c>
      <c r="C29" s="52">
        <v>614.81510000000003</v>
      </c>
    </row>
    <row r="30" spans="1:3" x14ac:dyDescent="0.25">
      <c r="A30" s="38" t="s">
        <v>93</v>
      </c>
      <c r="B30" s="32">
        <v>8.1640000000000004E-2</v>
      </c>
      <c r="C30" s="52">
        <v>94.4983</v>
      </c>
    </row>
    <row r="31" spans="1:3" x14ac:dyDescent="0.25">
      <c r="A31" s="38" t="s">
        <v>74</v>
      </c>
      <c r="B31" s="32">
        <v>3.1E-2</v>
      </c>
      <c r="C31" s="52">
        <v>19.9925</v>
      </c>
    </row>
    <row r="32" spans="1:3" x14ac:dyDescent="0.25">
      <c r="A32" s="39" t="s">
        <v>42</v>
      </c>
      <c r="B32" s="33">
        <v>0.02</v>
      </c>
      <c r="C32" s="53">
        <v>14</v>
      </c>
    </row>
    <row r="33" spans="1:6" ht="14.25" customHeight="1" x14ac:dyDescent="0.25">
      <c r="A33" s="7"/>
      <c r="B33" s="5"/>
      <c r="C33" s="5"/>
    </row>
    <row r="34" spans="1:6" ht="13.5" customHeight="1" thickBot="1" x14ac:dyDescent="0.3">
      <c r="A34" s="7"/>
      <c r="B34" s="5"/>
      <c r="C34" s="5"/>
    </row>
    <row r="35" spans="1:6" ht="12.75" customHeight="1" x14ac:dyDescent="0.25">
      <c r="A35" s="25" t="s">
        <v>89</v>
      </c>
      <c r="B35" s="102">
        <v>2018</v>
      </c>
      <c r="C35" s="103"/>
    </row>
    <row r="36" spans="1:6" ht="14.25" customHeight="1" x14ac:dyDescent="0.25">
      <c r="A36" s="26"/>
      <c r="B36" s="27" t="s">
        <v>6</v>
      </c>
      <c r="C36" s="28" t="s">
        <v>5</v>
      </c>
    </row>
    <row r="37" spans="1:6" x14ac:dyDescent="0.25">
      <c r="A37" s="21" t="s">
        <v>80</v>
      </c>
      <c r="B37" s="29">
        <f>+SUM(B38:B72)</f>
        <v>36369.213078400047</v>
      </c>
      <c r="C37" s="30">
        <f t="shared" ref="C37" si="1">+SUM(C38:C72)</f>
        <v>51145821.340999953</v>
      </c>
      <c r="D37" s="76"/>
      <c r="E37" s="76"/>
      <c r="F37" s="76"/>
    </row>
    <row r="38" spans="1:6" x14ac:dyDescent="0.25">
      <c r="A38" s="38" t="s">
        <v>23</v>
      </c>
      <c r="B38" s="32">
        <v>20390.604010400035</v>
      </c>
      <c r="C38" s="55">
        <v>28054363.812099956</v>
      </c>
      <c r="D38" s="70"/>
      <c r="E38" s="70"/>
    </row>
    <row r="39" spans="1:6" x14ac:dyDescent="0.25">
      <c r="A39" s="38" t="s">
        <v>36</v>
      </c>
      <c r="B39" s="32">
        <v>5691.7914195000048</v>
      </c>
      <c r="C39" s="52">
        <v>8539084.1912999861</v>
      </c>
      <c r="D39" s="70"/>
      <c r="E39" s="70"/>
    </row>
    <row r="40" spans="1:6" x14ac:dyDescent="0.25">
      <c r="A40" s="38" t="s">
        <v>34</v>
      </c>
      <c r="B40" s="32">
        <v>4388.3972599999997</v>
      </c>
      <c r="C40" s="52">
        <v>7044313.7815000042</v>
      </c>
      <c r="D40" s="70"/>
      <c r="E40" s="70"/>
    </row>
    <row r="41" spans="1:6" x14ac:dyDescent="0.25">
      <c r="A41" s="38" t="s">
        <v>22</v>
      </c>
      <c r="B41" s="32">
        <v>853.03941999999995</v>
      </c>
      <c r="C41" s="52">
        <v>1227641.4131000005</v>
      </c>
      <c r="D41" s="70"/>
      <c r="E41" s="70"/>
    </row>
    <row r="42" spans="1:6" x14ac:dyDescent="0.25">
      <c r="A42" s="38" t="s">
        <v>24</v>
      </c>
      <c r="B42" s="32">
        <v>687.66228000000001</v>
      </c>
      <c r="C42" s="52">
        <v>887951.70039999962</v>
      </c>
      <c r="D42" s="70"/>
      <c r="E42" s="70"/>
    </row>
    <row r="43" spans="1:6" x14ac:dyDescent="0.25">
      <c r="A43" s="38" t="s">
        <v>37</v>
      </c>
      <c r="B43" s="32">
        <v>472.95795000000004</v>
      </c>
      <c r="C43" s="52">
        <v>829276.93679999979</v>
      </c>
      <c r="D43" s="70"/>
      <c r="E43" s="70"/>
    </row>
    <row r="44" spans="1:6" x14ac:dyDescent="0.25">
      <c r="A44" s="38" t="s">
        <v>41</v>
      </c>
      <c r="B44" s="32">
        <v>518.81943000000001</v>
      </c>
      <c r="C44" s="52">
        <v>737650.02470000007</v>
      </c>
      <c r="D44" s="70"/>
      <c r="E44" s="70"/>
    </row>
    <row r="45" spans="1:6" x14ac:dyDescent="0.25">
      <c r="A45" s="38" t="s">
        <v>51</v>
      </c>
      <c r="B45" s="32">
        <v>1095.6230700000001</v>
      </c>
      <c r="C45" s="52">
        <v>588103.93089999969</v>
      </c>
      <c r="D45" s="70"/>
      <c r="E45" s="70"/>
    </row>
    <row r="46" spans="1:6" x14ac:dyDescent="0.25">
      <c r="A46" s="38" t="s">
        <v>20</v>
      </c>
      <c r="B46" s="32">
        <v>500.17103849999938</v>
      </c>
      <c r="C46" s="52">
        <v>550530.87280000001</v>
      </c>
      <c r="D46" s="70"/>
      <c r="E46" s="70"/>
    </row>
    <row r="47" spans="1:6" x14ac:dyDescent="0.25">
      <c r="A47" s="38" t="s">
        <v>53</v>
      </c>
      <c r="B47" s="32">
        <v>345.73993000000002</v>
      </c>
      <c r="C47" s="52">
        <v>504126.04969999997</v>
      </c>
      <c r="D47" s="70"/>
      <c r="E47" s="70"/>
    </row>
    <row r="48" spans="1:6" x14ac:dyDescent="0.25">
      <c r="A48" s="38" t="s">
        <v>26</v>
      </c>
      <c r="B48" s="32">
        <v>313.73041000000001</v>
      </c>
      <c r="C48" s="52">
        <v>470498.52480000007</v>
      </c>
      <c r="D48" s="70"/>
      <c r="E48" s="70"/>
    </row>
    <row r="49" spans="1:5" x14ac:dyDescent="0.25">
      <c r="A49" s="38" t="s">
        <v>50</v>
      </c>
      <c r="B49" s="32">
        <v>177.52199999999999</v>
      </c>
      <c r="C49" s="52">
        <v>269113.6704</v>
      </c>
      <c r="D49" s="70"/>
      <c r="E49" s="70"/>
    </row>
    <row r="50" spans="1:5" x14ac:dyDescent="0.25">
      <c r="A50" s="38" t="s">
        <v>49</v>
      </c>
      <c r="B50" s="32">
        <v>108.964</v>
      </c>
      <c r="C50" s="52">
        <v>258780.45530000003</v>
      </c>
      <c r="D50" s="70"/>
      <c r="E50" s="70"/>
    </row>
    <row r="51" spans="1:5" x14ac:dyDescent="0.25">
      <c r="A51" s="38" t="s">
        <v>45</v>
      </c>
      <c r="B51" s="32">
        <v>198.816</v>
      </c>
      <c r="C51" s="52">
        <v>242208.842</v>
      </c>
      <c r="D51" s="70"/>
      <c r="E51" s="70"/>
    </row>
    <row r="52" spans="1:5" x14ac:dyDescent="0.25">
      <c r="A52" s="38" t="s">
        <v>39</v>
      </c>
      <c r="B52" s="32">
        <v>108.5382</v>
      </c>
      <c r="C52" s="52">
        <v>212610.08549999999</v>
      </c>
      <c r="D52" s="70"/>
      <c r="E52" s="70"/>
    </row>
    <row r="53" spans="1:5" x14ac:dyDescent="0.25">
      <c r="A53" s="38" t="s">
        <v>21</v>
      </c>
      <c r="B53" s="32">
        <v>88.98166999999998</v>
      </c>
      <c r="C53" s="52">
        <v>159585.57229999997</v>
      </c>
      <c r="D53" s="70"/>
      <c r="E53" s="70"/>
    </row>
    <row r="54" spans="1:5" x14ac:dyDescent="0.25">
      <c r="A54" s="38" t="s">
        <v>16</v>
      </c>
      <c r="B54" s="32">
        <v>81.16373999999999</v>
      </c>
      <c r="C54" s="52">
        <v>121678.56279999999</v>
      </c>
      <c r="D54" s="70"/>
      <c r="E54" s="70"/>
    </row>
    <row r="55" spans="1:5" x14ac:dyDescent="0.25">
      <c r="A55" s="38" t="s">
        <v>43</v>
      </c>
      <c r="B55" s="32">
        <v>114.99113</v>
      </c>
      <c r="C55" s="52">
        <v>103527.13400000001</v>
      </c>
      <c r="D55" s="70"/>
      <c r="E55" s="70"/>
    </row>
    <row r="56" spans="1:5" x14ac:dyDescent="0.25">
      <c r="A56" s="38" t="s">
        <v>47</v>
      </c>
      <c r="B56" s="32">
        <v>63.281189999999995</v>
      </c>
      <c r="C56" s="52">
        <v>98009.907100000011</v>
      </c>
      <c r="D56" s="70"/>
      <c r="E56" s="70"/>
    </row>
    <row r="57" spans="1:5" x14ac:dyDescent="0.25">
      <c r="A57" s="38" t="s">
        <v>28</v>
      </c>
      <c r="B57" s="32">
        <v>21.304599999999997</v>
      </c>
      <c r="C57" s="52">
        <v>64462.825499999999</v>
      </c>
      <c r="D57" s="70"/>
      <c r="E57" s="70"/>
    </row>
    <row r="58" spans="1:5" x14ac:dyDescent="0.25">
      <c r="A58" s="38" t="s">
        <v>29</v>
      </c>
      <c r="B58" s="32">
        <v>43.369290000000007</v>
      </c>
      <c r="C58" s="52">
        <v>46382.57989999999</v>
      </c>
      <c r="D58" s="70"/>
      <c r="E58" s="70"/>
    </row>
    <row r="59" spans="1:5" x14ac:dyDescent="0.25">
      <c r="A59" s="38" t="s">
        <v>42</v>
      </c>
      <c r="B59" s="32">
        <v>31.451040000000003</v>
      </c>
      <c r="C59" s="52">
        <v>36203.26939999999</v>
      </c>
      <c r="D59" s="70"/>
      <c r="E59" s="70"/>
    </row>
    <row r="60" spans="1:5" x14ac:dyDescent="0.25">
      <c r="A60" s="38" t="s">
        <v>38</v>
      </c>
      <c r="B60" s="32">
        <v>18.378810000000001</v>
      </c>
      <c r="C60" s="52">
        <v>22021.740300000001</v>
      </c>
      <c r="D60" s="70"/>
      <c r="E60" s="70"/>
    </row>
    <row r="61" spans="1:5" x14ac:dyDescent="0.25">
      <c r="A61" s="38" t="s">
        <v>70</v>
      </c>
      <c r="B61" s="32">
        <v>15.12</v>
      </c>
      <c r="C61" s="52">
        <v>20159.495999999999</v>
      </c>
      <c r="D61" s="70"/>
      <c r="E61" s="70"/>
    </row>
    <row r="62" spans="1:5" x14ac:dyDescent="0.25">
      <c r="A62" s="38" t="s">
        <v>18</v>
      </c>
      <c r="B62" s="32">
        <v>12.991299999999999</v>
      </c>
      <c r="C62" s="52">
        <v>19146.139000000003</v>
      </c>
      <c r="D62" s="70"/>
      <c r="E62" s="70"/>
    </row>
    <row r="63" spans="1:5" x14ac:dyDescent="0.25">
      <c r="A63" s="38" t="s">
        <v>48</v>
      </c>
      <c r="B63" s="32">
        <v>9.0401699999999998</v>
      </c>
      <c r="C63" s="52">
        <v>14579.986199999999</v>
      </c>
      <c r="D63" s="70"/>
      <c r="E63" s="70"/>
    </row>
    <row r="64" spans="1:5" x14ac:dyDescent="0.25">
      <c r="A64" s="38" t="s">
        <v>52</v>
      </c>
      <c r="B64" s="32">
        <v>9.09</v>
      </c>
      <c r="C64" s="52">
        <v>13299.579000000002</v>
      </c>
      <c r="D64" s="70"/>
      <c r="E64" s="70"/>
    </row>
    <row r="65" spans="1:5" x14ac:dyDescent="0.25">
      <c r="A65" s="38" t="s">
        <v>31</v>
      </c>
      <c r="B65" s="32">
        <v>2.34</v>
      </c>
      <c r="C65" s="52">
        <v>3310.5</v>
      </c>
      <c r="D65" s="70"/>
      <c r="E65" s="70"/>
    </row>
    <row r="66" spans="1:5" x14ac:dyDescent="0.25">
      <c r="A66" s="38" t="s">
        <v>19</v>
      </c>
      <c r="B66" s="32">
        <v>2.556</v>
      </c>
      <c r="C66" s="52">
        <v>3171.3299999999995</v>
      </c>
      <c r="D66" s="70"/>
      <c r="E66" s="70"/>
    </row>
    <row r="67" spans="1:5" x14ac:dyDescent="0.25">
      <c r="A67" s="38" t="s">
        <v>94</v>
      </c>
      <c r="B67" s="32">
        <v>0.4536</v>
      </c>
      <c r="C67" s="52">
        <v>1539.972</v>
      </c>
      <c r="D67" s="70"/>
    </row>
    <row r="68" spans="1:5" x14ac:dyDescent="0.25">
      <c r="A68" s="38" t="s">
        <v>30</v>
      </c>
      <c r="B68" s="32">
        <v>1.2451199999999998</v>
      </c>
      <c r="C68" s="52">
        <v>1088.9962</v>
      </c>
      <c r="D68" s="70"/>
    </row>
    <row r="69" spans="1:5" x14ac:dyDescent="0.25">
      <c r="A69" s="38" t="s">
        <v>40</v>
      </c>
      <c r="B69" s="32">
        <v>0.42599999999999999</v>
      </c>
      <c r="C69" s="52">
        <v>941.46</v>
      </c>
    </row>
    <row r="70" spans="1:5" x14ac:dyDescent="0.25">
      <c r="A70" s="38" t="s">
        <v>56</v>
      </c>
      <c r="B70" s="32">
        <v>0.58799999999999997</v>
      </c>
      <c r="C70" s="52">
        <v>336</v>
      </c>
    </row>
    <row r="71" spans="1:5" x14ac:dyDescent="0.25">
      <c r="A71" s="38" t="s">
        <v>71</v>
      </c>
      <c r="B71" s="32">
        <v>0.06</v>
      </c>
      <c r="C71" s="52">
        <v>72</v>
      </c>
    </row>
    <row r="72" spans="1:5" x14ac:dyDescent="0.25">
      <c r="A72" s="54" t="s">
        <v>65</v>
      </c>
      <c r="B72" s="33">
        <v>5.0000000000000001E-3</v>
      </c>
      <c r="C72" s="53">
        <v>50</v>
      </c>
    </row>
    <row r="73" spans="1:5" x14ac:dyDescent="0.25">
      <c r="A73" s="43"/>
      <c r="B73" s="32"/>
      <c r="C73" s="32"/>
    </row>
    <row r="74" spans="1:5" ht="15.75" thickBot="1" x14ac:dyDescent="0.3">
      <c r="A74" s="4"/>
      <c r="B74" s="1"/>
      <c r="C74" s="1"/>
    </row>
    <row r="75" spans="1:5" x14ac:dyDescent="0.25">
      <c r="A75" s="25" t="s">
        <v>81</v>
      </c>
      <c r="B75" s="102">
        <v>2018</v>
      </c>
      <c r="C75" s="103"/>
    </row>
    <row r="76" spans="1:5" x14ac:dyDescent="0.25">
      <c r="A76" s="26"/>
      <c r="B76" s="27" t="s">
        <v>6</v>
      </c>
      <c r="C76" s="28" t="s">
        <v>5</v>
      </c>
      <c r="D76" s="70"/>
    </row>
    <row r="77" spans="1:5" x14ac:dyDescent="0.25">
      <c r="A77" s="21" t="s">
        <v>80</v>
      </c>
      <c r="B77" s="29">
        <f>+SUM(B78:B103)</f>
        <v>14735.062358400002</v>
      </c>
      <c r="C77" s="30">
        <f t="shared" ref="C77" si="2">+SUM(C78:C103)</f>
        <v>16452291.327400032</v>
      </c>
      <c r="D77" s="70"/>
      <c r="E77" s="70"/>
    </row>
    <row r="78" spans="1:5" x14ac:dyDescent="0.25">
      <c r="A78" s="37" t="s">
        <v>16</v>
      </c>
      <c r="B78" s="31">
        <v>445.35086000000001</v>
      </c>
      <c r="C78" s="55">
        <v>546649.50909999968</v>
      </c>
      <c r="D78" s="70"/>
      <c r="E78" s="70"/>
    </row>
    <row r="79" spans="1:5" x14ac:dyDescent="0.25">
      <c r="A79" s="38" t="s">
        <v>18</v>
      </c>
      <c r="B79" s="32">
        <v>1.7000000000000001E-2</v>
      </c>
      <c r="C79" s="52">
        <v>3</v>
      </c>
      <c r="D79" s="70"/>
      <c r="E79" s="70"/>
    </row>
    <row r="80" spans="1:5" x14ac:dyDescent="0.25">
      <c r="A80" s="38" t="s">
        <v>19</v>
      </c>
      <c r="B80" s="32">
        <v>48.71</v>
      </c>
      <c r="C80" s="52">
        <v>37300.089500000009</v>
      </c>
      <c r="D80" s="70"/>
      <c r="E80" s="70"/>
    </row>
    <row r="81" spans="1:5" x14ac:dyDescent="0.25">
      <c r="A81" s="38" t="s">
        <v>20</v>
      </c>
      <c r="B81" s="32">
        <v>930.83636000000058</v>
      </c>
      <c r="C81" s="52">
        <v>409739.08369999815</v>
      </c>
      <c r="D81" s="70"/>
      <c r="E81" s="70"/>
    </row>
    <row r="82" spans="1:5" x14ac:dyDescent="0.25">
      <c r="A82" s="38" t="s">
        <v>21</v>
      </c>
      <c r="B82" s="32">
        <v>13.084</v>
      </c>
      <c r="C82" s="52">
        <v>7121.7660000000014</v>
      </c>
      <c r="D82" s="70"/>
      <c r="E82" s="70"/>
    </row>
    <row r="83" spans="1:5" x14ac:dyDescent="0.25">
      <c r="A83" s="38" t="s">
        <v>22</v>
      </c>
      <c r="B83" s="32">
        <v>189.07247999999998</v>
      </c>
      <c r="C83" s="52">
        <v>245599.55450000006</v>
      </c>
      <c r="D83" s="70"/>
      <c r="E83" s="70"/>
    </row>
    <row r="84" spans="1:5" x14ac:dyDescent="0.25">
      <c r="A84" s="38" t="s">
        <v>23</v>
      </c>
      <c r="B84" s="32">
        <v>245.78171840000005</v>
      </c>
      <c r="C84" s="52">
        <v>161510.60179999997</v>
      </c>
      <c r="D84" s="70"/>
      <c r="E84" s="70"/>
    </row>
    <row r="85" spans="1:5" x14ac:dyDescent="0.25">
      <c r="A85" s="38" t="s">
        <v>24</v>
      </c>
      <c r="B85" s="32">
        <v>1047.9159299999994</v>
      </c>
      <c r="C85" s="52">
        <v>1290725.2348999991</v>
      </c>
      <c r="D85" s="70"/>
      <c r="E85" s="70"/>
    </row>
    <row r="86" spans="1:5" x14ac:dyDescent="0.25">
      <c r="A86" s="38" t="s">
        <v>26</v>
      </c>
      <c r="B86" s="32">
        <v>18.698</v>
      </c>
      <c r="C86" s="52">
        <v>15141.46</v>
      </c>
      <c r="D86" s="70"/>
      <c r="E86" s="70"/>
    </row>
    <row r="87" spans="1:5" x14ac:dyDescent="0.25">
      <c r="A87" s="38" t="s">
        <v>28</v>
      </c>
      <c r="B87" s="32">
        <v>37.813449999999996</v>
      </c>
      <c r="C87" s="52">
        <v>20371.9712</v>
      </c>
      <c r="D87" s="70"/>
      <c r="E87" s="70"/>
    </row>
    <row r="88" spans="1:5" x14ac:dyDescent="0.25">
      <c r="A88" s="38" t="s">
        <v>29</v>
      </c>
      <c r="B88" s="32">
        <v>37.044490000000003</v>
      </c>
      <c r="C88" s="52">
        <v>21634.150100000003</v>
      </c>
      <c r="D88" s="70"/>
      <c r="E88" s="70"/>
    </row>
    <row r="89" spans="1:5" x14ac:dyDescent="0.25">
      <c r="A89" s="38" t="s">
        <v>49</v>
      </c>
      <c r="B89" s="32">
        <v>2.0409999999999999</v>
      </c>
      <c r="C89" s="52">
        <v>1874.9956999999999</v>
      </c>
      <c r="D89" s="70"/>
      <c r="E89" s="70"/>
    </row>
    <row r="90" spans="1:5" x14ac:dyDescent="0.25">
      <c r="A90" s="38" t="s">
        <v>30</v>
      </c>
      <c r="B90" s="32">
        <v>55.607190000000003</v>
      </c>
      <c r="C90" s="52">
        <v>79264.019400000019</v>
      </c>
      <c r="D90" s="70"/>
      <c r="E90" s="70"/>
    </row>
    <row r="91" spans="1:5" x14ac:dyDescent="0.25">
      <c r="A91" s="38" t="s">
        <v>31</v>
      </c>
      <c r="B91" s="32">
        <v>30.65</v>
      </c>
      <c r="C91" s="52">
        <v>57667</v>
      </c>
      <c r="D91" s="70"/>
      <c r="E91" s="70"/>
    </row>
    <row r="92" spans="1:5" x14ac:dyDescent="0.25">
      <c r="A92" s="38" t="s">
        <v>34</v>
      </c>
      <c r="B92" s="32">
        <v>5573.208340000002</v>
      </c>
      <c r="C92" s="52">
        <v>6266167.1023000125</v>
      </c>
      <c r="D92" s="70"/>
      <c r="E92" s="70"/>
    </row>
    <row r="93" spans="1:5" x14ac:dyDescent="0.25">
      <c r="A93" s="38" t="s">
        <v>51</v>
      </c>
      <c r="B93" s="32">
        <v>0.04</v>
      </c>
      <c r="C93" s="52">
        <v>20</v>
      </c>
      <c r="D93" s="70"/>
      <c r="E93" s="70"/>
    </row>
    <row r="94" spans="1:5" x14ac:dyDescent="0.25">
      <c r="A94" s="38" t="s">
        <v>35</v>
      </c>
      <c r="B94" s="32">
        <v>0.05</v>
      </c>
      <c r="C94" s="52">
        <v>66</v>
      </c>
      <c r="D94" s="70"/>
      <c r="E94" s="70"/>
    </row>
    <row r="95" spans="1:5" x14ac:dyDescent="0.25">
      <c r="A95" s="38" t="s">
        <v>36</v>
      </c>
      <c r="B95" s="32">
        <v>24.536000000000001</v>
      </c>
      <c r="C95" s="52">
        <v>27393.5599</v>
      </c>
      <c r="D95" s="70"/>
      <c r="E95" s="70"/>
    </row>
    <row r="96" spans="1:5" x14ac:dyDescent="0.25">
      <c r="A96" s="38" t="s">
        <v>37</v>
      </c>
      <c r="B96" s="32">
        <v>5719.7940099999996</v>
      </c>
      <c r="C96" s="52">
        <v>6990396.0198000222</v>
      </c>
      <c r="D96" s="70"/>
      <c r="E96" s="70"/>
    </row>
    <row r="97" spans="1:6" x14ac:dyDescent="0.25">
      <c r="A97" s="38" t="s">
        <v>38</v>
      </c>
      <c r="B97" s="32">
        <v>1.37</v>
      </c>
      <c r="C97" s="52">
        <v>2671.5</v>
      </c>
      <c r="D97" s="70"/>
      <c r="E97" s="70"/>
    </row>
    <row r="98" spans="1:6" x14ac:dyDescent="0.25">
      <c r="A98" s="38" t="s">
        <v>39</v>
      </c>
      <c r="B98" s="32">
        <v>29.799659999999999</v>
      </c>
      <c r="C98" s="52">
        <v>47437.800299999995</v>
      </c>
      <c r="D98" s="70"/>
      <c r="E98" s="70"/>
    </row>
    <row r="99" spans="1:6" x14ac:dyDescent="0.25">
      <c r="A99" s="38" t="s">
        <v>94</v>
      </c>
      <c r="B99" s="32">
        <v>0.2268</v>
      </c>
      <c r="C99" s="52">
        <v>224.98560000000001</v>
      </c>
      <c r="D99" s="70"/>
      <c r="E99" s="70"/>
    </row>
    <row r="100" spans="1:6" x14ac:dyDescent="0.25">
      <c r="A100" s="38" t="s">
        <v>41</v>
      </c>
      <c r="B100" s="32">
        <v>170.21279999999999</v>
      </c>
      <c r="C100" s="52">
        <v>153897.11070000008</v>
      </c>
      <c r="D100" s="70"/>
      <c r="E100" s="70"/>
    </row>
    <row r="101" spans="1:6" x14ac:dyDescent="0.25">
      <c r="A101" s="38" t="s">
        <v>58</v>
      </c>
      <c r="B101" s="32">
        <v>5.702</v>
      </c>
      <c r="C101" s="52">
        <v>10247.520000000002</v>
      </c>
      <c r="D101" s="70"/>
      <c r="E101" s="70"/>
    </row>
    <row r="102" spans="1:6" x14ac:dyDescent="0.25">
      <c r="A102" s="38" t="s">
        <v>42</v>
      </c>
      <c r="B102" s="32">
        <v>107.50027000000001</v>
      </c>
      <c r="C102" s="52">
        <v>59167.292899999993</v>
      </c>
      <c r="D102" s="70"/>
      <c r="E102" s="70"/>
    </row>
    <row r="103" spans="1:6" x14ac:dyDescent="0.25">
      <c r="A103" s="39"/>
      <c r="B103" s="13"/>
      <c r="C103" s="17"/>
      <c r="D103" s="70"/>
      <c r="E103" s="70"/>
    </row>
    <row r="104" spans="1:6" x14ac:dyDescent="0.25">
      <c r="A104" s="38"/>
      <c r="B104" s="12"/>
      <c r="C104" s="12"/>
      <c r="D104" s="70"/>
      <c r="E104" s="70"/>
    </row>
    <row r="105" spans="1:6" ht="15.75" thickBot="1" x14ac:dyDescent="0.3">
      <c r="A105" s="6"/>
      <c r="B105" s="5"/>
      <c r="C105" s="5"/>
    </row>
    <row r="106" spans="1:6" x14ac:dyDescent="0.25">
      <c r="A106" s="25" t="s">
        <v>82</v>
      </c>
      <c r="B106" s="102">
        <v>2018</v>
      </c>
      <c r="C106" s="103"/>
    </row>
    <row r="107" spans="1:6" x14ac:dyDescent="0.25">
      <c r="A107" s="26"/>
      <c r="B107" s="27" t="s">
        <v>6</v>
      </c>
      <c r="C107" s="28" t="s">
        <v>5</v>
      </c>
    </row>
    <row r="108" spans="1:6" x14ac:dyDescent="0.25">
      <c r="A108" s="21" t="s">
        <v>80</v>
      </c>
      <c r="B108" s="29">
        <f>+SUM(B109:B134)</f>
        <v>4696.8731759999991</v>
      </c>
      <c r="C108" s="30">
        <f t="shared" ref="C108" si="3">+SUM(C109:C134)</f>
        <v>4113637.5801000018</v>
      </c>
      <c r="E108" s="76"/>
      <c r="F108" s="76"/>
    </row>
    <row r="109" spans="1:6" x14ac:dyDescent="0.25">
      <c r="A109" s="37" t="s">
        <v>16</v>
      </c>
      <c r="B109" s="31">
        <v>1.0053400000000001</v>
      </c>
      <c r="C109" s="55">
        <v>3238.0060999999996</v>
      </c>
    </row>
    <row r="110" spans="1:6" x14ac:dyDescent="0.25">
      <c r="A110" s="38" t="s">
        <v>19</v>
      </c>
      <c r="B110" s="32">
        <v>8.4480000000000004</v>
      </c>
      <c r="C110" s="52">
        <v>20935.756799999999</v>
      </c>
    </row>
    <row r="111" spans="1:6" x14ac:dyDescent="0.25">
      <c r="A111" s="38" t="s">
        <v>65</v>
      </c>
      <c r="B111" s="32">
        <v>5.0000000000000001E-3</v>
      </c>
      <c r="C111" s="52">
        <v>34.9968</v>
      </c>
    </row>
    <row r="112" spans="1:6" x14ac:dyDescent="0.25">
      <c r="A112" s="38" t="s">
        <v>21</v>
      </c>
      <c r="B112" s="32">
        <v>1E-3</v>
      </c>
      <c r="C112" s="52">
        <v>36</v>
      </c>
    </row>
    <row r="113" spans="1:3" x14ac:dyDescent="0.25">
      <c r="A113" s="38" t="s">
        <v>22</v>
      </c>
      <c r="B113" s="32">
        <v>310.64127000000002</v>
      </c>
      <c r="C113" s="52">
        <v>353476.61940000014</v>
      </c>
    </row>
    <row r="114" spans="1:3" x14ac:dyDescent="0.25">
      <c r="A114" s="38" t="s">
        <v>23</v>
      </c>
      <c r="B114" s="32">
        <v>216.28789359999999</v>
      </c>
      <c r="C114" s="52">
        <v>106702.25300000006</v>
      </c>
    </row>
    <row r="115" spans="1:3" x14ac:dyDescent="0.25">
      <c r="A115" s="38" t="s">
        <v>24</v>
      </c>
      <c r="B115" s="32">
        <v>412.42192</v>
      </c>
      <c r="C115" s="52">
        <v>355939.02020000003</v>
      </c>
    </row>
    <row r="116" spans="1:3" x14ac:dyDescent="0.25">
      <c r="A116" s="38" t="s">
        <v>26</v>
      </c>
      <c r="B116" s="32">
        <v>82</v>
      </c>
      <c r="C116" s="52">
        <v>42798.7</v>
      </c>
    </row>
    <row r="117" spans="1:3" x14ac:dyDescent="0.25">
      <c r="A117" s="38" t="s">
        <v>27</v>
      </c>
      <c r="B117" s="32">
        <v>144.87899999999999</v>
      </c>
      <c r="C117" s="52">
        <v>98908.330300000031</v>
      </c>
    </row>
    <row r="118" spans="1:3" x14ac:dyDescent="0.25">
      <c r="A118" s="38" t="s">
        <v>28</v>
      </c>
      <c r="B118" s="32">
        <v>0.26439999999999997</v>
      </c>
      <c r="C118" s="52">
        <v>570.31999999999994</v>
      </c>
    </row>
    <row r="119" spans="1:3" x14ac:dyDescent="0.25">
      <c r="A119" s="38" t="s">
        <v>29</v>
      </c>
      <c r="B119" s="32">
        <v>3.3786999999999998</v>
      </c>
      <c r="C119" s="52">
        <v>1860.4936</v>
      </c>
    </row>
    <row r="120" spans="1:3" x14ac:dyDescent="0.25">
      <c r="A120" s="38" t="s">
        <v>49</v>
      </c>
      <c r="B120" s="32">
        <v>0.90700000000000003</v>
      </c>
      <c r="C120" s="52">
        <v>959.96879999999999</v>
      </c>
    </row>
    <row r="121" spans="1:3" x14ac:dyDescent="0.25">
      <c r="A121" s="38" t="s">
        <v>59</v>
      </c>
      <c r="B121" s="32">
        <v>1558.9938500000001</v>
      </c>
      <c r="C121" s="52">
        <v>1601524.4749000014</v>
      </c>
    </row>
    <row r="122" spans="1:3" x14ac:dyDescent="0.25">
      <c r="A122" s="38" t="s">
        <v>30</v>
      </c>
      <c r="B122" s="32">
        <v>503.85300000000001</v>
      </c>
      <c r="C122" s="52">
        <v>528941.60139999993</v>
      </c>
    </row>
    <row r="123" spans="1:3" x14ac:dyDescent="0.25">
      <c r="A123" s="38" t="s">
        <v>31</v>
      </c>
      <c r="B123" s="32">
        <v>8.3000000000000007</v>
      </c>
      <c r="C123" s="52">
        <v>8105</v>
      </c>
    </row>
    <row r="124" spans="1:3" x14ac:dyDescent="0.25">
      <c r="A124" s="38" t="s">
        <v>79</v>
      </c>
      <c r="B124" s="32">
        <v>6.7560000000000002</v>
      </c>
      <c r="C124" s="52">
        <v>6756</v>
      </c>
    </row>
    <row r="125" spans="1:3" x14ac:dyDescent="0.25">
      <c r="A125" s="38" t="s">
        <v>50</v>
      </c>
      <c r="B125" s="32">
        <v>126.72</v>
      </c>
      <c r="C125" s="52">
        <v>67342.080000000002</v>
      </c>
    </row>
    <row r="126" spans="1:3" x14ac:dyDescent="0.25">
      <c r="A126" s="38" t="s">
        <v>34</v>
      </c>
      <c r="B126" s="32">
        <v>35.468870000000003</v>
      </c>
      <c r="C126" s="52">
        <v>20384.329899999997</v>
      </c>
    </row>
    <row r="127" spans="1:3" x14ac:dyDescent="0.25">
      <c r="A127" s="38" t="s">
        <v>35</v>
      </c>
      <c r="B127" s="32">
        <v>180.91200000000001</v>
      </c>
      <c r="C127" s="52">
        <v>104746.7784</v>
      </c>
    </row>
    <row r="128" spans="1:3" x14ac:dyDescent="0.25">
      <c r="A128" s="38" t="s">
        <v>36</v>
      </c>
      <c r="B128" s="32">
        <v>524.9085</v>
      </c>
      <c r="C128" s="52">
        <v>410523.17760000005</v>
      </c>
    </row>
    <row r="129" spans="1:6" x14ac:dyDescent="0.25">
      <c r="A129" s="38" t="s">
        <v>37</v>
      </c>
      <c r="B129" s="32">
        <v>26.966999999999999</v>
      </c>
      <c r="C129" s="52">
        <v>21037.1096</v>
      </c>
    </row>
    <row r="130" spans="1:6" x14ac:dyDescent="0.25">
      <c r="A130" s="38" t="s">
        <v>38</v>
      </c>
      <c r="B130" s="32">
        <v>6.5432400000000002E-2</v>
      </c>
      <c r="C130" s="52">
        <v>158.63980000000004</v>
      </c>
    </row>
    <row r="131" spans="1:6" x14ac:dyDescent="0.25">
      <c r="A131" s="38" t="s">
        <v>39</v>
      </c>
      <c r="B131" s="32">
        <v>22.644500000000001</v>
      </c>
      <c r="C131" s="52">
        <v>22347.43</v>
      </c>
    </row>
    <row r="132" spans="1:6" x14ac:dyDescent="0.25">
      <c r="A132" s="38" t="s">
        <v>40</v>
      </c>
      <c r="B132" s="32">
        <v>0.85299999999999998</v>
      </c>
      <c r="C132" s="52">
        <v>1049.19</v>
      </c>
    </row>
    <row r="133" spans="1:6" x14ac:dyDescent="0.25">
      <c r="A133" s="38" t="s">
        <v>41</v>
      </c>
      <c r="B133" s="32">
        <v>287.66950000000003</v>
      </c>
      <c r="C133" s="52">
        <v>163799.02099999992</v>
      </c>
    </row>
    <row r="134" spans="1:6" x14ac:dyDescent="0.25">
      <c r="A134" s="39" t="s">
        <v>42</v>
      </c>
      <c r="B134" s="33">
        <v>232.52199999999999</v>
      </c>
      <c r="C134" s="53">
        <v>171462.28250000003</v>
      </c>
    </row>
    <row r="135" spans="1:6" x14ac:dyDescent="0.25">
      <c r="A135" s="38"/>
      <c r="B135" s="12"/>
      <c r="C135" s="12"/>
    </row>
    <row r="136" spans="1:6" ht="15.75" thickBot="1" x14ac:dyDescent="0.3">
      <c r="A136" s="6"/>
      <c r="B136" s="5"/>
      <c r="C136" s="5"/>
    </row>
    <row r="137" spans="1:6" x14ac:dyDescent="0.25">
      <c r="A137" s="25" t="s">
        <v>83</v>
      </c>
      <c r="B137" s="102">
        <v>2018</v>
      </c>
      <c r="C137" s="103"/>
    </row>
    <row r="138" spans="1:6" x14ac:dyDescent="0.25">
      <c r="A138" s="26"/>
      <c r="B138" s="27" t="s">
        <v>6</v>
      </c>
      <c r="C138" s="28" t="s">
        <v>5</v>
      </c>
    </row>
    <row r="139" spans="1:6" x14ac:dyDescent="0.25">
      <c r="A139" s="21" t="s">
        <v>80</v>
      </c>
      <c r="B139" s="29">
        <f>+SUM(B140:B161)</f>
        <v>712.49632179999992</v>
      </c>
      <c r="C139" s="30">
        <f t="shared" ref="C139" si="4">+SUM(C140:C161)</f>
        <v>1887527.0121000002</v>
      </c>
      <c r="E139" s="76"/>
      <c r="F139" s="76"/>
    </row>
    <row r="140" spans="1:6" x14ac:dyDescent="0.25">
      <c r="A140" s="37" t="s">
        <v>16</v>
      </c>
      <c r="B140" s="40">
        <v>3.0120000000000001E-2</v>
      </c>
      <c r="C140" s="56">
        <v>679.19230000000005</v>
      </c>
    </row>
    <row r="141" spans="1:6" x14ac:dyDescent="0.25">
      <c r="A141" s="38" t="s">
        <v>78</v>
      </c>
      <c r="B141" s="41">
        <v>9.9900000000000024E-3</v>
      </c>
      <c r="C141" s="57">
        <v>337.3245</v>
      </c>
    </row>
    <row r="142" spans="1:6" x14ac:dyDescent="0.25">
      <c r="A142" s="38" t="s">
        <v>18</v>
      </c>
      <c r="B142" s="41">
        <v>5.7105399999999999</v>
      </c>
      <c r="C142" s="57">
        <v>1500.3182000000002</v>
      </c>
    </row>
    <row r="143" spans="1:6" x14ac:dyDescent="0.25">
      <c r="A143" s="38" t="s">
        <v>19</v>
      </c>
      <c r="B143" s="41">
        <v>145.79276999999996</v>
      </c>
      <c r="C143" s="57">
        <v>610043.75699999998</v>
      </c>
    </row>
    <row r="144" spans="1:6" x14ac:dyDescent="0.25">
      <c r="A144" s="38" t="s">
        <v>20</v>
      </c>
      <c r="B144" s="41">
        <v>2.8180000000000001</v>
      </c>
      <c r="C144" s="57">
        <v>7894.8036000000002</v>
      </c>
    </row>
    <row r="145" spans="1:3" x14ac:dyDescent="0.25">
      <c r="A145" s="38" t="s">
        <v>21</v>
      </c>
      <c r="B145" s="41">
        <v>12.022</v>
      </c>
      <c r="C145" s="57">
        <v>8434.0190000000002</v>
      </c>
    </row>
    <row r="146" spans="1:3" x14ac:dyDescent="0.25">
      <c r="A146" s="38" t="s">
        <v>23</v>
      </c>
      <c r="B146" s="41">
        <v>66.863261799999989</v>
      </c>
      <c r="C146" s="57">
        <v>159160.27860000005</v>
      </c>
    </row>
    <row r="147" spans="1:3" x14ac:dyDescent="0.25">
      <c r="A147" s="38" t="s">
        <v>24</v>
      </c>
      <c r="B147" s="41">
        <v>186.91639999999998</v>
      </c>
      <c r="C147" s="57">
        <v>749053.86369999999</v>
      </c>
    </row>
    <row r="148" spans="1:3" x14ac:dyDescent="0.25">
      <c r="A148" s="38" t="s">
        <v>26</v>
      </c>
      <c r="B148" s="41">
        <v>7.9560000000000004</v>
      </c>
      <c r="C148" s="57">
        <v>9729.0504000000001</v>
      </c>
    </row>
    <row r="149" spans="1:3" x14ac:dyDescent="0.25">
      <c r="A149" s="38" t="s">
        <v>27</v>
      </c>
      <c r="B149" s="41">
        <v>78.376000000000005</v>
      </c>
      <c r="C149" s="57">
        <v>59723.400799999996</v>
      </c>
    </row>
    <row r="150" spans="1:3" x14ac:dyDescent="0.25">
      <c r="A150" s="38" t="s">
        <v>77</v>
      </c>
      <c r="B150" s="41">
        <v>0.31751999999999997</v>
      </c>
      <c r="C150" s="57">
        <v>367.42509999999999</v>
      </c>
    </row>
    <row r="151" spans="1:3" x14ac:dyDescent="0.25">
      <c r="A151" s="38" t="s">
        <v>28</v>
      </c>
      <c r="B151" s="41">
        <v>0.23139999999999999</v>
      </c>
      <c r="C151" s="57">
        <v>715.02</v>
      </c>
    </row>
    <row r="152" spans="1:3" x14ac:dyDescent="0.25">
      <c r="A152" s="38" t="s">
        <v>29</v>
      </c>
      <c r="B152" s="41">
        <v>0.251</v>
      </c>
      <c r="C152" s="57">
        <v>161.94200000000001</v>
      </c>
    </row>
    <row r="153" spans="1:3" x14ac:dyDescent="0.25">
      <c r="A153" s="38" t="s">
        <v>31</v>
      </c>
      <c r="B153" s="41">
        <v>122.248</v>
      </c>
      <c r="C153" s="57">
        <v>138091.62</v>
      </c>
    </row>
    <row r="154" spans="1:3" x14ac:dyDescent="0.25">
      <c r="A154" s="38" t="s">
        <v>34</v>
      </c>
      <c r="B154" s="41">
        <v>1.0309999999999999</v>
      </c>
      <c r="C154" s="57">
        <v>1151.1268</v>
      </c>
    </row>
    <row r="155" spans="1:3" x14ac:dyDescent="0.25">
      <c r="A155" s="38" t="s">
        <v>36</v>
      </c>
      <c r="B155" s="41">
        <v>11.20687</v>
      </c>
      <c r="C155" s="57">
        <v>14698.5753</v>
      </c>
    </row>
    <row r="156" spans="1:3" x14ac:dyDescent="0.25">
      <c r="A156" s="38" t="s">
        <v>38</v>
      </c>
      <c r="B156" s="41">
        <v>1.2E-2</v>
      </c>
      <c r="C156" s="57">
        <v>16</v>
      </c>
    </row>
    <row r="157" spans="1:3" x14ac:dyDescent="0.25">
      <c r="A157" s="38" t="s">
        <v>39</v>
      </c>
      <c r="B157" s="41">
        <v>1.11E-2</v>
      </c>
      <c r="C157" s="57">
        <v>238.14</v>
      </c>
    </row>
    <row r="158" spans="1:3" x14ac:dyDescent="0.25">
      <c r="A158" s="38" t="s">
        <v>41</v>
      </c>
      <c r="B158" s="41">
        <v>70.304349999999985</v>
      </c>
      <c r="C158" s="57">
        <v>125147.85980000008</v>
      </c>
    </row>
    <row r="159" spans="1:3" x14ac:dyDescent="0.25">
      <c r="A159" s="38" t="s">
        <v>52</v>
      </c>
      <c r="B159" s="41">
        <v>0.36299999999999999</v>
      </c>
      <c r="C159" s="57">
        <v>359.98500000000001</v>
      </c>
    </row>
    <row r="160" spans="1:3" x14ac:dyDescent="0.25">
      <c r="A160" s="39" t="s">
        <v>74</v>
      </c>
      <c r="B160" s="42">
        <v>2.5000000000000001E-2</v>
      </c>
      <c r="C160" s="58">
        <v>23.310000000000002</v>
      </c>
    </row>
    <row r="161" spans="1:6" x14ac:dyDescent="0.25">
      <c r="A161" s="38"/>
      <c r="B161" s="12"/>
      <c r="C161" s="12"/>
    </row>
    <row r="162" spans="1:6" ht="15.75" thickBot="1" x14ac:dyDescent="0.3">
      <c r="A162" s="6"/>
      <c r="B162" s="5"/>
      <c r="C162" s="5"/>
    </row>
    <row r="163" spans="1:6" x14ac:dyDescent="0.25">
      <c r="A163" s="25" t="s">
        <v>84</v>
      </c>
      <c r="B163" s="102">
        <v>2018</v>
      </c>
      <c r="C163" s="103"/>
    </row>
    <row r="164" spans="1:6" x14ac:dyDescent="0.25">
      <c r="A164" s="26"/>
      <c r="B164" s="27" t="s">
        <v>6</v>
      </c>
      <c r="C164" s="28" t="s">
        <v>5</v>
      </c>
    </row>
    <row r="165" spans="1:6" x14ac:dyDescent="0.25">
      <c r="A165" s="21" t="s">
        <v>80</v>
      </c>
      <c r="B165" s="29">
        <f>+SUM(B166:B183)</f>
        <v>667.68961460000014</v>
      </c>
      <c r="C165" s="30">
        <f t="shared" ref="C165" si="5">+SUM(C166:C183)</f>
        <v>516431.62869999988</v>
      </c>
      <c r="E165" s="76"/>
      <c r="F165" s="76"/>
    </row>
    <row r="166" spans="1:6" x14ac:dyDescent="0.25">
      <c r="A166" s="37" t="s">
        <v>16</v>
      </c>
      <c r="B166" s="31">
        <v>2.13</v>
      </c>
      <c r="C166" s="55">
        <v>3639</v>
      </c>
    </row>
    <row r="167" spans="1:6" x14ac:dyDescent="0.25">
      <c r="A167" s="38" t="s">
        <v>18</v>
      </c>
      <c r="B167" s="32">
        <v>7.5625</v>
      </c>
      <c r="C167" s="52">
        <v>2774.8213000000001</v>
      </c>
    </row>
    <row r="168" spans="1:6" x14ac:dyDescent="0.25">
      <c r="A168" s="38" t="s">
        <v>21</v>
      </c>
      <c r="B168" s="32">
        <v>3.3010000000000002</v>
      </c>
      <c r="C168" s="52">
        <v>2230</v>
      </c>
    </row>
    <row r="169" spans="1:6" x14ac:dyDescent="0.25">
      <c r="A169" s="38" t="s">
        <v>23</v>
      </c>
      <c r="B169" s="32">
        <v>3.1894545999999999</v>
      </c>
      <c r="C169" s="52">
        <v>3179.3618999999994</v>
      </c>
    </row>
    <row r="170" spans="1:6" x14ac:dyDescent="0.25">
      <c r="A170" s="38" t="s">
        <v>26</v>
      </c>
      <c r="B170" s="32">
        <v>10.783799999999999</v>
      </c>
      <c r="C170" s="52">
        <v>5591.0725000000002</v>
      </c>
    </row>
    <row r="171" spans="1:6" x14ac:dyDescent="0.25">
      <c r="A171" s="38" t="s">
        <v>27</v>
      </c>
      <c r="B171" s="32">
        <v>435.89600000000002</v>
      </c>
      <c r="C171" s="52">
        <v>312001.6877999999</v>
      </c>
    </row>
    <row r="172" spans="1:6" x14ac:dyDescent="0.25">
      <c r="A172" s="38" t="s">
        <v>77</v>
      </c>
      <c r="B172" s="32">
        <v>0.2268</v>
      </c>
      <c r="C172" s="52">
        <v>419.80680000000001</v>
      </c>
    </row>
    <row r="173" spans="1:6" x14ac:dyDescent="0.25">
      <c r="A173" s="38" t="s">
        <v>28</v>
      </c>
      <c r="B173" s="32">
        <v>0.73139999999999994</v>
      </c>
      <c r="C173" s="52">
        <v>617.26</v>
      </c>
    </row>
    <row r="174" spans="1:6" x14ac:dyDescent="0.25">
      <c r="A174" s="38" t="s">
        <v>29</v>
      </c>
      <c r="B174" s="32">
        <v>12.267440000000001</v>
      </c>
      <c r="C174" s="52">
        <v>6900.5034999999998</v>
      </c>
    </row>
    <row r="175" spans="1:6" x14ac:dyDescent="0.25">
      <c r="A175" s="38" t="s">
        <v>31</v>
      </c>
      <c r="B175" s="32">
        <v>154.19999999999999</v>
      </c>
      <c r="C175" s="52">
        <v>146571</v>
      </c>
    </row>
    <row r="176" spans="1:6" x14ac:dyDescent="0.25">
      <c r="A176" s="38" t="s">
        <v>33</v>
      </c>
      <c r="B176" s="32">
        <v>0.45455000000000001</v>
      </c>
      <c r="C176" s="52">
        <v>1059.1015</v>
      </c>
    </row>
    <row r="177" spans="1:6" x14ac:dyDescent="0.25">
      <c r="A177" s="38" t="s">
        <v>50</v>
      </c>
      <c r="B177" s="32">
        <v>5.9340000000000002</v>
      </c>
      <c r="C177" s="52">
        <v>7568.9</v>
      </c>
    </row>
    <row r="178" spans="1:6" x14ac:dyDescent="0.25">
      <c r="A178" s="38" t="s">
        <v>34</v>
      </c>
      <c r="B178" s="32">
        <v>1.7010000000000001</v>
      </c>
      <c r="C178" s="52">
        <v>1624.9652999999998</v>
      </c>
    </row>
    <row r="179" spans="1:6" x14ac:dyDescent="0.25">
      <c r="A179" s="38" t="s">
        <v>36</v>
      </c>
      <c r="B179" s="32">
        <v>28.571680000000001</v>
      </c>
      <c r="C179" s="52">
        <v>18521.848399999999</v>
      </c>
    </row>
    <row r="180" spans="1:6" x14ac:dyDescent="0.25">
      <c r="A180" s="38" t="s">
        <v>38</v>
      </c>
      <c r="B180" s="32">
        <v>6.6000000000000003E-2</v>
      </c>
      <c r="C180" s="52">
        <v>97.6</v>
      </c>
    </row>
    <row r="181" spans="1:6" x14ac:dyDescent="0.25">
      <c r="A181" s="38" t="s">
        <v>41</v>
      </c>
      <c r="B181" s="32">
        <v>0.45599000000000001</v>
      </c>
      <c r="C181" s="52">
        <v>3408.7098999999998</v>
      </c>
    </row>
    <row r="182" spans="1:6" x14ac:dyDescent="0.25">
      <c r="A182" s="39" t="s">
        <v>52</v>
      </c>
      <c r="B182" s="33">
        <v>0.218</v>
      </c>
      <c r="C182" s="53">
        <v>225.9898</v>
      </c>
    </row>
    <row r="183" spans="1:6" x14ac:dyDescent="0.25">
      <c r="A183" s="38"/>
      <c r="B183" s="12"/>
      <c r="C183" s="12"/>
    </row>
    <row r="184" spans="1:6" ht="15.75" thickBot="1" x14ac:dyDescent="0.3">
      <c r="A184" s="6"/>
      <c r="B184" s="5"/>
      <c r="C184" s="5"/>
    </row>
    <row r="185" spans="1:6" x14ac:dyDescent="0.25">
      <c r="A185" s="25" t="s">
        <v>85</v>
      </c>
      <c r="B185" s="102">
        <v>2018</v>
      </c>
      <c r="C185" s="103"/>
    </row>
    <row r="186" spans="1:6" x14ac:dyDescent="0.25">
      <c r="A186" s="26"/>
      <c r="B186" s="27" t="s">
        <v>6</v>
      </c>
      <c r="C186" s="28" t="s">
        <v>5</v>
      </c>
    </row>
    <row r="187" spans="1:6" x14ac:dyDescent="0.25">
      <c r="A187" s="21" t="s">
        <v>80</v>
      </c>
      <c r="B187" s="29">
        <f>+SUM(B188:B208)</f>
        <v>2759.1592684000029</v>
      </c>
      <c r="C187" s="30">
        <f t="shared" ref="C187" si="6">+SUM(C188:C208)</f>
        <v>1927526.3410999987</v>
      </c>
      <c r="E187" s="76"/>
      <c r="F187" s="76"/>
    </row>
    <row r="188" spans="1:6" x14ac:dyDescent="0.25">
      <c r="A188" s="37" t="s">
        <v>16</v>
      </c>
      <c r="B188" s="31">
        <v>7.06</v>
      </c>
      <c r="C188" s="55">
        <v>8014</v>
      </c>
      <c r="D188" s="70"/>
      <c r="E188" s="70"/>
    </row>
    <row r="189" spans="1:6" x14ac:dyDescent="0.25">
      <c r="A189" s="38" t="s">
        <v>18</v>
      </c>
      <c r="B189" s="32">
        <v>2.6480000000000001</v>
      </c>
      <c r="C189" s="52">
        <v>730</v>
      </c>
      <c r="D189" s="70"/>
      <c r="E189" s="70"/>
    </row>
    <row r="190" spans="1:6" x14ac:dyDescent="0.25">
      <c r="A190" s="38" t="s">
        <v>19</v>
      </c>
      <c r="B190" s="32">
        <v>0.193</v>
      </c>
      <c r="C190" s="52">
        <v>313.69</v>
      </c>
      <c r="D190" s="70"/>
      <c r="E190" s="70"/>
    </row>
    <row r="191" spans="1:6" x14ac:dyDescent="0.25">
      <c r="A191" s="38" t="s">
        <v>20</v>
      </c>
      <c r="B191" s="32">
        <v>21.551259999999996</v>
      </c>
      <c r="C191" s="52">
        <v>16550.721699999998</v>
      </c>
      <c r="D191" s="70"/>
      <c r="E191" s="70"/>
    </row>
    <row r="192" spans="1:6" x14ac:dyDescent="0.25">
      <c r="A192" s="38" t="s">
        <v>21</v>
      </c>
      <c r="B192" s="32">
        <v>1.9E-2</v>
      </c>
      <c r="C192" s="52">
        <v>7.9989999999999997</v>
      </c>
      <c r="D192" s="70"/>
      <c r="E192" s="70"/>
    </row>
    <row r="193" spans="1:5" x14ac:dyDescent="0.25">
      <c r="A193" s="38" t="s">
        <v>23</v>
      </c>
      <c r="B193" s="32">
        <v>1994.2649984000025</v>
      </c>
      <c r="C193" s="52">
        <v>1402428.1973999988</v>
      </c>
      <c r="D193" s="70"/>
      <c r="E193" s="70"/>
    </row>
    <row r="194" spans="1:5" x14ac:dyDescent="0.25">
      <c r="A194" s="38" t="s">
        <v>24</v>
      </c>
      <c r="B194" s="32">
        <v>9.5200000000000007E-2</v>
      </c>
      <c r="C194" s="52">
        <v>111.384</v>
      </c>
      <c r="D194" s="70"/>
      <c r="E194" s="70"/>
    </row>
    <row r="195" spans="1:5" x14ac:dyDescent="0.25">
      <c r="A195" s="38" t="s">
        <v>27</v>
      </c>
      <c r="B195" s="32">
        <v>158.49254000000002</v>
      </c>
      <c r="C195" s="52">
        <v>73152.718200000003</v>
      </c>
      <c r="D195" s="70"/>
      <c r="E195" s="70"/>
    </row>
    <row r="196" spans="1:5" x14ac:dyDescent="0.25">
      <c r="A196" s="38" t="s">
        <v>28</v>
      </c>
      <c r="B196" s="32">
        <v>4.0245999999999995</v>
      </c>
      <c r="C196" s="52">
        <v>1523.66</v>
      </c>
      <c r="D196" s="70"/>
      <c r="E196" s="70"/>
    </row>
    <row r="197" spans="1:5" x14ac:dyDescent="0.25">
      <c r="A197" s="38" t="s">
        <v>29</v>
      </c>
      <c r="B197" s="32">
        <v>0.47599999999999998</v>
      </c>
      <c r="C197" s="52">
        <v>378.97500000000002</v>
      </c>
      <c r="D197" s="70"/>
      <c r="E197" s="70"/>
    </row>
    <row r="198" spans="1:5" x14ac:dyDescent="0.25">
      <c r="A198" s="38" t="s">
        <v>30</v>
      </c>
      <c r="B198" s="32">
        <v>9.5216000000000012</v>
      </c>
      <c r="C198" s="52">
        <v>19519.28</v>
      </c>
      <c r="D198" s="70"/>
      <c r="E198" s="70"/>
    </row>
    <row r="199" spans="1:5" x14ac:dyDescent="0.25">
      <c r="A199" s="38" t="s">
        <v>31</v>
      </c>
      <c r="B199" s="32">
        <v>52.082999999999998</v>
      </c>
      <c r="C199" s="52">
        <v>67232.55</v>
      </c>
      <c r="D199" s="70"/>
      <c r="E199" s="70"/>
    </row>
    <row r="200" spans="1:5" x14ac:dyDescent="0.25">
      <c r="A200" s="38" t="s">
        <v>50</v>
      </c>
      <c r="B200" s="32">
        <v>25.401</v>
      </c>
      <c r="C200" s="52">
        <v>15398.0862</v>
      </c>
      <c r="D200" s="70"/>
      <c r="E200" s="70"/>
    </row>
    <row r="201" spans="1:5" x14ac:dyDescent="0.25">
      <c r="A201" s="38" t="s">
        <v>34</v>
      </c>
      <c r="B201" s="32">
        <v>0.123</v>
      </c>
      <c r="C201" s="52">
        <v>164.64449999999999</v>
      </c>
      <c r="D201" s="70"/>
      <c r="E201" s="70"/>
    </row>
    <row r="202" spans="1:5" x14ac:dyDescent="0.25">
      <c r="A202" s="38" t="s">
        <v>36</v>
      </c>
      <c r="B202" s="32">
        <v>471.10502000000002</v>
      </c>
      <c r="C202" s="52">
        <v>306894.50129999995</v>
      </c>
      <c r="D202" s="70"/>
      <c r="E202" s="70"/>
    </row>
    <row r="203" spans="1:5" x14ac:dyDescent="0.25">
      <c r="A203" s="38" t="s">
        <v>37</v>
      </c>
      <c r="B203" s="32">
        <v>6.8000000000000005E-2</v>
      </c>
      <c r="C203" s="52">
        <v>61.2</v>
      </c>
      <c r="D203" s="70"/>
      <c r="E203" s="70"/>
    </row>
    <row r="204" spans="1:5" x14ac:dyDescent="0.25">
      <c r="A204" s="38" t="s">
        <v>38</v>
      </c>
      <c r="B204" s="32">
        <v>7.7240000000000002</v>
      </c>
      <c r="C204" s="52">
        <v>9711.44</v>
      </c>
      <c r="D204" s="70"/>
      <c r="E204" s="70"/>
    </row>
    <row r="205" spans="1:5" x14ac:dyDescent="0.25">
      <c r="A205" s="38" t="s">
        <v>41</v>
      </c>
      <c r="B205" s="32">
        <v>2.7560500000000001</v>
      </c>
      <c r="C205" s="52">
        <v>3321.6492999999996</v>
      </c>
      <c r="D205" s="70"/>
      <c r="E205" s="70"/>
    </row>
    <row r="206" spans="1:5" x14ac:dyDescent="0.25">
      <c r="A206" s="38" t="s">
        <v>52</v>
      </c>
      <c r="B206" s="32">
        <v>0.88600000000000001</v>
      </c>
      <c r="C206" s="52">
        <v>1144.9421</v>
      </c>
      <c r="D206" s="70"/>
      <c r="E206" s="70"/>
    </row>
    <row r="207" spans="1:5" x14ac:dyDescent="0.25">
      <c r="A207" s="38" t="s">
        <v>42</v>
      </c>
      <c r="B207" s="32">
        <v>0.65</v>
      </c>
      <c r="C207" s="52">
        <v>849.00400000000002</v>
      </c>
      <c r="D207" s="70"/>
      <c r="E207" s="70"/>
    </row>
    <row r="208" spans="1:5" x14ac:dyDescent="0.25">
      <c r="A208" s="39" t="s">
        <v>74</v>
      </c>
      <c r="B208" s="33">
        <v>1.7000000000000001E-2</v>
      </c>
      <c r="C208" s="53">
        <v>17.698399999999999</v>
      </c>
    </row>
    <row r="209" spans="1:6" x14ac:dyDescent="0.25">
      <c r="A209" s="4"/>
      <c r="B209" s="1"/>
      <c r="C209" s="1"/>
    </row>
    <row r="210" spans="1:6" ht="15.75" thickBot="1" x14ac:dyDescent="0.3">
      <c r="A210" s="106"/>
      <c r="B210" s="106"/>
      <c r="C210" s="106"/>
      <c r="D210" s="77"/>
      <c r="E210" s="75"/>
    </row>
    <row r="211" spans="1:6" x14ac:dyDescent="0.25">
      <c r="A211" s="25" t="s">
        <v>86</v>
      </c>
      <c r="B211" s="102">
        <v>2018</v>
      </c>
      <c r="C211" s="103"/>
    </row>
    <row r="212" spans="1:6" x14ac:dyDescent="0.25">
      <c r="A212" s="26"/>
      <c r="B212" s="27" t="s">
        <v>6</v>
      </c>
      <c r="C212" s="28" t="s">
        <v>5</v>
      </c>
    </row>
    <row r="213" spans="1:6" x14ac:dyDescent="0.25">
      <c r="A213" s="21" t="s">
        <v>80</v>
      </c>
      <c r="B213" s="29">
        <f>+SUM(B214:B241)</f>
        <v>6394.4286211999979</v>
      </c>
      <c r="C213" s="30">
        <f t="shared" ref="C213" si="7">+SUM(C214:C241)</f>
        <v>5596225.4913999978</v>
      </c>
      <c r="E213" s="76"/>
      <c r="F213" s="76"/>
    </row>
    <row r="214" spans="1:6" x14ac:dyDescent="0.25">
      <c r="A214" s="37" t="s">
        <v>27</v>
      </c>
      <c r="B214" s="31">
        <v>4954.1431899999998</v>
      </c>
      <c r="C214" s="55">
        <v>4701040.2933999989</v>
      </c>
    </row>
    <row r="215" spans="1:6" x14ac:dyDescent="0.25">
      <c r="A215" s="38" t="s">
        <v>34</v>
      </c>
      <c r="B215" s="32">
        <v>853.16657999999984</v>
      </c>
      <c r="C215" s="52">
        <v>243979.37750000009</v>
      </c>
    </row>
    <row r="216" spans="1:6" x14ac:dyDescent="0.25">
      <c r="A216" s="38" t="s">
        <v>36</v>
      </c>
      <c r="B216" s="32">
        <v>148.12616199999999</v>
      </c>
      <c r="C216" s="52">
        <v>167209.68039999998</v>
      </c>
    </row>
    <row r="217" spans="1:6" x14ac:dyDescent="0.25">
      <c r="A217" s="38" t="s">
        <v>23</v>
      </c>
      <c r="B217" s="32">
        <v>203.97561920000012</v>
      </c>
      <c r="C217" s="52">
        <v>133347.71440000008</v>
      </c>
    </row>
    <row r="218" spans="1:6" x14ac:dyDescent="0.25">
      <c r="A218" s="38" t="s">
        <v>16</v>
      </c>
      <c r="B218" s="32">
        <v>51.645399999999988</v>
      </c>
      <c r="C218" s="52">
        <v>128309.83840000004</v>
      </c>
    </row>
    <row r="219" spans="1:6" x14ac:dyDescent="0.25">
      <c r="A219" s="38" t="s">
        <v>50</v>
      </c>
      <c r="B219" s="32">
        <v>58.844999999999999</v>
      </c>
      <c r="C219" s="52">
        <v>51235.85</v>
      </c>
    </row>
    <row r="220" spans="1:6" x14ac:dyDescent="0.25">
      <c r="A220" s="38" t="s">
        <v>41</v>
      </c>
      <c r="B220" s="32">
        <v>38.15682000000001</v>
      </c>
      <c r="C220" s="52">
        <v>33075.009900000012</v>
      </c>
    </row>
    <row r="221" spans="1:6" x14ac:dyDescent="0.25">
      <c r="A221" s="38" t="s">
        <v>22</v>
      </c>
      <c r="B221" s="32">
        <v>3.0698000000000008</v>
      </c>
      <c r="C221" s="52">
        <v>30979.560499999996</v>
      </c>
    </row>
    <row r="222" spans="1:6" x14ac:dyDescent="0.25">
      <c r="A222" s="38" t="s">
        <v>37</v>
      </c>
      <c r="B222" s="32">
        <v>19.109199999999998</v>
      </c>
      <c r="C222" s="52">
        <v>30501.264000000003</v>
      </c>
    </row>
    <row r="223" spans="1:6" x14ac:dyDescent="0.25">
      <c r="A223" s="38" t="s">
        <v>31</v>
      </c>
      <c r="B223" s="32">
        <v>7.87</v>
      </c>
      <c r="C223" s="52">
        <v>18081</v>
      </c>
    </row>
    <row r="224" spans="1:6" x14ac:dyDescent="0.25">
      <c r="A224" s="38" t="s">
        <v>26</v>
      </c>
      <c r="B224" s="32">
        <v>27.021939999999997</v>
      </c>
      <c r="C224" s="52">
        <v>12137.8</v>
      </c>
    </row>
    <row r="225" spans="1:3" x14ac:dyDescent="0.25">
      <c r="A225" s="38" t="s">
        <v>76</v>
      </c>
      <c r="B225" s="32">
        <v>0.32086999999999999</v>
      </c>
      <c r="C225" s="52">
        <v>11255.7294</v>
      </c>
    </row>
    <row r="226" spans="1:3" x14ac:dyDescent="0.25">
      <c r="A226" s="38" t="s">
        <v>21</v>
      </c>
      <c r="B226" s="32">
        <v>8.5119899999999991</v>
      </c>
      <c r="C226" s="52">
        <v>7343.872699999999</v>
      </c>
    </row>
    <row r="227" spans="1:3" x14ac:dyDescent="0.25">
      <c r="A227" s="38" t="s">
        <v>24</v>
      </c>
      <c r="B227" s="32">
        <v>0.47749000000000003</v>
      </c>
      <c r="C227" s="52">
        <v>5058.3177000000005</v>
      </c>
    </row>
    <row r="228" spans="1:3" x14ac:dyDescent="0.25">
      <c r="A228" s="38" t="s">
        <v>28</v>
      </c>
      <c r="B228" s="32">
        <v>5.4767000000000001</v>
      </c>
      <c r="C228" s="52">
        <v>4780.3203999999996</v>
      </c>
    </row>
    <row r="229" spans="1:3" x14ac:dyDescent="0.25">
      <c r="A229" s="38" t="s">
        <v>30</v>
      </c>
      <c r="B229" s="32">
        <v>1.7239100000000001</v>
      </c>
      <c r="C229" s="52">
        <v>3993.4542000000001</v>
      </c>
    </row>
    <row r="230" spans="1:3" x14ac:dyDescent="0.25">
      <c r="A230" s="38" t="s">
        <v>75</v>
      </c>
      <c r="B230" s="32">
        <v>0.12040000000000001</v>
      </c>
      <c r="C230" s="52">
        <v>2984.63</v>
      </c>
    </row>
    <row r="231" spans="1:3" x14ac:dyDescent="0.25">
      <c r="A231" s="38" t="s">
        <v>20</v>
      </c>
      <c r="B231" s="32">
        <v>3.1634699999999998</v>
      </c>
      <c r="C231" s="52">
        <v>2976.4817999999996</v>
      </c>
    </row>
    <row r="232" spans="1:3" x14ac:dyDescent="0.25">
      <c r="A232" s="38" t="s">
        <v>39</v>
      </c>
      <c r="B232" s="32">
        <v>0.78479999999999994</v>
      </c>
      <c r="C232" s="52">
        <v>2059.1819999999998</v>
      </c>
    </row>
    <row r="233" spans="1:3" x14ac:dyDescent="0.25">
      <c r="A233" s="38" t="s">
        <v>18</v>
      </c>
      <c r="B233" s="32">
        <v>4.9821400000000002</v>
      </c>
      <c r="C233" s="52">
        <v>1372.8187</v>
      </c>
    </row>
    <row r="234" spans="1:3" x14ac:dyDescent="0.25">
      <c r="A234" s="38" t="s">
        <v>29</v>
      </c>
      <c r="B234" s="32">
        <v>1.3816400000000002</v>
      </c>
      <c r="C234" s="52">
        <v>1068.4413</v>
      </c>
    </row>
    <row r="235" spans="1:3" x14ac:dyDescent="0.25">
      <c r="A235" s="38" t="s">
        <v>49</v>
      </c>
      <c r="B235" s="32">
        <v>1.111</v>
      </c>
      <c r="C235" s="52">
        <v>1050.0219</v>
      </c>
    </row>
    <row r="236" spans="1:3" x14ac:dyDescent="0.25">
      <c r="A236" s="38" t="s">
        <v>52</v>
      </c>
      <c r="B236" s="32">
        <v>0.68100000000000005</v>
      </c>
      <c r="C236" s="52">
        <v>939.96209999999996</v>
      </c>
    </row>
    <row r="237" spans="1:3" x14ac:dyDescent="0.25">
      <c r="A237" s="38" t="s">
        <v>40</v>
      </c>
      <c r="B237" s="32">
        <v>0.43099999999999999</v>
      </c>
      <c r="C237" s="52">
        <v>633.57000000000005</v>
      </c>
    </row>
    <row r="238" spans="1:3" x14ac:dyDescent="0.25">
      <c r="A238" s="38" t="s">
        <v>58</v>
      </c>
      <c r="B238" s="32">
        <v>7.3999999999999996E-2</v>
      </c>
      <c r="C238" s="52">
        <v>390.82000000000005</v>
      </c>
    </row>
    <row r="239" spans="1:3" x14ac:dyDescent="0.25">
      <c r="A239" s="38" t="s">
        <v>73</v>
      </c>
      <c r="B239" s="32">
        <v>4.2999999999999997E-2</v>
      </c>
      <c r="C239" s="52">
        <v>377.54</v>
      </c>
    </row>
    <row r="240" spans="1:3" x14ac:dyDescent="0.25">
      <c r="A240" s="38" t="s">
        <v>38</v>
      </c>
      <c r="B240" s="32">
        <v>1.2500000000000001E-2</v>
      </c>
      <c r="C240" s="52">
        <v>39.520100000000006</v>
      </c>
    </row>
    <row r="241" spans="1:3" x14ac:dyDescent="0.25">
      <c r="A241" s="39" t="s">
        <v>74</v>
      </c>
      <c r="B241" s="33">
        <v>3.0000000000000001E-3</v>
      </c>
      <c r="C241" s="53">
        <v>3.4205999999999999</v>
      </c>
    </row>
    <row r="242" spans="1:3" x14ac:dyDescent="0.25">
      <c r="A242" s="4"/>
      <c r="B242" s="1"/>
      <c r="C242" s="1"/>
    </row>
    <row r="243" spans="1:3" ht="15.75" thickBot="1" x14ac:dyDescent="0.3">
      <c r="A243" s="106"/>
      <c r="B243" s="106"/>
      <c r="C243" s="106"/>
    </row>
    <row r="244" spans="1:3" x14ac:dyDescent="0.25">
      <c r="A244" s="25" t="s">
        <v>87</v>
      </c>
      <c r="B244" s="102">
        <v>2018</v>
      </c>
      <c r="C244" s="103"/>
    </row>
    <row r="245" spans="1:3" x14ac:dyDescent="0.25">
      <c r="A245" s="26"/>
      <c r="B245" s="27" t="s">
        <v>6</v>
      </c>
      <c r="C245" s="28" t="s">
        <v>5</v>
      </c>
    </row>
    <row r="246" spans="1:3" x14ac:dyDescent="0.25">
      <c r="A246" s="21" t="s">
        <v>80</v>
      </c>
      <c r="B246" s="29">
        <f>+SUM(B247:B258)</f>
        <v>20.5590175</v>
      </c>
      <c r="C246" s="30">
        <f t="shared" ref="C246" si="8">+SUM(C247:C258)</f>
        <v>29454.623300000007</v>
      </c>
    </row>
    <row r="247" spans="1:3" x14ac:dyDescent="0.25">
      <c r="A247" s="34" t="s">
        <v>36</v>
      </c>
      <c r="B247" s="31">
        <v>10.195600000000001</v>
      </c>
      <c r="C247" s="55">
        <v>13751.7359</v>
      </c>
    </row>
    <row r="248" spans="1:3" x14ac:dyDescent="0.25">
      <c r="A248" s="35" t="s">
        <v>30</v>
      </c>
      <c r="B248" s="32">
        <v>0.90203999999999995</v>
      </c>
      <c r="C248" s="52">
        <v>5439.3011999999999</v>
      </c>
    </row>
    <row r="249" spans="1:3" x14ac:dyDescent="0.25">
      <c r="A249" s="35" t="s">
        <v>31</v>
      </c>
      <c r="B249" s="32">
        <v>1.84</v>
      </c>
      <c r="C249" s="52">
        <v>3906</v>
      </c>
    </row>
    <row r="250" spans="1:3" x14ac:dyDescent="0.25">
      <c r="A250" s="35" t="s">
        <v>23</v>
      </c>
      <c r="B250" s="32">
        <v>1.4105774999999998</v>
      </c>
      <c r="C250" s="52">
        <v>2785.5607</v>
      </c>
    </row>
    <row r="251" spans="1:3" x14ac:dyDescent="0.25">
      <c r="A251" s="35" t="s">
        <v>41</v>
      </c>
      <c r="B251" s="32">
        <v>1.2748899999999999</v>
      </c>
      <c r="C251" s="52">
        <v>1911.8755000000001</v>
      </c>
    </row>
    <row r="252" spans="1:3" x14ac:dyDescent="0.25">
      <c r="A252" s="35" t="s">
        <v>21</v>
      </c>
      <c r="B252" s="32">
        <v>0.67800000000000005</v>
      </c>
      <c r="C252" s="52">
        <v>520.20000000000005</v>
      </c>
    </row>
    <row r="253" spans="1:3" x14ac:dyDescent="0.25">
      <c r="A253" s="35" t="s">
        <v>18</v>
      </c>
      <c r="B253" s="32">
        <v>3.04</v>
      </c>
      <c r="C253" s="52">
        <v>399.8</v>
      </c>
    </row>
    <row r="254" spans="1:3" x14ac:dyDescent="0.25">
      <c r="A254" s="35" t="s">
        <v>16</v>
      </c>
      <c r="B254" s="32">
        <v>0.11</v>
      </c>
      <c r="C254" s="52">
        <v>348.7</v>
      </c>
    </row>
    <row r="255" spans="1:3" x14ac:dyDescent="0.25">
      <c r="A255" s="35" t="s">
        <v>29</v>
      </c>
      <c r="B255" s="32">
        <v>0.13600000000000001</v>
      </c>
      <c r="C255" s="52">
        <v>179.99600000000001</v>
      </c>
    </row>
    <row r="256" spans="1:3" x14ac:dyDescent="0.25">
      <c r="A256" s="35" t="s">
        <v>28</v>
      </c>
      <c r="B256" s="32">
        <v>0.85499999999999998</v>
      </c>
      <c r="C256" s="52">
        <v>151</v>
      </c>
    </row>
    <row r="257" spans="1:6" x14ac:dyDescent="0.25">
      <c r="A257" s="35" t="s">
        <v>20</v>
      </c>
      <c r="B257" s="32">
        <v>0.11591</v>
      </c>
      <c r="C257" s="52">
        <v>45.454000000000001</v>
      </c>
    </row>
    <row r="258" spans="1:6" x14ac:dyDescent="0.25">
      <c r="A258" s="36" t="s">
        <v>38</v>
      </c>
      <c r="B258" s="33">
        <v>1E-3</v>
      </c>
      <c r="C258" s="53">
        <v>15</v>
      </c>
    </row>
    <row r="259" spans="1:6" x14ac:dyDescent="0.25">
      <c r="A259" s="45" t="s">
        <v>2</v>
      </c>
      <c r="B259" s="46"/>
      <c r="C259" s="48"/>
    </row>
    <row r="260" spans="1:6" ht="27" customHeight="1" x14ac:dyDescent="0.25">
      <c r="A260" s="100" t="s">
        <v>105</v>
      </c>
      <c r="B260" s="100"/>
      <c r="C260" s="100"/>
      <c r="D260" s="59"/>
    </row>
    <row r="261" spans="1:6" x14ac:dyDescent="0.25">
      <c r="A261" s="49" t="s">
        <v>1</v>
      </c>
      <c r="B261" s="50"/>
      <c r="C261" s="48"/>
    </row>
    <row r="262" spans="1:6" x14ac:dyDescent="0.25">
      <c r="A262" s="49" t="s">
        <v>0</v>
      </c>
      <c r="B262" s="50"/>
      <c r="C262" s="48"/>
    </row>
    <row r="263" spans="1:6" ht="9" customHeight="1" x14ac:dyDescent="0.25">
      <c r="A263" s="49"/>
      <c r="B263" s="50"/>
      <c r="C263" s="48"/>
    </row>
    <row r="264" spans="1:6" x14ac:dyDescent="0.25">
      <c r="A264" s="51" t="s">
        <v>106</v>
      </c>
      <c r="B264" s="47"/>
      <c r="C264" s="48"/>
    </row>
    <row r="265" spans="1:6" ht="24" customHeight="1" x14ac:dyDescent="0.25">
      <c r="A265" s="101" t="s">
        <v>108</v>
      </c>
      <c r="B265" s="101"/>
      <c r="C265" s="101"/>
      <c r="D265" s="60"/>
      <c r="E265" s="60"/>
      <c r="F265" s="60"/>
    </row>
    <row r="266" spans="1:6" x14ac:dyDescent="0.25">
      <c r="A266" s="48"/>
      <c r="B266" s="48"/>
      <c r="C266" s="48"/>
    </row>
    <row r="267" spans="1:6" s="19" customFormat="1" x14ac:dyDescent="0.25"/>
    <row r="268" spans="1:6" s="19" customFormat="1" x14ac:dyDescent="0.25"/>
    <row r="269" spans="1:6" s="19" customFormat="1" x14ac:dyDescent="0.25"/>
    <row r="270" spans="1:6" s="19" customFormat="1" x14ac:dyDescent="0.25"/>
    <row r="271" spans="1:6" s="19" customFormat="1" x14ac:dyDescent="0.25"/>
    <row r="272" spans="1:6" s="19" customFormat="1" x14ac:dyDescent="0.25"/>
  </sheetData>
  <mergeCells count="15">
    <mergeCell ref="A260:C260"/>
    <mergeCell ref="A265:C265"/>
    <mergeCell ref="B163:C163"/>
    <mergeCell ref="A3:C3"/>
    <mergeCell ref="A4:C4"/>
    <mergeCell ref="B5:C5"/>
    <mergeCell ref="B35:C35"/>
    <mergeCell ref="B75:C75"/>
    <mergeCell ref="B106:C106"/>
    <mergeCell ref="B137:C137"/>
    <mergeCell ref="B185:C185"/>
    <mergeCell ref="A210:C210"/>
    <mergeCell ref="B211:C211"/>
    <mergeCell ref="B244:C244"/>
    <mergeCell ref="A243:C24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72"/>
  <sheetViews>
    <sheetView workbookViewId="0">
      <selection activeCell="F86" sqref="F86"/>
    </sheetView>
  </sheetViews>
  <sheetFormatPr baseColWidth="10" defaultRowHeight="15" x14ac:dyDescent="0.25"/>
  <cols>
    <col min="1" max="1" width="24.85546875" customWidth="1"/>
    <col min="2" max="2" width="14.85546875" customWidth="1"/>
    <col min="3" max="3" width="15.28515625" customWidth="1"/>
    <col min="4" max="4" width="11.7109375" style="19" customWidth="1"/>
    <col min="5" max="5" width="11.7109375" style="19" bestFit="1" customWidth="1"/>
    <col min="6" max="6" width="14.140625" style="19" bestFit="1" customWidth="1"/>
    <col min="7" max="8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32.25" customHeight="1" x14ac:dyDescent="0.25">
      <c r="A4" s="99" t="s">
        <v>95</v>
      </c>
      <c r="B4" s="99"/>
      <c r="C4" s="99"/>
      <c r="D4" s="20"/>
    </row>
    <row r="5" spans="1:6" ht="15.75" thickBot="1" x14ac:dyDescent="0.3">
      <c r="A5" s="104" t="s">
        <v>54</v>
      </c>
      <c r="B5" s="104"/>
      <c r="C5" s="104"/>
      <c r="D5" s="75"/>
    </row>
    <row r="6" spans="1:6" x14ac:dyDescent="0.25">
      <c r="A6" s="25" t="s">
        <v>88</v>
      </c>
      <c r="B6" s="102">
        <v>2019</v>
      </c>
      <c r="C6" s="103"/>
    </row>
    <row r="7" spans="1:6" x14ac:dyDescent="0.25">
      <c r="A7" s="26"/>
      <c r="B7" s="27" t="s">
        <v>6</v>
      </c>
      <c r="C7" s="28" t="s">
        <v>5</v>
      </c>
    </row>
    <row r="8" spans="1:6" x14ac:dyDescent="0.25">
      <c r="A8" s="21" t="s">
        <v>80</v>
      </c>
      <c r="B8" s="29">
        <f>+SUM(B9:B33)</f>
        <v>1460.2851866999997</v>
      </c>
      <c r="C8" s="30">
        <f t="shared" ref="C8" si="0">+SUM(C9:C33)</f>
        <v>1082890.4029999999</v>
      </c>
      <c r="E8" s="76"/>
      <c r="F8" s="76"/>
    </row>
    <row r="9" spans="1:6" x14ac:dyDescent="0.25">
      <c r="A9" s="38" t="s">
        <v>16</v>
      </c>
      <c r="B9" s="32">
        <v>36.408000000000001</v>
      </c>
      <c r="C9" s="52">
        <v>29383.646000000001</v>
      </c>
    </row>
    <row r="10" spans="1:6" x14ac:dyDescent="0.25">
      <c r="A10" s="38" t="s">
        <v>17</v>
      </c>
      <c r="B10" s="32">
        <v>0.159</v>
      </c>
      <c r="C10" s="52">
        <v>119.9973</v>
      </c>
    </row>
    <row r="11" spans="1:6" x14ac:dyDescent="0.25">
      <c r="A11" s="38" t="s">
        <v>18</v>
      </c>
      <c r="B11" s="32">
        <v>6.4039999999999999</v>
      </c>
      <c r="C11" s="52">
        <v>7681.4908000000005</v>
      </c>
    </row>
    <row r="12" spans="1:6" x14ac:dyDescent="0.25">
      <c r="A12" s="38" t="s">
        <v>55</v>
      </c>
      <c r="B12" s="32">
        <v>0.03</v>
      </c>
      <c r="C12" s="52">
        <v>30.6</v>
      </c>
    </row>
    <row r="13" spans="1:6" x14ac:dyDescent="0.25">
      <c r="A13" s="38" t="s">
        <v>19</v>
      </c>
      <c r="B13" s="32">
        <v>28.643000000000001</v>
      </c>
      <c r="C13" s="52">
        <v>13800.909999999998</v>
      </c>
    </row>
    <row r="14" spans="1:6" x14ac:dyDescent="0.25">
      <c r="A14" s="38" t="s">
        <v>20</v>
      </c>
      <c r="B14" s="32">
        <v>0.80228999999999984</v>
      </c>
      <c r="C14" s="52">
        <v>373.69940000000003</v>
      </c>
    </row>
    <row r="15" spans="1:6" x14ac:dyDescent="0.25">
      <c r="A15" s="38" t="s">
        <v>21</v>
      </c>
      <c r="B15" s="32">
        <v>13.4176777</v>
      </c>
      <c r="C15" s="52">
        <v>9395.4500000000007</v>
      </c>
    </row>
    <row r="16" spans="1:6" x14ac:dyDescent="0.25">
      <c r="A16" s="38" t="s">
        <v>22</v>
      </c>
      <c r="B16" s="32">
        <v>18.873549999999998</v>
      </c>
      <c r="C16" s="52">
        <v>17194.002199999999</v>
      </c>
    </row>
    <row r="17" spans="1:3" x14ac:dyDescent="0.25">
      <c r="A17" s="38" t="s">
        <v>23</v>
      </c>
      <c r="B17" s="32">
        <v>888.72975899999983</v>
      </c>
      <c r="C17" s="52">
        <v>632882.34309999994</v>
      </c>
    </row>
    <row r="18" spans="1:3" x14ac:dyDescent="0.25">
      <c r="A18" s="38" t="s">
        <v>24</v>
      </c>
      <c r="B18" s="32">
        <v>6.5134999999999996</v>
      </c>
      <c r="C18" s="52">
        <v>4892.9059999999999</v>
      </c>
    </row>
    <row r="19" spans="1:3" x14ac:dyDescent="0.25">
      <c r="A19" s="38" t="s">
        <v>26</v>
      </c>
      <c r="B19" s="32">
        <v>0.34</v>
      </c>
      <c r="C19" s="52">
        <v>129.19999999999999</v>
      </c>
    </row>
    <row r="20" spans="1:3" x14ac:dyDescent="0.25">
      <c r="A20" s="38" t="s">
        <v>27</v>
      </c>
      <c r="B20" s="32">
        <v>178.95498999999998</v>
      </c>
      <c r="C20" s="52">
        <v>103022.81010000002</v>
      </c>
    </row>
    <row r="21" spans="1:3" x14ac:dyDescent="0.25">
      <c r="A21" s="38" t="s">
        <v>28</v>
      </c>
      <c r="B21" s="32">
        <v>3.8620000000000001</v>
      </c>
      <c r="C21" s="52">
        <v>1981.3088999999998</v>
      </c>
    </row>
    <row r="22" spans="1:3" x14ac:dyDescent="0.25">
      <c r="A22" s="38" t="s">
        <v>29</v>
      </c>
      <c r="B22" s="32">
        <v>7.0963599999999998</v>
      </c>
      <c r="C22" s="52">
        <v>4278.3609999999999</v>
      </c>
    </row>
    <row r="23" spans="1:3" x14ac:dyDescent="0.25">
      <c r="A23" s="38" t="s">
        <v>49</v>
      </c>
      <c r="B23" s="32">
        <v>3.5</v>
      </c>
      <c r="C23" s="52">
        <v>3180.9147999999996</v>
      </c>
    </row>
    <row r="24" spans="1:3" x14ac:dyDescent="0.25">
      <c r="A24" s="38" t="s">
        <v>30</v>
      </c>
      <c r="B24" s="32">
        <v>7.7087899999999996</v>
      </c>
      <c r="C24" s="52">
        <v>8450.6715999999997</v>
      </c>
    </row>
    <row r="25" spans="1:3" x14ac:dyDescent="0.25">
      <c r="A25" s="38" t="s">
        <v>31</v>
      </c>
      <c r="B25" s="32">
        <v>25.27</v>
      </c>
      <c r="C25" s="52">
        <v>29919.65</v>
      </c>
    </row>
    <row r="26" spans="1:3" x14ac:dyDescent="0.25">
      <c r="A26" s="38" t="s">
        <v>34</v>
      </c>
      <c r="B26" s="32">
        <v>33.415279999999996</v>
      </c>
      <c r="C26" s="52">
        <v>16734.142099999997</v>
      </c>
    </row>
    <row r="27" spans="1:3" x14ac:dyDescent="0.25">
      <c r="A27" s="38" t="s">
        <v>36</v>
      </c>
      <c r="B27" s="32">
        <v>81.623500000000007</v>
      </c>
      <c r="C27" s="52">
        <v>74829.933400000009</v>
      </c>
    </row>
    <row r="28" spans="1:3" x14ac:dyDescent="0.25">
      <c r="A28" s="38" t="s">
        <v>37</v>
      </c>
      <c r="B28" s="32">
        <v>23.104500000000002</v>
      </c>
      <c r="C28" s="52">
        <v>23696.247600000021</v>
      </c>
    </row>
    <row r="29" spans="1:3" x14ac:dyDescent="0.25">
      <c r="A29" s="38" t="s">
        <v>38</v>
      </c>
      <c r="B29" s="32">
        <v>2.5000000000000001E-2</v>
      </c>
      <c r="C29" s="52">
        <v>16.310499999999998</v>
      </c>
    </row>
    <row r="30" spans="1:3" x14ac:dyDescent="0.25">
      <c r="A30" s="38" t="s">
        <v>39</v>
      </c>
      <c r="B30" s="32">
        <v>6.1994800000000003</v>
      </c>
      <c r="C30" s="52">
        <v>14331.624699999997</v>
      </c>
    </row>
    <row r="31" spans="1:3" x14ac:dyDescent="0.25">
      <c r="A31" s="38" t="s">
        <v>41</v>
      </c>
      <c r="B31" s="32">
        <v>88.366510000000005</v>
      </c>
      <c r="C31" s="52">
        <v>85696.434100000013</v>
      </c>
    </row>
    <row r="32" spans="1:3" x14ac:dyDescent="0.25">
      <c r="A32" s="38" t="s">
        <v>42</v>
      </c>
      <c r="B32" s="32">
        <v>0.83799999999999997</v>
      </c>
      <c r="C32" s="52">
        <v>867.74939999999992</v>
      </c>
    </row>
    <row r="33" spans="1:6" x14ac:dyDescent="0.25">
      <c r="A33" s="8"/>
      <c r="B33" s="33"/>
      <c r="C33" s="53"/>
    </row>
    <row r="34" spans="1:6" x14ac:dyDescent="0.25">
      <c r="A34" s="2"/>
      <c r="B34" s="32"/>
      <c r="C34" s="32"/>
    </row>
    <row r="35" spans="1:6" ht="13.5" customHeight="1" thickBot="1" x14ac:dyDescent="0.3">
      <c r="A35" s="7"/>
      <c r="B35" s="5"/>
      <c r="C35" s="5"/>
    </row>
    <row r="36" spans="1:6" ht="12.75" customHeight="1" x14ac:dyDescent="0.25">
      <c r="A36" s="25" t="s">
        <v>89</v>
      </c>
      <c r="B36" s="102">
        <v>2019</v>
      </c>
      <c r="C36" s="103"/>
    </row>
    <row r="37" spans="1:6" ht="14.25" customHeight="1" x14ac:dyDescent="0.25">
      <c r="A37" s="26"/>
      <c r="B37" s="27" t="s">
        <v>6</v>
      </c>
      <c r="C37" s="28" t="s">
        <v>5</v>
      </c>
    </row>
    <row r="38" spans="1:6" x14ac:dyDescent="0.25">
      <c r="A38" s="21" t="s">
        <v>80</v>
      </c>
      <c r="B38" s="29">
        <f>+SUM(B39:B75)</f>
        <v>44980.232252500042</v>
      </c>
      <c r="C38" s="69">
        <f t="shared" ref="C38" si="1">+SUM(C39:C75)</f>
        <v>61415732.377576001</v>
      </c>
      <c r="D38" s="76"/>
      <c r="E38" s="76"/>
      <c r="F38" s="76"/>
    </row>
    <row r="39" spans="1:6" x14ac:dyDescent="0.25">
      <c r="A39" s="38" t="s">
        <v>16</v>
      </c>
      <c r="B39" s="32">
        <v>586.94475999999997</v>
      </c>
      <c r="C39" s="52">
        <v>739103.34300000011</v>
      </c>
      <c r="D39" s="78"/>
      <c r="E39" s="70"/>
    </row>
    <row r="40" spans="1:6" x14ac:dyDescent="0.25">
      <c r="A40" s="38" t="s">
        <v>17</v>
      </c>
      <c r="B40" s="32">
        <v>1.361</v>
      </c>
      <c r="C40" s="52">
        <v>779.98910000000001</v>
      </c>
      <c r="D40" s="78"/>
      <c r="E40" s="70"/>
    </row>
    <row r="41" spans="1:6" x14ac:dyDescent="0.25">
      <c r="A41" s="38" t="s">
        <v>43</v>
      </c>
      <c r="B41" s="32">
        <v>167.71034999999998</v>
      </c>
      <c r="C41" s="52">
        <v>144244.78690000001</v>
      </c>
      <c r="D41" s="78"/>
      <c r="E41" s="70"/>
    </row>
    <row r="42" spans="1:6" x14ac:dyDescent="0.25">
      <c r="A42" s="38" t="s">
        <v>18</v>
      </c>
      <c r="B42" s="32">
        <v>9.5009999999999994</v>
      </c>
      <c r="C42" s="52">
        <v>233303.03680000003</v>
      </c>
      <c r="D42" s="78"/>
      <c r="E42" s="70"/>
    </row>
    <row r="43" spans="1:6" x14ac:dyDescent="0.25">
      <c r="A43" s="38" t="s">
        <v>55</v>
      </c>
      <c r="B43" s="32">
        <v>1.4999999999999999E-2</v>
      </c>
      <c r="C43" s="52">
        <v>21.75</v>
      </c>
      <c r="D43" s="78"/>
      <c r="E43" s="70"/>
    </row>
    <row r="44" spans="1:6" x14ac:dyDescent="0.25">
      <c r="A44" s="38" t="s">
        <v>19</v>
      </c>
      <c r="B44" s="32">
        <v>24.436</v>
      </c>
      <c r="C44" s="52">
        <v>45321.674599999998</v>
      </c>
      <c r="D44" s="78"/>
      <c r="E44" s="70"/>
    </row>
    <row r="45" spans="1:6" x14ac:dyDescent="0.25">
      <c r="A45" s="38" t="s">
        <v>44</v>
      </c>
      <c r="B45" s="32">
        <v>0.01</v>
      </c>
      <c r="C45" s="52">
        <v>2</v>
      </c>
      <c r="D45" s="78"/>
      <c r="E45" s="70"/>
    </row>
    <row r="46" spans="1:6" x14ac:dyDescent="0.25">
      <c r="A46" s="38" t="s">
        <v>20</v>
      </c>
      <c r="B46" s="32">
        <v>449.71332000000041</v>
      </c>
      <c r="C46" s="52">
        <v>476507.34199999995</v>
      </c>
      <c r="D46" s="78"/>
      <c r="E46" s="70"/>
    </row>
    <row r="47" spans="1:6" x14ac:dyDescent="0.25">
      <c r="A47" s="38" t="s">
        <v>45</v>
      </c>
      <c r="B47" s="32">
        <v>595.32471999999996</v>
      </c>
      <c r="C47" s="52">
        <v>604759.72629999986</v>
      </c>
      <c r="D47" s="78"/>
      <c r="E47" s="70"/>
    </row>
    <row r="48" spans="1:6" x14ac:dyDescent="0.25">
      <c r="A48" s="38" t="s">
        <v>21</v>
      </c>
      <c r="B48" s="32">
        <v>91.998157699999993</v>
      </c>
      <c r="C48" s="52">
        <v>67418.427599999995</v>
      </c>
      <c r="D48" s="78"/>
      <c r="E48" s="70"/>
    </row>
    <row r="49" spans="1:5" x14ac:dyDescent="0.25">
      <c r="A49" s="38" t="s">
        <v>22</v>
      </c>
      <c r="B49" s="32">
        <v>1341.8005500000002</v>
      </c>
      <c r="C49" s="52">
        <v>1988393.651576</v>
      </c>
      <c r="D49" s="78"/>
      <c r="E49" s="70"/>
    </row>
    <row r="50" spans="1:5" x14ac:dyDescent="0.25">
      <c r="A50" s="38" t="s">
        <v>23</v>
      </c>
      <c r="B50" s="32">
        <v>20682.242657500043</v>
      </c>
      <c r="C50" s="52">
        <v>28207692.450900033</v>
      </c>
      <c r="D50" s="78"/>
      <c r="E50" s="70"/>
    </row>
    <row r="51" spans="1:5" x14ac:dyDescent="0.25">
      <c r="A51" s="38" t="s">
        <v>24</v>
      </c>
      <c r="B51" s="32">
        <v>712.03968999999995</v>
      </c>
      <c r="C51" s="52">
        <v>937766.9155999996</v>
      </c>
      <c r="D51" s="78"/>
      <c r="E51" s="70"/>
    </row>
    <row r="52" spans="1:5" x14ac:dyDescent="0.25">
      <c r="A52" s="38" t="s">
        <v>26</v>
      </c>
      <c r="B52" s="32">
        <v>381.70841999999999</v>
      </c>
      <c r="C52" s="52">
        <v>543290.55869999994</v>
      </c>
      <c r="D52" s="78"/>
      <c r="E52" s="70"/>
    </row>
    <row r="53" spans="1:5" x14ac:dyDescent="0.25">
      <c r="A53" s="38" t="s">
        <v>47</v>
      </c>
      <c r="B53" s="32">
        <v>99.62272999999999</v>
      </c>
      <c r="C53" s="52">
        <v>131619.4418</v>
      </c>
      <c r="D53" s="78"/>
      <c r="E53" s="70"/>
    </row>
    <row r="54" spans="1:5" x14ac:dyDescent="0.25">
      <c r="A54" s="38" t="s">
        <v>27</v>
      </c>
      <c r="B54" s="32">
        <v>1E-3</v>
      </c>
      <c r="C54" s="52">
        <v>18</v>
      </c>
      <c r="D54" s="78"/>
      <c r="E54" s="70"/>
    </row>
    <row r="55" spans="1:5" x14ac:dyDescent="0.25">
      <c r="A55" s="38" t="s">
        <v>71</v>
      </c>
      <c r="B55" s="32">
        <v>1.2E-2</v>
      </c>
      <c r="C55" s="52">
        <v>16.992000000000001</v>
      </c>
      <c r="D55" s="78"/>
      <c r="E55" s="70"/>
    </row>
    <row r="56" spans="1:5" x14ac:dyDescent="0.25">
      <c r="A56" s="38" t="s">
        <v>28</v>
      </c>
      <c r="B56" s="32">
        <v>16.7699</v>
      </c>
      <c r="C56" s="52">
        <v>22913.124799999998</v>
      </c>
      <c r="D56" s="78"/>
      <c r="E56" s="70"/>
    </row>
    <row r="57" spans="1:5" x14ac:dyDescent="0.25">
      <c r="A57" s="38" t="s">
        <v>29</v>
      </c>
      <c r="B57" s="32">
        <v>34.382169999999995</v>
      </c>
      <c r="C57" s="52">
        <v>55671.733699999997</v>
      </c>
      <c r="D57" s="78"/>
      <c r="E57" s="70"/>
    </row>
    <row r="58" spans="1:5" x14ac:dyDescent="0.25">
      <c r="A58" s="38" t="s">
        <v>49</v>
      </c>
      <c r="B58" s="32">
        <v>147.97619</v>
      </c>
      <c r="C58" s="52">
        <v>287444.92009999999</v>
      </c>
      <c r="D58" s="78"/>
      <c r="E58" s="70"/>
    </row>
    <row r="59" spans="1:5" x14ac:dyDescent="0.25">
      <c r="A59" s="38" t="s">
        <v>30</v>
      </c>
      <c r="B59" s="32">
        <v>3.7745000000000002</v>
      </c>
      <c r="C59" s="52">
        <v>8467.0177000000003</v>
      </c>
      <c r="D59" s="78"/>
      <c r="E59" s="70"/>
    </row>
    <row r="60" spans="1:5" x14ac:dyDescent="0.25">
      <c r="A60" s="38" t="s">
        <v>31</v>
      </c>
      <c r="B60" s="32">
        <v>5.9059999999999997</v>
      </c>
      <c r="C60" s="52">
        <v>8450.7999999999993</v>
      </c>
      <c r="D60" s="78"/>
      <c r="E60" s="70"/>
    </row>
    <row r="61" spans="1:5" x14ac:dyDescent="0.25">
      <c r="A61" s="38" t="s">
        <v>69</v>
      </c>
      <c r="B61" s="32">
        <v>6.8019999999999997E-2</v>
      </c>
      <c r="C61" s="52">
        <v>83.997799999999998</v>
      </c>
      <c r="D61" s="78"/>
      <c r="E61" s="70"/>
    </row>
    <row r="62" spans="1:5" x14ac:dyDescent="0.25">
      <c r="A62" s="38" t="s">
        <v>90</v>
      </c>
      <c r="B62" s="32">
        <v>0.11337999999999999</v>
      </c>
      <c r="C62" s="52">
        <v>240.3656</v>
      </c>
      <c r="D62" s="78"/>
      <c r="E62" s="70"/>
    </row>
    <row r="63" spans="1:5" x14ac:dyDescent="0.25">
      <c r="A63" s="38" t="s">
        <v>50</v>
      </c>
      <c r="B63" s="32">
        <v>198.38083</v>
      </c>
      <c r="C63" s="52">
        <v>338243.76679999998</v>
      </c>
      <c r="D63" s="78"/>
      <c r="E63" s="70"/>
    </row>
    <row r="64" spans="1:5" x14ac:dyDescent="0.25">
      <c r="A64" s="38" t="s">
        <v>34</v>
      </c>
      <c r="B64" s="32">
        <v>9139.8444499999987</v>
      </c>
      <c r="C64" s="52">
        <v>12999290.618799994</v>
      </c>
      <c r="D64" s="78"/>
      <c r="E64" s="70"/>
    </row>
    <row r="65" spans="1:5" x14ac:dyDescent="0.25">
      <c r="A65" s="38" t="s">
        <v>51</v>
      </c>
      <c r="B65" s="32">
        <v>1583.4625600000008</v>
      </c>
      <c r="C65" s="52">
        <v>956752.17179999943</v>
      </c>
      <c r="D65" s="78"/>
      <c r="E65" s="70"/>
    </row>
    <row r="66" spans="1:5" x14ac:dyDescent="0.25">
      <c r="A66" s="38" t="s">
        <v>36</v>
      </c>
      <c r="B66" s="32">
        <v>6660.5980973000014</v>
      </c>
      <c r="C66" s="52">
        <v>9091785.1593999974</v>
      </c>
      <c r="D66" s="78"/>
      <c r="E66" s="70"/>
    </row>
    <row r="67" spans="1:5" x14ac:dyDescent="0.25">
      <c r="A67" s="38" t="s">
        <v>37</v>
      </c>
      <c r="B67" s="32">
        <v>328.16017999999997</v>
      </c>
      <c r="C67" s="52">
        <v>575371.85330000019</v>
      </c>
      <c r="D67" s="78"/>
      <c r="E67" s="70"/>
    </row>
    <row r="68" spans="1:5" x14ac:dyDescent="0.25">
      <c r="A68" s="38" t="s">
        <v>39</v>
      </c>
      <c r="B68" s="32">
        <v>395.02253999999994</v>
      </c>
      <c r="C68" s="52">
        <v>762838.49029999995</v>
      </c>
      <c r="D68" s="78"/>
    </row>
    <row r="69" spans="1:5" x14ac:dyDescent="0.25">
      <c r="A69" s="38" t="s">
        <v>41</v>
      </c>
      <c r="B69" s="32">
        <v>685.92663000000005</v>
      </c>
      <c r="C69" s="52">
        <v>1073037.6288000001</v>
      </c>
      <c r="D69" s="78"/>
    </row>
    <row r="70" spans="1:5" x14ac:dyDescent="0.25">
      <c r="A70" s="38" t="s">
        <v>52</v>
      </c>
      <c r="B70" s="32">
        <v>7.4989999999999997</v>
      </c>
      <c r="C70" s="52">
        <v>10559.6373</v>
      </c>
      <c r="D70" s="78"/>
    </row>
    <row r="71" spans="1:5" x14ac:dyDescent="0.25">
      <c r="A71" s="38" t="s">
        <v>58</v>
      </c>
      <c r="B71" s="32">
        <v>62.4</v>
      </c>
      <c r="C71" s="52">
        <v>90480</v>
      </c>
      <c r="D71" s="78"/>
    </row>
    <row r="72" spans="1:5" x14ac:dyDescent="0.25">
      <c r="A72" s="38" t="s">
        <v>42</v>
      </c>
      <c r="B72" s="32">
        <v>10.498220000000003</v>
      </c>
      <c r="C72" s="52">
        <v>22035.394799999984</v>
      </c>
      <c r="D72" s="78"/>
    </row>
    <row r="73" spans="1:5" x14ac:dyDescent="0.25">
      <c r="A73" s="38" t="s">
        <v>53</v>
      </c>
      <c r="B73" s="32">
        <v>553.98642999999993</v>
      </c>
      <c r="C73" s="52">
        <v>990606.04519999959</v>
      </c>
      <c r="D73" s="78"/>
    </row>
    <row r="74" spans="1:5" x14ac:dyDescent="0.25">
      <c r="A74" s="38" t="s">
        <v>91</v>
      </c>
      <c r="B74" s="32">
        <v>1.0218</v>
      </c>
      <c r="C74" s="52">
        <v>1199.5645</v>
      </c>
      <c r="D74" s="78"/>
    </row>
    <row r="75" spans="1:5" x14ac:dyDescent="0.25">
      <c r="A75" s="16"/>
      <c r="B75" s="33"/>
      <c r="C75" s="53"/>
    </row>
    <row r="76" spans="1:5" x14ac:dyDescent="0.25">
      <c r="A76" s="4"/>
      <c r="B76" s="1"/>
      <c r="C76" s="1"/>
    </row>
    <row r="77" spans="1:5" ht="15.75" thickBot="1" x14ac:dyDescent="0.3">
      <c r="A77" s="107"/>
      <c r="B77" s="107"/>
      <c r="C77" s="107"/>
      <c r="D77" s="75"/>
    </row>
    <row r="78" spans="1:5" x14ac:dyDescent="0.25">
      <c r="A78" s="25" t="s">
        <v>81</v>
      </c>
      <c r="B78" s="102">
        <v>2019</v>
      </c>
      <c r="C78" s="103"/>
    </row>
    <row r="79" spans="1:5" x14ac:dyDescent="0.25">
      <c r="A79" s="26"/>
      <c r="B79" s="27" t="s">
        <v>6</v>
      </c>
      <c r="C79" s="28" t="s">
        <v>5</v>
      </c>
      <c r="D79" s="70"/>
    </row>
    <row r="80" spans="1:5" x14ac:dyDescent="0.25">
      <c r="A80" s="21" t="s">
        <v>80</v>
      </c>
      <c r="B80" s="29">
        <f>+SUM(B81:B111)</f>
        <v>23341.173327000011</v>
      </c>
      <c r="C80" s="30">
        <f>+SUM(C81:C111)</f>
        <v>25338293.974499982</v>
      </c>
      <c r="D80" s="70"/>
      <c r="E80" s="70"/>
    </row>
    <row r="81" spans="1:5" x14ac:dyDescent="0.25">
      <c r="A81" s="37" t="s">
        <v>16</v>
      </c>
      <c r="B81" s="31">
        <v>1079.4685699999998</v>
      </c>
      <c r="C81" s="55">
        <v>1333543.7800999994</v>
      </c>
      <c r="D81" s="78"/>
      <c r="E81" s="70"/>
    </row>
    <row r="82" spans="1:5" x14ac:dyDescent="0.25">
      <c r="A82" s="38" t="s">
        <v>70</v>
      </c>
      <c r="B82" s="32">
        <v>0.495</v>
      </c>
      <c r="C82" s="52">
        <v>247.5</v>
      </c>
      <c r="D82" s="78"/>
      <c r="E82" s="70"/>
    </row>
    <row r="83" spans="1:5" x14ac:dyDescent="0.25">
      <c r="A83" s="38" t="s">
        <v>18</v>
      </c>
      <c r="B83" s="32">
        <v>3.8410000000000002</v>
      </c>
      <c r="C83" s="52">
        <v>7833.636199999999</v>
      </c>
      <c r="D83" s="78"/>
      <c r="E83" s="70"/>
    </row>
    <row r="84" spans="1:5" x14ac:dyDescent="0.25">
      <c r="A84" s="38" t="s">
        <v>55</v>
      </c>
      <c r="B84" s="32">
        <v>0.04</v>
      </c>
      <c r="C84" s="52">
        <v>76</v>
      </c>
      <c r="D84" s="78"/>
      <c r="E84" s="70"/>
    </row>
    <row r="85" spans="1:5" x14ac:dyDescent="0.25">
      <c r="A85" s="38" t="s">
        <v>19</v>
      </c>
      <c r="B85" s="32">
        <v>93.132999999999996</v>
      </c>
      <c r="C85" s="52">
        <v>115076.45969999996</v>
      </c>
      <c r="D85" s="78"/>
      <c r="E85" s="70"/>
    </row>
    <row r="86" spans="1:5" x14ac:dyDescent="0.25">
      <c r="A86" s="38" t="s">
        <v>20</v>
      </c>
      <c r="B86" s="32">
        <v>1494.9558440000053</v>
      </c>
      <c r="C86" s="52">
        <v>937400.23299999675</v>
      </c>
      <c r="D86" s="78"/>
      <c r="E86" s="70"/>
    </row>
    <row r="87" spans="1:5" x14ac:dyDescent="0.25">
      <c r="A87" s="38" t="s">
        <v>21</v>
      </c>
      <c r="B87" s="32">
        <v>10.3582</v>
      </c>
      <c r="C87" s="52">
        <v>3341.2722999999996</v>
      </c>
      <c r="D87" s="78"/>
      <c r="E87" s="70"/>
    </row>
    <row r="88" spans="1:5" x14ac:dyDescent="0.25">
      <c r="A88" s="38" t="s">
        <v>22</v>
      </c>
      <c r="B88" s="32">
        <v>486.39554000000004</v>
      </c>
      <c r="C88" s="52">
        <v>661490.27760000015</v>
      </c>
      <c r="D88" s="78"/>
      <c r="E88" s="70"/>
    </row>
    <row r="89" spans="1:5" x14ac:dyDescent="0.25">
      <c r="A89" s="38" t="s">
        <v>23</v>
      </c>
      <c r="B89" s="32">
        <v>3446.614493</v>
      </c>
      <c r="C89" s="52">
        <v>3301773.8013000004</v>
      </c>
      <c r="D89" s="78"/>
      <c r="E89" s="70"/>
    </row>
    <row r="90" spans="1:5" x14ac:dyDescent="0.25">
      <c r="A90" s="38" t="s">
        <v>24</v>
      </c>
      <c r="B90" s="32">
        <v>1234.0732800000003</v>
      </c>
      <c r="C90" s="52">
        <v>1607108.5534999992</v>
      </c>
      <c r="D90" s="78"/>
      <c r="E90" s="70"/>
    </row>
    <row r="91" spans="1:5" x14ac:dyDescent="0.25">
      <c r="A91" s="38" t="s">
        <v>26</v>
      </c>
      <c r="B91" s="32">
        <v>93.707999999999998</v>
      </c>
      <c r="C91" s="52">
        <v>78291.877000000008</v>
      </c>
      <c r="D91" s="78"/>
      <c r="E91" s="70"/>
    </row>
    <row r="92" spans="1:5" x14ac:dyDescent="0.25">
      <c r="A92" s="38" t="s">
        <v>27</v>
      </c>
      <c r="B92" s="32">
        <v>0.17272999999999999</v>
      </c>
      <c r="C92" s="52">
        <v>849.83159999999998</v>
      </c>
      <c r="D92" s="78"/>
      <c r="E92" s="70"/>
    </row>
    <row r="93" spans="1:5" x14ac:dyDescent="0.25">
      <c r="A93" s="38" t="s">
        <v>28</v>
      </c>
      <c r="B93" s="32">
        <v>13.040649999999999</v>
      </c>
      <c r="C93" s="52">
        <v>7997.6468000000004</v>
      </c>
      <c r="D93" s="78"/>
      <c r="E93" s="70"/>
    </row>
    <row r="94" spans="1:5" x14ac:dyDescent="0.25">
      <c r="A94" s="38" t="s">
        <v>29</v>
      </c>
      <c r="B94" s="32">
        <v>81.95535000000001</v>
      </c>
      <c r="C94" s="52">
        <v>91455.796499999997</v>
      </c>
      <c r="D94" s="78"/>
      <c r="E94" s="70"/>
    </row>
    <row r="95" spans="1:5" x14ac:dyDescent="0.25">
      <c r="A95" s="38" t="s">
        <v>49</v>
      </c>
      <c r="B95" s="32">
        <v>0.79800000000000004</v>
      </c>
      <c r="C95" s="52">
        <v>962.94659999999999</v>
      </c>
      <c r="D95" s="78"/>
      <c r="E95" s="70"/>
    </row>
    <row r="96" spans="1:5" x14ac:dyDescent="0.25">
      <c r="A96" s="38" t="s">
        <v>30</v>
      </c>
      <c r="B96" s="32">
        <v>85.108199999999997</v>
      </c>
      <c r="C96" s="52">
        <v>102929.24650000001</v>
      </c>
      <c r="D96" s="78"/>
      <c r="E96" s="70"/>
    </row>
    <row r="97" spans="1:6" x14ac:dyDescent="0.25">
      <c r="A97" s="38" t="s">
        <v>31</v>
      </c>
      <c r="B97" s="32">
        <v>21.722999999999999</v>
      </c>
      <c r="C97" s="52">
        <v>40429.5</v>
      </c>
      <c r="D97" s="78"/>
      <c r="E97" s="70"/>
    </row>
    <row r="98" spans="1:6" x14ac:dyDescent="0.25">
      <c r="A98" s="38" t="s">
        <v>90</v>
      </c>
      <c r="B98" s="32">
        <v>0.24</v>
      </c>
      <c r="C98" s="52">
        <v>295.2</v>
      </c>
      <c r="D98" s="78"/>
      <c r="E98" s="70"/>
    </row>
    <row r="99" spans="1:6" x14ac:dyDescent="0.25">
      <c r="A99" s="38" t="s">
        <v>50</v>
      </c>
      <c r="B99" s="32">
        <v>4.032</v>
      </c>
      <c r="C99" s="52">
        <v>3628.8</v>
      </c>
      <c r="D99" s="78"/>
      <c r="E99" s="70"/>
    </row>
    <row r="100" spans="1:6" x14ac:dyDescent="0.25">
      <c r="A100" s="38" t="s">
        <v>34</v>
      </c>
      <c r="B100" s="32">
        <v>9404.2423200000067</v>
      </c>
      <c r="C100" s="52">
        <v>10139499.345599983</v>
      </c>
      <c r="D100" s="78"/>
      <c r="E100" s="70"/>
    </row>
    <row r="101" spans="1:6" x14ac:dyDescent="0.25">
      <c r="A101" s="38" t="s">
        <v>51</v>
      </c>
      <c r="B101" s="32">
        <v>31.790900000000001</v>
      </c>
      <c r="C101" s="52">
        <v>20740.505000000001</v>
      </c>
      <c r="D101" s="78"/>
      <c r="E101" s="70"/>
    </row>
    <row r="102" spans="1:6" x14ac:dyDescent="0.25">
      <c r="A102" s="38" t="s">
        <v>35</v>
      </c>
      <c r="B102" s="32">
        <v>12.48</v>
      </c>
      <c r="C102" s="52">
        <v>18720</v>
      </c>
      <c r="D102" s="78"/>
      <c r="E102" s="70"/>
    </row>
    <row r="103" spans="1:6" x14ac:dyDescent="0.25">
      <c r="A103" s="38" t="s">
        <v>36</v>
      </c>
      <c r="B103" s="32">
        <v>4.6081799999999999</v>
      </c>
      <c r="C103" s="52">
        <v>3312.3599999999997</v>
      </c>
      <c r="D103" s="78"/>
      <c r="E103" s="70"/>
    </row>
    <row r="104" spans="1:6" x14ac:dyDescent="0.25">
      <c r="A104" s="38" t="s">
        <v>37</v>
      </c>
      <c r="B104" s="32">
        <v>5113.2741899999992</v>
      </c>
      <c r="C104" s="52">
        <v>6028326.413200005</v>
      </c>
      <c r="D104" s="78"/>
      <c r="E104" s="70"/>
    </row>
    <row r="105" spans="1:6" x14ac:dyDescent="0.25">
      <c r="A105" s="38" t="s">
        <v>39</v>
      </c>
      <c r="B105" s="32">
        <v>160.43171000000001</v>
      </c>
      <c r="C105" s="52">
        <v>292384.42910000007</v>
      </c>
      <c r="D105" s="78"/>
      <c r="E105" s="70"/>
    </row>
    <row r="106" spans="1:6" x14ac:dyDescent="0.25">
      <c r="A106" s="38" t="s">
        <v>41</v>
      </c>
      <c r="B106" s="32">
        <v>228.86927</v>
      </c>
      <c r="C106" s="52">
        <v>287343.70820000005</v>
      </c>
      <c r="D106" s="78"/>
      <c r="E106" s="70"/>
    </row>
    <row r="107" spans="1:6" x14ac:dyDescent="0.25">
      <c r="A107" s="38" t="s">
        <v>58</v>
      </c>
      <c r="B107" s="32">
        <v>16.307079999999999</v>
      </c>
      <c r="C107" s="52">
        <v>30710.625599999992</v>
      </c>
      <c r="D107" s="78"/>
    </row>
    <row r="108" spans="1:6" x14ac:dyDescent="0.25">
      <c r="A108" s="38" t="s">
        <v>42</v>
      </c>
      <c r="B108" s="32">
        <v>193.62482</v>
      </c>
      <c r="C108" s="52">
        <v>199900.56789999999</v>
      </c>
      <c r="D108" s="78"/>
    </row>
    <row r="109" spans="1:6" x14ac:dyDescent="0.25">
      <c r="A109" s="38" t="s">
        <v>91</v>
      </c>
      <c r="B109" s="32">
        <v>0.44400000000000001</v>
      </c>
      <c r="C109" s="52">
        <v>497.28</v>
      </c>
      <c r="D109" s="78"/>
    </row>
    <row r="110" spans="1:6" x14ac:dyDescent="0.25">
      <c r="A110" s="38" t="s">
        <v>92</v>
      </c>
      <c r="B110" s="32">
        <v>24.948</v>
      </c>
      <c r="C110" s="52">
        <v>22126.3812</v>
      </c>
      <c r="D110" s="78"/>
      <c r="E110" s="76"/>
      <c r="F110" s="76"/>
    </row>
    <row r="111" spans="1:6" x14ac:dyDescent="0.25">
      <c r="A111" s="39"/>
      <c r="B111" s="33"/>
      <c r="C111" s="53"/>
    </row>
    <row r="112" spans="1:6" x14ac:dyDescent="0.25">
      <c r="A112" s="38"/>
      <c r="B112" s="32"/>
      <c r="C112" s="32"/>
    </row>
    <row r="113" spans="1:3" ht="15.75" thickBot="1" x14ac:dyDescent="0.3">
      <c r="A113" s="6"/>
      <c r="B113" s="5"/>
      <c r="C113" s="5"/>
    </row>
    <row r="114" spans="1:3" x14ac:dyDescent="0.25">
      <c r="A114" s="25" t="s">
        <v>82</v>
      </c>
      <c r="B114" s="102">
        <v>2019</v>
      </c>
      <c r="C114" s="103"/>
    </row>
    <row r="115" spans="1:3" x14ac:dyDescent="0.25">
      <c r="A115" s="26"/>
      <c r="B115" s="27" t="s">
        <v>6</v>
      </c>
      <c r="C115" s="28" t="s">
        <v>5</v>
      </c>
    </row>
    <row r="116" spans="1:3" x14ac:dyDescent="0.25">
      <c r="A116" s="21" t="s">
        <v>80</v>
      </c>
      <c r="B116" s="29">
        <f>+SUM(B117:B145)</f>
        <v>6784.4497600000004</v>
      </c>
      <c r="C116" s="30">
        <f>+SUM(C117:C145)</f>
        <v>5502319.1467000004</v>
      </c>
    </row>
    <row r="117" spans="1:3" x14ac:dyDescent="0.25">
      <c r="A117" s="37" t="s">
        <v>16</v>
      </c>
      <c r="B117" s="31">
        <v>95.334999999999994</v>
      </c>
      <c r="C117" s="55">
        <v>94190.06700000001</v>
      </c>
    </row>
    <row r="118" spans="1:3" x14ac:dyDescent="0.25">
      <c r="A118" s="38" t="s">
        <v>17</v>
      </c>
      <c r="B118" s="32">
        <v>0.40799999999999997</v>
      </c>
      <c r="C118" s="52">
        <v>299.96159999999998</v>
      </c>
    </row>
    <row r="119" spans="1:3" x14ac:dyDescent="0.25">
      <c r="A119" s="38" t="s">
        <v>18</v>
      </c>
      <c r="B119" s="32">
        <v>0.157</v>
      </c>
      <c r="C119" s="52">
        <v>182.5</v>
      </c>
    </row>
    <row r="120" spans="1:3" x14ac:dyDescent="0.25">
      <c r="A120" s="38" t="s">
        <v>20</v>
      </c>
      <c r="B120" s="32">
        <v>17.2</v>
      </c>
      <c r="C120" s="52">
        <v>8448.64</v>
      </c>
    </row>
    <row r="121" spans="1:3" x14ac:dyDescent="0.25">
      <c r="A121" s="38" t="s">
        <v>21</v>
      </c>
      <c r="B121" s="32">
        <v>1.06E-2</v>
      </c>
      <c r="C121" s="52">
        <v>10.6</v>
      </c>
    </row>
    <row r="122" spans="1:3" x14ac:dyDescent="0.25">
      <c r="A122" s="38" t="s">
        <v>22</v>
      </c>
      <c r="B122" s="32">
        <v>445.69296000000003</v>
      </c>
      <c r="C122" s="52">
        <v>432714.02580000006</v>
      </c>
    </row>
    <row r="123" spans="1:3" x14ac:dyDescent="0.25">
      <c r="A123" s="38" t="s">
        <v>23</v>
      </c>
      <c r="B123" s="32">
        <v>1324.22478</v>
      </c>
      <c r="C123" s="52">
        <v>639014.05330000015</v>
      </c>
    </row>
    <row r="124" spans="1:3" x14ac:dyDescent="0.25">
      <c r="A124" s="38" t="s">
        <v>24</v>
      </c>
      <c r="B124" s="32">
        <v>307.892</v>
      </c>
      <c r="C124" s="52">
        <v>256224.64239999998</v>
      </c>
    </row>
    <row r="125" spans="1:3" x14ac:dyDescent="0.25">
      <c r="A125" s="38" t="s">
        <v>26</v>
      </c>
      <c r="B125" s="32">
        <v>88.82</v>
      </c>
      <c r="C125" s="52">
        <v>49340.319999999992</v>
      </c>
    </row>
    <row r="126" spans="1:3" x14ac:dyDescent="0.25">
      <c r="A126" s="38" t="s">
        <v>27</v>
      </c>
      <c r="B126" s="32">
        <v>43.491999999999997</v>
      </c>
      <c r="C126" s="52">
        <v>26702.5684</v>
      </c>
    </row>
    <row r="127" spans="1:3" x14ac:dyDescent="0.25">
      <c r="A127" s="38" t="s">
        <v>28</v>
      </c>
      <c r="B127" s="32">
        <v>1.2855999999999999</v>
      </c>
      <c r="C127" s="52">
        <v>716.93049999999994</v>
      </c>
    </row>
    <row r="128" spans="1:3" x14ac:dyDescent="0.25">
      <c r="A128" s="38" t="s">
        <v>29</v>
      </c>
      <c r="B128" s="32">
        <v>4.5559099999999999</v>
      </c>
      <c r="C128" s="52">
        <v>3740.6316999999999</v>
      </c>
    </row>
    <row r="129" spans="1:3" x14ac:dyDescent="0.25">
      <c r="A129" s="38" t="s">
        <v>49</v>
      </c>
      <c r="B129" s="32">
        <v>64.82535</v>
      </c>
      <c r="C129" s="52">
        <v>66460.060200000007</v>
      </c>
    </row>
    <row r="130" spans="1:3" x14ac:dyDescent="0.25">
      <c r="A130" s="38" t="s">
        <v>59</v>
      </c>
      <c r="B130" s="32">
        <v>2531.1993499999999</v>
      </c>
      <c r="C130" s="52">
        <v>2328983.198799999</v>
      </c>
    </row>
    <row r="131" spans="1:3" x14ac:dyDescent="0.25">
      <c r="A131" s="38" t="s">
        <v>30</v>
      </c>
      <c r="B131" s="32">
        <v>263.40899999999999</v>
      </c>
      <c r="C131" s="52">
        <v>267116.12039999996</v>
      </c>
    </row>
    <row r="132" spans="1:3" x14ac:dyDescent="0.25">
      <c r="A132" s="38" t="s">
        <v>31</v>
      </c>
      <c r="B132" s="32">
        <v>6.2</v>
      </c>
      <c r="C132" s="52">
        <v>5740</v>
      </c>
    </row>
    <row r="133" spans="1:3" x14ac:dyDescent="0.25">
      <c r="A133" s="38" t="s">
        <v>90</v>
      </c>
      <c r="B133" s="32">
        <v>0.12245</v>
      </c>
      <c r="C133" s="52">
        <v>134.69499999999999</v>
      </c>
    </row>
    <row r="134" spans="1:3" x14ac:dyDescent="0.25">
      <c r="A134" s="38" t="s">
        <v>50</v>
      </c>
      <c r="B134" s="32">
        <v>173.154</v>
      </c>
      <c r="C134" s="52">
        <v>104083.2666</v>
      </c>
    </row>
    <row r="135" spans="1:3" x14ac:dyDescent="0.25">
      <c r="A135" s="38" t="s">
        <v>34</v>
      </c>
      <c r="B135" s="32">
        <v>297.02</v>
      </c>
      <c r="C135" s="52">
        <v>290502.70040000003</v>
      </c>
    </row>
    <row r="136" spans="1:3" x14ac:dyDescent="0.25">
      <c r="A136" s="38" t="s">
        <v>35</v>
      </c>
      <c r="B136" s="32">
        <v>60.140900000000002</v>
      </c>
      <c r="C136" s="52">
        <v>29747.377300000004</v>
      </c>
    </row>
    <row r="137" spans="1:3" x14ac:dyDescent="0.25">
      <c r="A137" s="38" t="s">
        <v>36</v>
      </c>
      <c r="B137" s="32">
        <v>60.86</v>
      </c>
      <c r="C137" s="52">
        <v>49324.65</v>
      </c>
    </row>
    <row r="138" spans="1:3" x14ac:dyDescent="0.25">
      <c r="A138" s="38" t="s">
        <v>37</v>
      </c>
      <c r="B138" s="32">
        <v>43.441000000000003</v>
      </c>
      <c r="C138" s="52">
        <v>18057.527600000001</v>
      </c>
    </row>
    <row r="139" spans="1:3" x14ac:dyDescent="0.25">
      <c r="A139" s="38" t="s">
        <v>38</v>
      </c>
      <c r="B139" s="32">
        <v>7.0000000000000001E-3</v>
      </c>
      <c r="C139" s="52">
        <v>15.84</v>
      </c>
    </row>
    <row r="140" spans="1:3" x14ac:dyDescent="0.25">
      <c r="A140" s="38" t="s">
        <v>39</v>
      </c>
      <c r="B140" s="32">
        <v>49.782179999999997</v>
      </c>
      <c r="C140" s="52">
        <v>49929.753100000002</v>
      </c>
    </row>
    <row r="141" spans="1:3" x14ac:dyDescent="0.25">
      <c r="A141" s="38" t="s">
        <v>41</v>
      </c>
      <c r="B141" s="32">
        <v>589.61368000000004</v>
      </c>
      <c r="C141" s="52">
        <v>532736.6969000001</v>
      </c>
    </row>
    <row r="142" spans="1:3" x14ac:dyDescent="0.25">
      <c r="A142" s="38" t="s">
        <v>52</v>
      </c>
      <c r="B142" s="32">
        <v>0.18099999999999999</v>
      </c>
      <c r="C142" s="52">
        <v>109.9937</v>
      </c>
    </row>
    <row r="143" spans="1:3" x14ac:dyDescent="0.25">
      <c r="A143" s="38" t="s">
        <v>42</v>
      </c>
      <c r="B143" s="32">
        <v>315.12</v>
      </c>
      <c r="C143" s="52">
        <v>247489.32599999988</v>
      </c>
    </row>
    <row r="144" spans="1:3" x14ac:dyDescent="0.25">
      <c r="A144" s="38" t="s">
        <v>91</v>
      </c>
      <c r="B144" s="32">
        <v>0.3</v>
      </c>
      <c r="C144" s="52">
        <v>303</v>
      </c>
    </row>
    <row r="145" spans="1:6" x14ac:dyDescent="0.25">
      <c r="A145" s="8"/>
      <c r="B145" s="13"/>
      <c r="C145" s="17"/>
    </row>
    <row r="146" spans="1:6" x14ac:dyDescent="0.25">
      <c r="A146" s="38"/>
      <c r="B146" s="32"/>
      <c r="C146" s="32"/>
    </row>
    <row r="147" spans="1:6" ht="15.75" thickBot="1" x14ac:dyDescent="0.3">
      <c r="A147" s="6"/>
      <c r="B147" s="5"/>
      <c r="C147" s="5"/>
    </row>
    <row r="148" spans="1:6" x14ac:dyDescent="0.25">
      <c r="A148" s="25" t="s">
        <v>83</v>
      </c>
      <c r="B148" s="102">
        <v>2019</v>
      </c>
      <c r="C148" s="103"/>
    </row>
    <row r="149" spans="1:6" x14ac:dyDescent="0.25">
      <c r="A149" s="26"/>
      <c r="B149" s="27" t="s">
        <v>6</v>
      </c>
      <c r="C149" s="28" t="s">
        <v>5</v>
      </c>
    </row>
    <row r="150" spans="1:6" x14ac:dyDescent="0.25">
      <c r="A150" s="21" t="s">
        <v>80</v>
      </c>
      <c r="B150" s="29">
        <f>+SUM(B151:B167)</f>
        <v>624.04293569999993</v>
      </c>
      <c r="C150" s="30">
        <f>+SUM(C151:C167)</f>
        <v>1695567.4771999998</v>
      </c>
      <c r="E150" s="76"/>
      <c r="F150" s="76"/>
    </row>
    <row r="151" spans="1:6" x14ac:dyDescent="0.25">
      <c r="A151" s="37" t="s">
        <v>16</v>
      </c>
      <c r="B151" s="40">
        <v>10.35614</v>
      </c>
      <c r="C151" s="56">
        <v>9263.6154999999999</v>
      </c>
    </row>
    <row r="152" spans="1:6" x14ac:dyDescent="0.25">
      <c r="A152" s="38" t="s">
        <v>18</v>
      </c>
      <c r="B152" s="41">
        <v>0.498</v>
      </c>
      <c r="C152" s="57">
        <v>239.68</v>
      </c>
    </row>
    <row r="153" spans="1:6" x14ac:dyDescent="0.25">
      <c r="A153" s="38" t="s">
        <v>19</v>
      </c>
      <c r="B153" s="41">
        <v>2.3919999999999999</v>
      </c>
      <c r="C153" s="57">
        <v>10439.884</v>
      </c>
    </row>
    <row r="154" spans="1:6" x14ac:dyDescent="0.25">
      <c r="A154" s="38" t="s">
        <v>20</v>
      </c>
      <c r="B154" s="41">
        <v>1.1836199999999999</v>
      </c>
      <c r="C154" s="57">
        <v>3114.9328</v>
      </c>
    </row>
    <row r="155" spans="1:6" x14ac:dyDescent="0.25">
      <c r="A155" s="38" t="s">
        <v>21</v>
      </c>
      <c r="B155" s="41">
        <v>2.5577776999999999</v>
      </c>
      <c r="C155" s="57">
        <v>50</v>
      </c>
    </row>
    <row r="156" spans="1:6" x14ac:dyDescent="0.25">
      <c r="A156" s="38" t="s">
        <v>22</v>
      </c>
      <c r="B156" s="41">
        <v>9.6159000000000017</v>
      </c>
      <c r="C156" s="57">
        <v>35440.801999999996</v>
      </c>
    </row>
    <row r="157" spans="1:6" x14ac:dyDescent="0.25">
      <c r="A157" s="38" t="s">
        <v>23</v>
      </c>
      <c r="B157" s="41">
        <v>168.206548</v>
      </c>
      <c r="C157" s="57">
        <v>451775.31509999995</v>
      </c>
    </row>
    <row r="158" spans="1:6" x14ac:dyDescent="0.25">
      <c r="A158" s="38" t="s">
        <v>24</v>
      </c>
      <c r="B158" s="41">
        <v>212.69635</v>
      </c>
      <c r="C158" s="57">
        <v>862417.15649999969</v>
      </c>
    </row>
    <row r="159" spans="1:6" x14ac:dyDescent="0.25">
      <c r="A159" s="38" t="s">
        <v>27</v>
      </c>
      <c r="B159" s="41">
        <v>16.606999999999999</v>
      </c>
      <c r="C159" s="57">
        <v>10183.527399999999</v>
      </c>
    </row>
    <row r="160" spans="1:6" x14ac:dyDescent="0.25">
      <c r="A160" s="38" t="s">
        <v>28</v>
      </c>
      <c r="B160" s="41">
        <v>0.48980000000000001</v>
      </c>
      <c r="C160" s="57">
        <v>215.9528</v>
      </c>
    </row>
    <row r="161" spans="1:6" x14ac:dyDescent="0.25">
      <c r="A161" s="38" t="s">
        <v>49</v>
      </c>
      <c r="B161" s="41">
        <v>0.81499999999999995</v>
      </c>
      <c r="C161" s="57">
        <v>540.00049999999999</v>
      </c>
    </row>
    <row r="162" spans="1:6" x14ac:dyDescent="0.25">
      <c r="A162" s="38" t="s">
        <v>30</v>
      </c>
      <c r="B162" s="41">
        <v>5.4269999999999996</v>
      </c>
      <c r="C162" s="57">
        <v>21599.838600000003</v>
      </c>
    </row>
    <row r="163" spans="1:6" x14ac:dyDescent="0.25">
      <c r="A163" s="38" t="s">
        <v>31</v>
      </c>
      <c r="B163" s="41">
        <v>108.46599999999999</v>
      </c>
      <c r="C163" s="57">
        <v>121484.40000000001</v>
      </c>
    </row>
    <row r="164" spans="1:6" x14ac:dyDescent="0.25">
      <c r="A164" s="38" t="s">
        <v>41</v>
      </c>
      <c r="B164" s="41">
        <v>84.504799999999989</v>
      </c>
      <c r="C164" s="57">
        <v>168602.38500000013</v>
      </c>
    </row>
    <row r="165" spans="1:6" x14ac:dyDescent="0.25">
      <c r="A165" s="38" t="s">
        <v>52</v>
      </c>
      <c r="B165" s="41">
        <v>0.22700000000000001</v>
      </c>
      <c r="C165" s="57">
        <v>199.98699999999999</v>
      </c>
    </row>
    <row r="166" spans="1:6" x14ac:dyDescent="0.25">
      <c r="A166" s="8"/>
      <c r="B166" s="10"/>
      <c r="C166" s="18"/>
    </row>
    <row r="167" spans="1:6" x14ac:dyDescent="0.25">
      <c r="A167" s="2"/>
      <c r="B167" s="9"/>
      <c r="C167" s="9"/>
    </row>
    <row r="168" spans="1:6" ht="15.75" thickBot="1" x14ac:dyDescent="0.3">
      <c r="A168" s="107"/>
      <c r="B168" s="107"/>
      <c r="C168" s="107"/>
      <c r="D168" s="75"/>
    </row>
    <row r="169" spans="1:6" x14ac:dyDescent="0.25">
      <c r="A169" s="25" t="s">
        <v>84</v>
      </c>
      <c r="B169" s="102">
        <v>2019</v>
      </c>
      <c r="C169" s="103"/>
    </row>
    <row r="170" spans="1:6" x14ac:dyDescent="0.25">
      <c r="A170" s="26"/>
      <c r="B170" s="27" t="s">
        <v>6</v>
      </c>
      <c r="C170" s="28" t="s">
        <v>5</v>
      </c>
    </row>
    <row r="171" spans="1:6" x14ac:dyDescent="0.25">
      <c r="A171" s="21" t="s">
        <v>80</v>
      </c>
      <c r="B171" s="29">
        <f>+SUM(B172:B188)</f>
        <v>477.50823639999993</v>
      </c>
      <c r="C171" s="30">
        <f>+SUM(C172:C188)</f>
        <v>373741.39449999999</v>
      </c>
      <c r="E171" s="76"/>
      <c r="F171" s="76"/>
    </row>
    <row r="172" spans="1:6" x14ac:dyDescent="0.25">
      <c r="A172" s="37" t="s">
        <v>16</v>
      </c>
      <c r="B172" s="61">
        <v>6.3</v>
      </c>
      <c r="C172" s="62">
        <v>4875</v>
      </c>
    </row>
    <row r="173" spans="1:6" x14ac:dyDescent="0.25">
      <c r="A173" s="38" t="s">
        <v>18</v>
      </c>
      <c r="B173" s="63">
        <v>10.023999999999999</v>
      </c>
      <c r="C173" s="64">
        <v>5448.866</v>
      </c>
    </row>
    <row r="174" spans="1:6" x14ac:dyDescent="0.25">
      <c r="A174" s="38" t="s">
        <v>55</v>
      </c>
      <c r="B174" s="63">
        <v>0.22500000000000001</v>
      </c>
      <c r="C174" s="64">
        <v>229.5</v>
      </c>
    </row>
    <row r="175" spans="1:6" x14ac:dyDescent="0.25">
      <c r="A175" s="38" t="s">
        <v>21</v>
      </c>
      <c r="B175" s="63">
        <v>12.74</v>
      </c>
      <c r="C175" s="64">
        <v>11192.73</v>
      </c>
    </row>
    <row r="176" spans="1:6" x14ac:dyDescent="0.25">
      <c r="A176" s="38" t="s">
        <v>23</v>
      </c>
      <c r="B176" s="63">
        <v>7.2373864000000001</v>
      </c>
      <c r="C176" s="64">
        <v>5048.8415999999988</v>
      </c>
    </row>
    <row r="177" spans="1:3" x14ac:dyDescent="0.25">
      <c r="A177" s="38" t="s">
        <v>26</v>
      </c>
      <c r="B177" s="63">
        <v>58.271000000000001</v>
      </c>
      <c r="C177" s="64">
        <v>39317.250199999995</v>
      </c>
    </row>
    <row r="178" spans="1:3" x14ac:dyDescent="0.25">
      <c r="A178" s="38" t="s">
        <v>27</v>
      </c>
      <c r="B178" s="63">
        <v>169.209</v>
      </c>
      <c r="C178" s="64">
        <v>115362.46579999996</v>
      </c>
    </row>
    <row r="179" spans="1:3" x14ac:dyDescent="0.25">
      <c r="A179" s="38" t="s">
        <v>28</v>
      </c>
      <c r="B179" s="63">
        <v>0.317</v>
      </c>
      <c r="C179" s="64">
        <v>340.5</v>
      </c>
    </row>
    <row r="180" spans="1:3" x14ac:dyDescent="0.25">
      <c r="A180" s="38" t="s">
        <v>29</v>
      </c>
      <c r="B180" s="63">
        <v>8.3450199999999999</v>
      </c>
      <c r="C180" s="64">
        <v>6205.4915000000001</v>
      </c>
    </row>
    <row r="181" spans="1:3" x14ac:dyDescent="0.25">
      <c r="A181" s="38" t="s">
        <v>49</v>
      </c>
      <c r="B181" s="63">
        <v>1.1060000000000001</v>
      </c>
      <c r="C181" s="64">
        <v>791.96220000000005</v>
      </c>
    </row>
    <row r="182" spans="1:3" x14ac:dyDescent="0.25">
      <c r="A182" s="38" t="s">
        <v>31</v>
      </c>
      <c r="B182" s="63">
        <v>153.19999999999999</v>
      </c>
      <c r="C182" s="64">
        <v>137175</v>
      </c>
    </row>
    <row r="183" spans="1:3" x14ac:dyDescent="0.25">
      <c r="A183" s="38" t="s">
        <v>90</v>
      </c>
      <c r="B183" s="63">
        <v>5.4420000000000003E-2</v>
      </c>
      <c r="C183" s="64">
        <v>82.718400000000003</v>
      </c>
    </row>
    <row r="184" spans="1:3" x14ac:dyDescent="0.25">
      <c r="A184" s="38" t="s">
        <v>50</v>
      </c>
      <c r="B184" s="63">
        <v>21.028649999999999</v>
      </c>
      <c r="C184" s="64">
        <v>26899.132500000003</v>
      </c>
    </row>
    <row r="185" spans="1:3" x14ac:dyDescent="0.25">
      <c r="A185" s="38" t="s">
        <v>36</v>
      </c>
      <c r="B185" s="63">
        <v>21.701499999999999</v>
      </c>
      <c r="C185" s="64">
        <v>14142.293599999999</v>
      </c>
    </row>
    <row r="186" spans="1:3" x14ac:dyDescent="0.25">
      <c r="A186" s="38" t="s">
        <v>41</v>
      </c>
      <c r="B186" s="63">
        <v>7.5222599999999993</v>
      </c>
      <c r="C186" s="64">
        <v>6429.6557000000012</v>
      </c>
    </row>
    <row r="187" spans="1:3" x14ac:dyDescent="0.25">
      <c r="A187" s="38" t="s">
        <v>52</v>
      </c>
      <c r="B187" s="63">
        <v>0.22700000000000001</v>
      </c>
      <c r="C187" s="64">
        <v>199.98699999999999</v>
      </c>
    </row>
    <row r="188" spans="1:3" x14ac:dyDescent="0.25">
      <c r="A188" s="8"/>
      <c r="B188" s="65"/>
      <c r="C188" s="66"/>
    </row>
    <row r="189" spans="1:3" x14ac:dyDescent="0.25">
      <c r="A189" s="67"/>
      <c r="B189" s="63"/>
      <c r="C189" s="63"/>
    </row>
    <row r="190" spans="1:3" ht="15.75" thickBot="1" x14ac:dyDescent="0.3">
      <c r="A190" s="19"/>
      <c r="B190" s="19"/>
      <c r="C190" s="19"/>
    </row>
    <row r="191" spans="1:3" x14ac:dyDescent="0.25">
      <c r="A191" s="25" t="s">
        <v>85</v>
      </c>
      <c r="B191" s="102">
        <v>2019</v>
      </c>
      <c r="C191" s="103"/>
    </row>
    <row r="192" spans="1:3" x14ac:dyDescent="0.25">
      <c r="A192" s="26"/>
      <c r="B192" s="27" t="s">
        <v>6</v>
      </c>
      <c r="C192" s="28" t="s">
        <v>5</v>
      </c>
    </row>
    <row r="193" spans="1:6" x14ac:dyDescent="0.25">
      <c r="A193" s="21" t="s">
        <v>80</v>
      </c>
      <c r="B193" s="29">
        <f>+SUM(B194:B212)</f>
        <v>2943.0679583999995</v>
      </c>
      <c r="C193" s="30">
        <f>+SUM(C194:C212)</f>
        <v>1878113.2095000008</v>
      </c>
      <c r="E193" s="76"/>
      <c r="F193" s="76"/>
    </row>
    <row r="194" spans="1:6" x14ac:dyDescent="0.25">
      <c r="A194" s="37" t="s">
        <v>16</v>
      </c>
      <c r="B194" s="31">
        <v>5.4</v>
      </c>
      <c r="C194" s="55">
        <v>5400</v>
      </c>
      <c r="D194" s="78"/>
      <c r="E194" s="70"/>
    </row>
    <row r="195" spans="1:6" x14ac:dyDescent="0.25">
      <c r="A195" s="38" t="s">
        <v>18</v>
      </c>
      <c r="B195" s="32">
        <v>8.8999999999999996E-2</v>
      </c>
      <c r="C195" s="52">
        <v>94.998199999999997</v>
      </c>
      <c r="D195" s="78"/>
      <c r="E195" s="70"/>
    </row>
    <row r="196" spans="1:6" x14ac:dyDescent="0.25">
      <c r="A196" s="38" t="s">
        <v>55</v>
      </c>
      <c r="B196" s="32">
        <v>0.04</v>
      </c>
      <c r="C196" s="52">
        <v>61.6</v>
      </c>
      <c r="D196" s="78"/>
      <c r="E196" s="70"/>
    </row>
    <row r="197" spans="1:6" x14ac:dyDescent="0.25">
      <c r="A197" s="38" t="s">
        <v>19</v>
      </c>
      <c r="B197" s="32">
        <v>0.121</v>
      </c>
      <c r="C197" s="52">
        <v>156.33199999999999</v>
      </c>
      <c r="D197" s="78"/>
      <c r="E197" s="70"/>
    </row>
    <row r="198" spans="1:6" x14ac:dyDescent="0.25">
      <c r="A198" s="38" t="s">
        <v>20</v>
      </c>
      <c r="B198" s="32">
        <v>25.619911999999996</v>
      </c>
      <c r="C198" s="52">
        <v>17798.396400000001</v>
      </c>
      <c r="D198" s="78"/>
      <c r="E198" s="70"/>
    </row>
    <row r="199" spans="1:6" x14ac:dyDescent="0.25">
      <c r="A199" s="38" t="s">
        <v>21</v>
      </c>
      <c r="B199" s="32">
        <v>4.0000000000000001E-3</v>
      </c>
      <c r="C199" s="52">
        <v>2</v>
      </c>
      <c r="D199" s="78"/>
      <c r="E199" s="70"/>
    </row>
    <row r="200" spans="1:6" x14ac:dyDescent="0.25">
      <c r="A200" s="38" t="s">
        <v>23</v>
      </c>
      <c r="B200" s="32">
        <v>2227.5830563999998</v>
      </c>
      <c r="C200" s="52">
        <v>1373432.5673000007</v>
      </c>
      <c r="D200" s="78"/>
      <c r="E200" s="70"/>
    </row>
    <row r="201" spans="1:6" x14ac:dyDescent="0.25">
      <c r="A201" s="38" t="s">
        <v>27</v>
      </c>
      <c r="B201" s="32">
        <v>179.85</v>
      </c>
      <c r="C201" s="52">
        <v>95975.275000000023</v>
      </c>
      <c r="D201" s="78"/>
      <c r="E201" s="70"/>
    </row>
    <row r="202" spans="1:6" x14ac:dyDescent="0.25">
      <c r="A202" s="38" t="s">
        <v>28</v>
      </c>
      <c r="B202" s="32">
        <v>2.5729799999999998</v>
      </c>
      <c r="C202" s="52">
        <v>2540.2590000000005</v>
      </c>
      <c r="D202" s="78"/>
      <c r="E202" s="70"/>
    </row>
    <row r="203" spans="1:6" x14ac:dyDescent="0.25">
      <c r="A203" s="38" t="s">
        <v>29</v>
      </c>
      <c r="B203" s="32">
        <v>2.8363700000000001</v>
      </c>
      <c r="C203" s="52">
        <v>2962.3908999999999</v>
      </c>
      <c r="D203" s="78"/>
      <c r="E203" s="70"/>
    </row>
    <row r="204" spans="1:6" x14ac:dyDescent="0.25">
      <c r="A204" s="38" t="s">
        <v>49</v>
      </c>
      <c r="B204" s="32">
        <v>3.3050000000000002</v>
      </c>
      <c r="C204" s="52">
        <v>2605.0135</v>
      </c>
      <c r="D204" s="78"/>
      <c r="E204" s="70"/>
    </row>
    <row r="205" spans="1:6" x14ac:dyDescent="0.25">
      <c r="A205" s="38" t="s">
        <v>31</v>
      </c>
      <c r="B205" s="32">
        <v>43.220999999999997</v>
      </c>
      <c r="C205" s="52">
        <v>53757.2</v>
      </c>
      <c r="D205" s="78"/>
      <c r="E205" s="70"/>
    </row>
    <row r="206" spans="1:6" x14ac:dyDescent="0.25">
      <c r="A206" s="38" t="s">
        <v>33</v>
      </c>
      <c r="B206" s="32">
        <v>0.98199999999999998</v>
      </c>
      <c r="C206" s="52">
        <v>1512.28</v>
      </c>
      <c r="D206" s="78"/>
      <c r="E206" s="70"/>
    </row>
    <row r="207" spans="1:6" x14ac:dyDescent="0.25">
      <c r="A207" s="38" t="s">
        <v>34</v>
      </c>
      <c r="B207" s="32">
        <v>0.47167999999999999</v>
      </c>
      <c r="C207" s="52">
        <v>130.06700000000001</v>
      </c>
      <c r="D207" s="78"/>
      <c r="E207" s="70"/>
    </row>
    <row r="208" spans="1:6" x14ac:dyDescent="0.25">
      <c r="A208" s="38" t="s">
        <v>36</v>
      </c>
      <c r="B208" s="32">
        <v>445.67000999999999</v>
      </c>
      <c r="C208" s="52">
        <v>312592.99039999995</v>
      </c>
      <c r="D208" s="78"/>
      <c r="E208" s="70"/>
    </row>
    <row r="209" spans="1:6" x14ac:dyDescent="0.25">
      <c r="A209" s="38" t="s">
        <v>41</v>
      </c>
      <c r="B209" s="32">
        <v>2.9939500000000003</v>
      </c>
      <c r="C209" s="52">
        <v>5283.9382999999998</v>
      </c>
      <c r="D209" s="78"/>
      <c r="E209" s="70"/>
    </row>
    <row r="210" spans="1:6" x14ac:dyDescent="0.25">
      <c r="A210" s="38" t="s">
        <v>52</v>
      </c>
      <c r="B210" s="32">
        <v>1.3620000000000001</v>
      </c>
      <c r="C210" s="52">
        <v>1799.9175</v>
      </c>
      <c r="D210" s="78"/>
      <c r="E210" s="70"/>
    </row>
    <row r="211" spans="1:6" x14ac:dyDescent="0.25">
      <c r="A211" s="38" t="s">
        <v>42</v>
      </c>
      <c r="B211" s="32">
        <v>0.94599999999999995</v>
      </c>
      <c r="C211" s="52">
        <v>2007.9840000000002</v>
      </c>
      <c r="D211" s="78"/>
      <c r="E211" s="70"/>
    </row>
    <row r="212" spans="1:6" x14ac:dyDescent="0.25">
      <c r="A212" s="8"/>
      <c r="B212" s="13"/>
      <c r="C212" s="17"/>
    </row>
    <row r="213" spans="1:6" x14ac:dyDescent="0.25">
      <c r="A213" s="67"/>
      <c r="B213" s="63"/>
      <c r="C213" s="63"/>
    </row>
    <row r="214" spans="1:6" ht="15.75" thickBot="1" x14ac:dyDescent="0.3">
      <c r="A214" s="19"/>
      <c r="B214" s="19"/>
      <c r="C214" s="19"/>
      <c r="D214" s="77"/>
      <c r="E214" s="75"/>
    </row>
    <row r="215" spans="1:6" x14ac:dyDescent="0.25">
      <c r="A215" s="25" t="s">
        <v>86</v>
      </c>
      <c r="B215" s="102">
        <v>2019</v>
      </c>
      <c r="C215" s="103"/>
    </row>
    <row r="216" spans="1:6" x14ac:dyDescent="0.25">
      <c r="A216" s="26"/>
      <c r="B216" s="27" t="s">
        <v>6</v>
      </c>
      <c r="C216" s="28" t="s">
        <v>5</v>
      </c>
    </row>
    <row r="217" spans="1:6" x14ac:dyDescent="0.25">
      <c r="A217" s="21" t="s">
        <v>80</v>
      </c>
      <c r="B217" s="29">
        <f>+SUM(B218:B244)</f>
        <v>4289.8695137999985</v>
      </c>
      <c r="C217" s="30">
        <f>+SUM(C218:C244)</f>
        <v>3257607.0217999998</v>
      </c>
      <c r="E217" s="76"/>
      <c r="F217" s="76"/>
    </row>
    <row r="218" spans="1:6" x14ac:dyDescent="0.25">
      <c r="A218" s="37" t="s">
        <v>16</v>
      </c>
      <c r="B218" s="31">
        <v>25.243599999999994</v>
      </c>
      <c r="C218" s="55">
        <v>65433.47800000001</v>
      </c>
      <c r="D218" s="76"/>
    </row>
    <row r="219" spans="1:6" x14ac:dyDescent="0.25">
      <c r="A219" s="38" t="s">
        <v>17</v>
      </c>
      <c r="B219" s="32">
        <v>0.63500000000000001</v>
      </c>
      <c r="C219" s="52">
        <v>839.97799999999995</v>
      </c>
      <c r="D219" s="76"/>
    </row>
    <row r="220" spans="1:6" x14ac:dyDescent="0.25">
      <c r="A220" s="38" t="s">
        <v>18</v>
      </c>
      <c r="B220" s="32">
        <v>4.5439999999999996</v>
      </c>
      <c r="C220" s="52">
        <v>4475.2699000000002</v>
      </c>
      <c r="D220" s="76"/>
    </row>
    <row r="221" spans="1:6" x14ac:dyDescent="0.25">
      <c r="A221" s="38" t="s">
        <v>20</v>
      </c>
      <c r="B221" s="32">
        <v>11.313044999999999</v>
      </c>
      <c r="C221" s="52">
        <v>10309.8878</v>
      </c>
      <c r="D221" s="76"/>
    </row>
    <row r="222" spans="1:6" x14ac:dyDescent="0.25">
      <c r="A222" s="38" t="s">
        <v>21</v>
      </c>
      <c r="B222" s="32">
        <v>5.4546000000000001</v>
      </c>
      <c r="C222" s="52">
        <v>4236.6000000000004</v>
      </c>
      <c r="D222" s="76"/>
    </row>
    <row r="223" spans="1:6" x14ac:dyDescent="0.25">
      <c r="A223" s="38" t="s">
        <v>22</v>
      </c>
      <c r="B223" s="32">
        <v>34.722639999999991</v>
      </c>
      <c r="C223" s="52">
        <v>56851.454399999995</v>
      </c>
      <c r="D223" s="76"/>
    </row>
    <row r="224" spans="1:6" x14ac:dyDescent="0.25">
      <c r="A224" s="38" t="s">
        <v>23</v>
      </c>
      <c r="B224" s="32">
        <v>216.94703609999999</v>
      </c>
      <c r="C224" s="52">
        <v>167186.30030000009</v>
      </c>
      <c r="D224" s="76"/>
    </row>
    <row r="225" spans="1:4" x14ac:dyDescent="0.25">
      <c r="A225" s="38" t="s">
        <v>24</v>
      </c>
      <c r="B225" s="32">
        <v>0.5914299999999999</v>
      </c>
      <c r="C225" s="52">
        <v>9630.8173000000006</v>
      </c>
      <c r="D225" s="76"/>
    </row>
    <row r="226" spans="1:4" x14ac:dyDescent="0.25">
      <c r="A226" s="38" t="s">
        <v>26</v>
      </c>
      <c r="B226" s="32">
        <v>20.5</v>
      </c>
      <c r="C226" s="52">
        <v>15940.529999999999</v>
      </c>
      <c r="D226" s="76"/>
    </row>
    <row r="227" spans="1:4" x14ac:dyDescent="0.25">
      <c r="A227" s="38" t="s">
        <v>27</v>
      </c>
      <c r="B227" s="32">
        <v>3051.818792699999</v>
      </c>
      <c r="C227" s="52">
        <v>2342364.122599999</v>
      </c>
      <c r="D227" s="76"/>
    </row>
    <row r="228" spans="1:4" x14ac:dyDescent="0.25">
      <c r="A228" s="38" t="s">
        <v>28</v>
      </c>
      <c r="B228" s="32">
        <v>5.9022799999999993</v>
      </c>
      <c r="C228" s="52">
        <v>6806.6233000000002</v>
      </c>
      <c r="D228" s="76"/>
    </row>
    <row r="229" spans="1:4" x14ac:dyDescent="0.25">
      <c r="A229" s="38" t="s">
        <v>29</v>
      </c>
      <c r="B229" s="32">
        <v>4.5639900000000004</v>
      </c>
      <c r="C229" s="52">
        <v>4449.1299999999992</v>
      </c>
      <c r="D229" s="76"/>
    </row>
    <row r="230" spans="1:4" x14ac:dyDescent="0.25">
      <c r="A230" s="38" t="s">
        <v>49</v>
      </c>
      <c r="B230" s="32">
        <v>7.4732899999999995</v>
      </c>
      <c r="C230" s="52">
        <v>7185.8874999999989</v>
      </c>
      <c r="D230" s="76"/>
    </row>
    <row r="231" spans="1:4" x14ac:dyDescent="0.25">
      <c r="A231" s="38" t="s">
        <v>30</v>
      </c>
      <c r="B231" s="32">
        <v>0.1</v>
      </c>
      <c r="C231" s="52">
        <v>182</v>
      </c>
      <c r="D231" s="76"/>
    </row>
    <row r="232" spans="1:4" x14ac:dyDescent="0.25">
      <c r="A232" s="38" t="s">
        <v>31</v>
      </c>
      <c r="B232" s="32">
        <v>8.5869999999999997</v>
      </c>
      <c r="C232" s="52">
        <v>20976.149999999998</v>
      </c>
      <c r="D232" s="76"/>
    </row>
    <row r="233" spans="1:4" x14ac:dyDescent="0.25">
      <c r="A233" s="38" t="s">
        <v>90</v>
      </c>
      <c r="B233" s="32">
        <v>4.7619999999999996E-2</v>
      </c>
      <c r="C233" s="52">
        <v>52.381999999999998</v>
      </c>
      <c r="D233" s="76"/>
    </row>
    <row r="234" spans="1:4" x14ac:dyDescent="0.25">
      <c r="A234" s="38" t="s">
        <v>50</v>
      </c>
      <c r="B234" s="32">
        <v>88.471000000000004</v>
      </c>
      <c r="C234" s="52">
        <v>175303.67039999997</v>
      </c>
      <c r="D234" s="76"/>
    </row>
    <row r="235" spans="1:4" x14ac:dyDescent="0.25">
      <c r="A235" s="38" t="s">
        <v>76</v>
      </c>
      <c r="B235" s="32">
        <v>0.42438000000000003</v>
      </c>
      <c r="C235" s="52">
        <v>14763.460599999999</v>
      </c>
      <c r="D235" s="76"/>
    </row>
    <row r="236" spans="1:4" x14ac:dyDescent="0.25">
      <c r="A236" s="38" t="s">
        <v>34</v>
      </c>
      <c r="B236" s="32">
        <v>637.07180000000005</v>
      </c>
      <c r="C236" s="52">
        <v>183706.69889999999</v>
      </c>
      <c r="D236" s="76"/>
    </row>
    <row r="237" spans="1:4" x14ac:dyDescent="0.25">
      <c r="A237" s="38" t="s">
        <v>73</v>
      </c>
      <c r="B237" s="32">
        <v>0.29364000000000001</v>
      </c>
      <c r="C237" s="52">
        <v>3895.8483999999999</v>
      </c>
      <c r="D237" s="76"/>
    </row>
    <row r="238" spans="1:4" x14ac:dyDescent="0.25">
      <c r="A238" s="38" t="s">
        <v>35</v>
      </c>
      <c r="B238" s="32">
        <v>16.64</v>
      </c>
      <c r="C238" s="52">
        <v>17600.128000000001</v>
      </c>
      <c r="D238" s="76"/>
    </row>
    <row r="239" spans="1:4" x14ac:dyDescent="0.25">
      <c r="A239" s="38" t="s">
        <v>36</v>
      </c>
      <c r="B239" s="32">
        <v>94.345300000000009</v>
      </c>
      <c r="C239" s="52">
        <v>90217.929600000018</v>
      </c>
      <c r="D239" s="76"/>
    </row>
    <row r="240" spans="1:4" x14ac:dyDescent="0.25">
      <c r="A240" s="38" t="s">
        <v>37</v>
      </c>
      <c r="B240" s="32">
        <v>0.35199999999999998</v>
      </c>
      <c r="C240" s="52">
        <v>1692.0600000000002</v>
      </c>
      <c r="D240" s="76"/>
    </row>
    <row r="241" spans="1:4" x14ac:dyDescent="0.25">
      <c r="A241" s="38" t="s">
        <v>39</v>
      </c>
      <c r="B241" s="32">
        <v>2.1043999999999996</v>
      </c>
      <c r="C241" s="52">
        <v>7881.0859999999984</v>
      </c>
      <c r="D241" s="76"/>
    </row>
    <row r="242" spans="1:4" x14ac:dyDescent="0.25">
      <c r="A242" s="38" t="s">
        <v>41</v>
      </c>
      <c r="B242" s="32">
        <v>50.973670000000006</v>
      </c>
      <c r="C242" s="52">
        <v>44430.558400000016</v>
      </c>
      <c r="D242" s="76"/>
    </row>
    <row r="243" spans="1:4" x14ac:dyDescent="0.25">
      <c r="A243" s="38" t="s">
        <v>52</v>
      </c>
      <c r="B243" s="32">
        <v>0.749</v>
      </c>
      <c r="C243" s="52">
        <v>1194.9704000000002</v>
      </c>
      <c r="D243" s="76"/>
    </row>
    <row r="244" spans="1:4" x14ac:dyDescent="0.25">
      <c r="A244" s="39"/>
      <c r="B244" s="33"/>
      <c r="C244" s="53"/>
    </row>
    <row r="245" spans="1:4" x14ac:dyDescent="0.25">
      <c r="A245" s="67"/>
      <c r="B245" s="63"/>
      <c r="C245" s="32"/>
    </row>
    <row r="246" spans="1:4" ht="16.5" thickBot="1" x14ac:dyDescent="0.35">
      <c r="A246" s="19"/>
      <c r="B246" s="19"/>
      <c r="C246" s="3"/>
    </row>
    <row r="247" spans="1:4" x14ac:dyDescent="0.25">
      <c r="A247" s="25" t="s">
        <v>87</v>
      </c>
      <c r="B247" s="102">
        <v>2019</v>
      </c>
      <c r="C247" s="103"/>
    </row>
    <row r="248" spans="1:4" x14ac:dyDescent="0.25">
      <c r="A248" s="26"/>
      <c r="B248" s="27" t="s">
        <v>6</v>
      </c>
      <c r="C248" s="28" t="s">
        <v>5</v>
      </c>
    </row>
    <row r="249" spans="1:4" x14ac:dyDescent="0.25">
      <c r="A249" s="21" t="s">
        <v>80</v>
      </c>
      <c r="B249" s="29">
        <f>+SUM(B250:B259)</f>
        <v>10.81401</v>
      </c>
      <c r="C249" s="30">
        <f>+SUM(C250:C259)</f>
        <v>16802.384300000002</v>
      </c>
    </row>
    <row r="250" spans="1:4" x14ac:dyDescent="0.25">
      <c r="A250" s="34" t="s">
        <v>55</v>
      </c>
      <c r="B250" s="31">
        <v>0.02</v>
      </c>
      <c r="C250" s="55">
        <v>104.8</v>
      </c>
    </row>
    <row r="251" spans="1:4" x14ac:dyDescent="0.25">
      <c r="A251" s="35" t="s">
        <v>20</v>
      </c>
      <c r="B251" s="32">
        <v>0.04</v>
      </c>
      <c r="C251" s="52">
        <v>8</v>
      </c>
    </row>
    <row r="252" spans="1:4" x14ac:dyDescent="0.25">
      <c r="A252" s="35" t="s">
        <v>23</v>
      </c>
      <c r="B252" s="32">
        <v>1.4985999999999999</v>
      </c>
      <c r="C252" s="52">
        <v>1821.1195</v>
      </c>
    </row>
    <row r="253" spans="1:4" x14ac:dyDescent="0.25">
      <c r="A253" s="35" t="s">
        <v>28</v>
      </c>
      <c r="B253" s="32">
        <v>6.769E-2</v>
      </c>
      <c r="C253" s="52">
        <v>173.9958</v>
      </c>
    </row>
    <row r="254" spans="1:4" x14ac:dyDescent="0.25">
      <c r="A254" s="35" t="s">
        <v>30</v>
      </c>
      <c r="B254" s="32">
        <v>0.2</v>
      </c>
      <c r="C254" s="52">
        <v>1304</v>
      </c>
    </row>
    <row r="255" spans="1:4" x14ac:dyDescent="0.25">
      <c r="A255" s="35" t="s">
        <v>31</v>
      </c>
      <c r="B255" s="32">
        <v>4.9050000000000002</v>
      </c>
      <c r="C255" s="52">
        <v>9567.25</v>
      </c>
    </row>
    <row r="256" spans="1:4" x14ac:dyDescent="0.25">
      <c r="A256" s="35" t="s">
        <v>36</v>
      </c>
      <c r="B256" s="32">
        <v>1.8140000000000001</v>
      </c>
      <c r="C256" s="52">
        <v>1599.9480000000001</v>
      </c>
    </row>
    <row r="257" spans="1:6" x14ac:dyDescent="0.25">
      <c r="A257" s="35" t="s">
        <v>41</v>
      </c>
      <c r="B257" s="32">
        <v>1.5427200000000001</v>
      </c>
      <c r="C257" s="52">
        <v>1363.2887999999998</v>
      </c>
    </row>
    <row r="258" spans="1:6" x14ac:dyDescent="0.25">
      <c r="A258" s="35" t="s">
        <v>52</v>
      </c>
      <c r="B258" s="32">
        <v>0.72599999999999998</v>
      </c>
      <c r="C258" s="52">
        <v>859.98220000000003</v>
      </c>
    </row>
    <row r="259" spans="1:6" x14ac:dyDescent="0.25">
      <c r="A259" s="15"/>
      <c r="B259" s="13"/>
      <c r="C259" s="17"/>
    </row>
    <row r="260" spans="1:6" x14ac:dyDescent="0.25">
      <c r="A260" s="45" t="s">
        <v>2</v>
      </c>
      <c r="B260" s="46"/>
      <c r="C260" s="48"/>
      <c r="D260" s="48"/>
    </row>
    <row r="261" spans="1:6" x14ac:dyDescent="0.25">
      <c r="A261" s="51" t="s">
        <v>105</v>
      </c>
      <c r="B261" s="50"/>
      <c r="C261" s="48"/>
      <c r="D261" s="48"/>
    </row>
    <row r="262" spans="1:6" x14ac:dyDescent="0.25">
      <c r="A262" s="49" t="s">
        <v>1</v>
      </c>
      <c r="B262" s="50"/>
      <c r="C262" s="48"/>
      <c r="D262" s="48"/>
    </row>
    <row r="263" spans="1:6" x14ac:dyDescent="0.25">
      <c r="A263" s="49" t="s">
        <v>0</v>
      </c>
      <c r="B263" s="50"/>
      <c r="C263" s="48"/>
      <c r="D263" s="48"/>
    </row>
    <row r="264" spans="1:6" ht="9" customHeight="1" x14ac:dyDescent="0.25">
      <c r="A264" s="49"/>
      <c r="B264" s="50"/>
      <c r="C264" s="48"/>
      <c r="D264" s="48"/>
    </row>
    <row r="265" spans="1:6" x14ac:dyDescent="0.25">
      <c r="A265" s="51" t="s">
        <v>106</v>
      </c>
      <c r="B265" s="47"/>
      <c r="C265" s="48"/>
      <c r="D265" s="48"/>
    </row>
    <row r="266" spans="1:6" ht="28.5" customHeight="1" x14ac:dyDescent="0.25">
      <c r="A266" s="101" t="s">
        <v>109</v>
      </c>
      <c r="B266" s="101"/>
      <c r="C266" s="101"/>
      <c r="D266" s="68"/>
      <c r="E266" s="60"/>
      <c r="F266" s="60"/>
    </row>
    <row r="267" spans="1:6" s="19" customFormat="1" x14ac:dyDescent="0.25"/>
    <row r="268" spans="1:6" s="19" customFormat="1" x14ac:dyDescent="0.25"/>
    <row r="269" spans="1:6" s="19" customFormat="1" x14ac:dyDescent="0.25"/>
    <row r="270" spans="1:6" s="19" customFormat="1" x14ac:dyDescent="0.25"/>
    <row r="271" spans="1:6" s="19" customFormat="1" x14ac:dyDescent="0.25"/>
    <row r="272" spans="1:6" s="19" customFormat="1" x14ac:dyDescent="0.25"/>
  </sheetData>
  <mergeCells count="14">
    <mergeCell ref="A266:C266"/>
    <mergeCell ref="A4:C4"/>
    <mergeCell ref="A5:C5"/>
    <mergeCell ref="A77:C77"/>
    <mergeCell ref="B215:C215"/>
    <mergeCell ref="B78:C78"/>
    <mergeCell ref="B169:C169"/>
    <mergeCell ref="B114:C114"/>
    <mergeCell ref="B148:C148"/>
    <mergeCell ref="B191:C191"/>
    <mergeCell ref="A168:C168"/>
    <mergeCell ref="B6:C6"/>
    <mergeCell ref="B36:C36"/>
    <mergeCell ref="B247:C24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8"/>
  <sheetViews>
    <sheetView workbookViewId="0">
      <selection activeCell="F80" sqref="F80"/>
    </sheetView>
  </sheetViews>
  <sheetFormatPr baseColWidth="10" defaultRowHeight="15" x14ac:dyDescent="0.25"/>
  <cols>
    <col min="1" max="1" width="23.42578125" customWidth="1"/>
    <col min="2" max="2" width="13" customWidth="1"/>
    <col min="3" max="3" width="12.7109375" customWidth="1"/>
    <col min="4" max="9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10.5" customHeight="1" x14ac:dyDescent="0.25">
      <c r="A4" s="19"/>
      <c r="B4" s="19"/>
      <c r="C4" s="19"/>
    </row>
    <row r="5" spans="1:6" ht="27" customHeight="1" x14ac:dyDescent="0.25">
      <c r="A5" s="108" t="s">
        <v>96</v>
      </c>
      <c r="B5" s="108"/>
      <c r="C5" s="108"/>
      <c r="D5" s="20"/>
    </row>
    <row r="6" spans="1:6" ht="15.75" thickBot="1" x14ac:dyDescent="0.3">
      <c r="A6" s="104" t="s">
        <v>54</v>
      </c>
      <c r="B6" s="104"/>
      <c r="C6" s="104"/>
      <c r="D6" s="75"/>
    </row>
    <row r="7" spans="1:6" x14ac:dyDescent="0.25">
      <c r="A7" s="25" t="s">
        <v>88</v>
      </c>
      <c r="B7" s="102">
        <v>2020</v>
      </c>
      <c r="C7" s="103"/>
    </row>
    <row r="8" spans="1:6" x14ac:dyDescent="0.25">
      <c r="A8" s="26"/>
      <c r="B8" s="27" t="s">
        <v>6</v>
      </c>
      <c r="C8" s="28" t="s">
        <v>5</v>
      </c>
    </row>
    <row r="9" spans="1:6" x14ac:dyDescent="0.25">
      <c r="A9" s="21" t="s">
        <v>80</v>
      </c>
      <c r="B9" s="29">
        <f>+SUM(B10:B32)</f>
        <v>1486.3004830999989</v>
      </c>
      <c r="C9" s="30">
        <f>+SUM(C10:C32)</f>
        <v>1157271.0643999996</v>
      </c>
      <c r="E9" s="76"/>
      <c r="F9" s="76"/>
    </row>
    <row r="10" spans="1:6" x14ac:dyDescent="0.25">
      <c r="A10" s="38" t="s">
        <v>16</v>
      </c>
      <c r="B10" s="32">
        <v>19.131</v>
      </c>
      <c r="C10" s="52">
        <v>14924.375000000002</v>
      </c>
    </row>
    <row r="11" spans="1:6" x14ac:dyDescent="0.25">
      <c r="A11" s="38" t="s">
        <v>18</v>
      </c>
      <c r="B11" s="32">
        <v>1.2180599999999999</v>
      </c>
      <c r="C11" s="52">
        <v>1014.0804000000001</v>
      </c>
    </row>
    <row r="12" spans="1:6" x14ac:dyDescent="0.25">
      <c r="A12" s="38" t="s">
        <v>55</v>
      </c>
      <c r="B12" s="32">
        <v>0.04</v>
      </c>
      <c r="C12" s="52">
        <v>31.6</v>
      </c>
    </row>
    <row r="13" spans="1:6" x14ac:dyDescent="0.25">
      <c r="A13" s="38" t="s">
        <v>19</v>
      </c>
      <c r="B13" s="32">
        <v>64.662000000000006</v>
      </c>
      <c r="C13" s="52">
        <v>55220.11</v>
      </c>
    </row>
    <row r="14" spans="1:6" x14ac:dyDescent="0.25">
      <c r="A14" s="38" t="s">
        <v>20</v>
      </c>
      <c r="B14" s="32">
        <v>0.80835999999999997</v>
      </c>
      <c r="C14" s="52">
        <v>563.51800000000003</v>
      </c>
    </row>
    <row r="15" spans="1:6" x14ac:dyDescent="0.25">
      <c r="A15" s="38" t="s">
        <v>21</v>
      </c>
      <c r="B15" s="32">
        <v>128.8151</v>
      </c>
      <c r="C15" s="52">
        <v>87624.461700000029</v>
      </c>
    </row>
    <row r="16" spans="1:6" x14ac:dyDescent="0.25">
      <c r="A16" s="38" t="s">
        <v>56</v>
      </c>
      <c r="B16" s="32">
        <v>0.55400000000000005</v>
      </c>
      <c r="C16" s="52">
        <v>470.9</v>
      </c>
    </row>
    <row r="17" spans="1:3" x14ac:dyDescent="0.25">
      <c r="A17" s="38" t="s">
        <v>22</v>
      </c>
      <c r="B17" s="32">
        <v>12.738</v>
      </c>
      <c r="C17" s="52">
        <v>10032.381499999998</v>
      </c>
    </row>
    <row r="18" spans="1:3" x14ac:dyDescent="0.25">
      <c r="A18" s="38" t="s">
        <v>23</v>
      </c>
      <c r="B18" s="32">
        <v>935.56667309999955</v>
      </c>
      <c r="C18" s="52">
        <v>656382.28409999958</v>
      </c>
    </row>
    <row r="19" spans="1:3" x14ac:dyDescent="0.25">
      <c r="A19" s="38" t="s">
        <v>24</v>
      </c>
      <c r="B19" s="32">
        <v>3.6970000000000001</v>
      </c>
      <c r="C19" s="52">
        <v>3744.3969000000006</v>
      </c>
    </row>
    <row r="20" spans="1:3" x14ac:dyDescent="0.25">
      <c r="A20" s="38" t="s">
        <v>27</v>
      </c>
      <c r="B20" s="32">
        <v>1</v>
      </c>
      <c r="C20" s="52">
        <v>1466.9749999999999</v>
      </c>
    </row>
    <row r="21" spans="1:3" x14ac:dyDescent="0.25">
      <c r="A21" s="38" t="s">
        <v>28</v>
      </c>
      <c r="B21" s="32">
        <v>0.84</v>
      </c>
      <c r="C21" s="52">
        <v>494.03800000000001</v>
      </c>
    </row>
    <row r="22" spans="1:3" x14ac:dyDescent="0.25">
      <c r="A22" s="38" t="s">
        <v>29</v>
      </c>
      <c r="B22" s="32">
        <v>0.99399999999999999</v>
      </c>
      <c r="C22" s="52">
        <v>947.47739999999999</v>
      </c>
    </row>
    <row r="23" spans="1:3" x14ac:dyDescent="0.25">
      <c r="A23" s="38" t="s">
        <v>30</v>
      </c>
      <c r="B23" s="32">
        <v>0.27</v>
      </c>
      <c r="C23" s="52">
        <v>324</v>
      </c>
    </row>
    <row r="24" spans="1:3" x14ac:dyDescent="0.25">
      <c r="A24" s="38" t="s">
        <v>31</v>
      </c>
      <c r="B24" s="32">
        <v>12.33</v>
      </c>
      <c r="C24" s="52">
        <v>13255</v>
      </c>
    </row>
    <row r="25" spans="1:3" x14ac:dyDescent="0.25">
      <c r="A25" s="38" t="s">
        <v>34</v>
      </c>
      <c r="B25" s="32">
        <v>46.637999999999998</v>
      </c>
      <c r="C25" s="52">
        <v>52290.078799999996</v>
      </c>
    </row>
    <row r="26" spans="1:3" x14ac:dyDescent="0.25">
      <c r="A26" s="38" t="s">
        <v>36</v>
      </c>
      <c r="B26" s="32">
        <v>190.97614000000002</v>
      </c>
      <c r="C26" s="52">
        <v>176293.274</v>
      </c>
    </row>
    <row r="27" spans="1:3" x14ac:dyDescent="0.25">
      <c r="A27" s="38" t="s">
        <v>37</v>
      </c>
      <c r="B27" s="32">
        <v>9.24</v>
      </c>
      <c r="C27" s="52">
        <v>10693.739999999998</v>
      </c>
    </row>
    <row r="28" spans="1:3" x14ac:dyDescent="0.25">
      <c r="A28" s="38" t="s">
        <v>97</v>
      </c>
      <c r="B28" s="32">
        <v>1.895</v>
      </c>
      <c r="C28" s="52">
        <v>1775</v>
      </c>
    </row>
    <row r="29" spans="1:3" x14ac:dyDescent="0.25">
      <c r="A29" s="38" t="s">
        <v>39</v>
      </c>
      <c r="B29" s="32">
        <v>0.91800000000000004</v>
      </c>
      <c r="C29" s="52">
        <v>1953</v>
      </c>
    </row>
    <row r="30" spans="1:3" x14ac:dyDescent="0.25">
      <c r="A30" s="38" t="s">
        <v>41</v>
      </c>
      <c r="B30" s="32">
        <v>53.399150000000027</v>
      </c>
      <c r="C30" s="52">
        <v>67466.773599999971</v>
      </c>
    </row>
    <row r="31" spans="1:3" x14ac:dyDescent="0.25">
      <c r="A31" s="38" t="s">
        <v>42</v>
      </c>
      <c r="B31" s="32">
        <v>0.56999999999999995</v>
      </c>
      <c r="C31" s="52">
        <v>303.60000000000002</v>
      </c>
    </row>
    <row r="32" spans="1:3" x14ac:dyDescent="0.25">
      <c r="A32" s="39"/>
      <c r="B32" s="13"/>
      <c r="C32" s="17"/>
    </row>
    <row r="33" spans="1:6" x14ac:dyDescent="0.25">
      <c r="A33" s="38"/>
      <c r="B33" s="12"/>
      <c r="C33" s="12"/>
    </row>
    <row r="34" spans="1:6" ht="15.75" thickBot="1" x14ac:dyDescent="0.3">
      <c r="A34" s="7"/>
      <c r="B34" s="5"/>
      <c r="C34" s="5"/>
    </row>
    <row r="35" spans="1:6" x14ac:dyDescent="0.25">
      <c r="A35" s="25" t="s">
        <v>89</v>
      </c>
      <c r="B35" s="102">
        <v>2020</v>
      </c>
      <c r="C35" s="103"/>
    </row>
    <row r="36" spans="1:6" x14ac:dyDescent="0.25">
      <c r="A36" s="26"/>
      <c r="B36" s="27" t="s">
        <v>6</v>
      </c>
      <c r="C36" s="28" t="s">
        <v>5</v>
      </c>
    </row>
    <row r="37" spans="1:6" x14ac:dyDescent="0.25">
      <c r="A37" s="21" t="s">
        <v>80</v>
      </c>
      <c r="B37" s="29">
        <f>+SUM(B38:B69)</f>
        <v>50082.47650230008</v>
      </c>
      <c r="C37" s="69">
        <f>+SUM(C38:C69)</f>
        <v>67612167.487599969</v>
      </c>
      <c r="D37" s="76"/>
      <c r="E37" s="76"/>
      <c r="F37" s="76"/>
    </row>
    <row r="38" spans="1:6" x14ac:dyDescent="0.25">
      <c r="A38" s="38" t="s">
        <v>16</v>
      </c>
      <c r="B38" s="32">
        <v>1028.76045</v>
      </c>
      <c r="C38" s="52">
        <v>1299456.9316000009</v>
      </c>
      <c r="D38" s="78"/>
      <c r="E38" s="70"/>
    </row>
    <row r="39" spans="1:6" x14ac:dyDescent="0.25">
      <c r="A39" s="38" t="s">
        <v>98</v>
      </c>
      <c r="B39" s="32">
        <v>2E-3</v>
      </c>
      <c r="C39" s="52">
        <v>2</v>
      </c>
      <c r="D39" s="78"/>
      <c r="E39" s="70"/>
    </row>
    <row r="40" spans="1:6" x14ac:dyDescent="0.25">
      <c r="A40" s="38" t="s">
        <v>43</v>
      </c>
      <c r="B40" s="32">
        <v>141.80104999999998</v>
      </c>
      <c r="C40" s="52">
        <v>95519.605800000019</v>
      </c>
      <c r="D40" s="78"/>
      <c r="E40" s="70"/>
    </row>
    <row r="41" spans="1:6" x14ac:dyDescent="0.25">
      <c r="A41" s="38" t="s">
        <v>18</v>
      </c>
      <c r="B41" s="32">
        <v>3.0636000000000001</v>
      </c>
      <c r="C41" s="52">
        <v>3626.0436999999997</v>
      </c>
      <c r="D41" s="78"/>
      <c r="E41" s="70"/>
    </row>
    <row r="42" spans="1:6" x14ac:dyDescent="0.25">
      <c r="A42" s="38" t="s">
        <v>55</v>
      </c>
      <c r="B42" s="32">
        <v>0.1</v>
      </c>
      <c r="C42" s="52">
        <v>146</v>
      </c>
      <c r="D42" s="78"/>
      <c r="E42" s="70"/>
    </row>
    <row r="43" spans="1:6" x14ac:dyDescent="0.25">
      <c r="A43" s="38" t="s">
        <v>19</v>
      </c>
      <c r="B43" s="32">
        <v>55.23</v>
      </c>
      <c r="C43" s="52">
        <v>98048.01</v>
      </c>
      <c r="D43" s="78"/>
      <c r="E43" s="70"/>
    </row>
    <row r="44" spans="1:6" x14ac:dyDescent="0.25">
      <c r="A44" s="38" t="s">
        <v>20</v>
      </c>
      <c r="B44" s="32">
        <v>381.97392999999988</v>
      </c>
      <c r="C44" s="52">
        <v>483558.2122000003</v>
      </c>
      <c r="D44" s="78"/>
      <c r="E44" s="70"/>
    </row>
    <row r="45" spans="1:6" x14ac:dyDescent="0.25">
      <c r="A45" s="38" t="s">
        <v>45</v>
      </c>
      <c r="B45" s="32">
        <v>768.14210000000037</v>
      </c>
      <c r="C45" s="52">
        <v>822921.06929999997</v>
      </c>
      <c r="D45" s="78"/>
      <c r="E45" s="70"/>
    </row>
    <row r="46" spans="1:6" x14ac:dyDescent="0.25">
      <c r="A46" s="38" t="s">
        <v>21</v>
      </c>
      <c r="B46" s="32">
        <v>382.19079999999997</v>
      </c>
      <c r="C46" s="52">
        <v>423751.29959999991</v>
      </c>
      <c r="D46" s="78"/>
      <c r="E46" s="70"/>
    </row>
    <row r="47" spans="1:6" x14ac:dyDescent="0.25">
      <c r="A47" s="38" t="s">
        <v>99</v>
      </c>
      <c r="B47" s="32">
        <v>0.34629999999999994</v>
      </c>
      <c r="C47" s="52">
        <v>160.00969999999998</v>
      </c>
      <c r="D47" s="78"/>
      <c r="E47" s="70"/>
    </row>
    <row r="48" spans="1:6" x14ac:dyDescent="0.25">
      <c r="A48" s="38" t="s">
        <v>22</v>
      </c>
      <c r="B48" s="32">
        <v>1690.6204000000005</v>
      </c>
      <c r="C48" s="52">
        <v>2956445.1726999991</v>
      </c>
      <c r="D48" s="78"/>
      <c r="E48" s="70"/>
    </row>
    <row r="49" spans="1:5" x14ac:dyDescent="0.25">
      <c r="A49" s="38" t="s">
        <v>23</v>
      </c>
      <c r="B49" s="32">
        <v>22204.082152300092</v>
      </c>
      <c r="C49" s="52">
        <v>30488466.193899959</v>
      </c>
      <c r="D49" s="78"/>
      <c r="E49" s="70"/>
    </row>
    <row r="50" spans="1:5" x14ac:dyDescent="0.25">
      <c r="A50" s="38" t="s">
        <v>24</v>
      </c>
      <c r="B50" s="32">
        <v>529.12262999999996</v>
      </c>
      <c r="C50" s="52">
        <v>613501.92989999987</v>
      </c>
      <c r="D50" s="78"/>
      <c r="E50" s="70"/>
    </row>
    <row r="51" spans="1:5" x14ac:dyDescent="0.25">
      <c r="A51" s="38" t="s">
        <v>26</v>
      </c>
      <c r="B51" s="32">
        <v>262.154</v>
      </c>
      <c r="C51" s="52">
        <v>364658.19849999988</v>
      </c>
      <c r="D51" s="78"/>
      <c r="E51" s="70"/>
    </row>
    <row r="52" spans="1:5" x14ac:dyDescent="0.25">
      <c r="A52" s="38" t="s">
        <v>47</v>
      </c>
      <c r="B52" s="32">
        <v>108.17676000000002</v>
      </c>
      <c r="C52" s="52">
        <v>154974.22660000002</v>
      </c>
      <c r="D52" s="78"/>
      <c r="E52" s="70"/>
    </row>
    <row r="53" spans="1:5" x14ac:dyDescent="0.25">
      <c r="A53" s="38" t="s">
        <v>100</v>
      </c>
      <c r="B53" s="32">
        <v>0.33</v>
      </c>
      <c r="C53" s="52">
        <v>640.01300000000003</v>
      </c>
      <c r="D53" s="78"/>
      <c r="E53" s="70"/>
    </row>
    <row r="54" spans="1:5" x14ac:dyDescent="0.25">
      <c r="A54" s="38" t="s">
        <v>28</v>
      </c>
      <c r="B54" s="32">
        <v>10.57</v>
      </c>
      <c r="C54" s="52">
        <v>7237.21</v>
      </c>
      <c r="D54" s="78"/>
      <c r="E54" s="70"/>
    </row>
    <row r="55" spans="1:5" x14ac:dyDescent="0.25">
      <c r="A55" s="38" t="s">
        <v>29</v>
      </c>
      <c r="B55" s="32">
        <v>51.458199999999998</v>
      </c>
      <c r="C55" s="52">
        <v>82616.774000000005</v>
      </c>
      <c r="D55" s="78"/>
      <c r="E55" s="70"/>
    </row>
    <row r="56" spans="1:5" x14ac:dyDescent="0.25">
      <c r="A56" s="38" t="s">
        <v>30</v>
      </c>
      <c r="B56" s="32">
        <v>29.905999999999999</v>
      </c>
      <c r="C56" s="52">
        <v>5038.3999999999996</v>
      </c>
      <c r="D56" s="78"/>
      <c r="E56" s="70"/>
    </row>
    <row r="57" spans="1:5" x14ac:dyDescent="0.25">
      <c r="A57" s="38" t="s">
        <v>31</v>
      </c>
      <c r="B57" s="32">
        <v>3.7850000000000001</v>
      </c>
      <c r="C57" s="52">
        <v>5520</v>
      </c>
      <c r="D57" s="78"/>
      <c r="E57" s="70"/>
    </row>
    <row r="58" spans="1:5" x14ac:dyDescent="0.25">
      <c r="A58" s="38" t="s">
        <v>69</v>
      </c>
      <c r="B58" s="32">
        <v>0.82774000000000003</v>
      </c>
      <c r="C58" s="52">
        <v>2302.0317</v>
      </c>
      <c r="D58" s="78"/>
      <c r="E58" s="70"/>
    </row>
    <row r="59" spans="1:5" x14ac:dyDescent="0.25">
      <c r="A59" s="38" t="s">
        <v>50</v>
      </c>
      <c r="B59" s="32">
        <v>169.08600000000001</v>
      </c>
      <c r="C59" s="52">
        <v>265839.59999999998</v>
      </c>
      <c r="D59" s="78"/>
      <c r="E59" s="70"/>
    </row>
    <row r="60" spans="1:5" x14ac:dyDescent="0.25">
      <c r="A60" s="38" t="s">
        <v>34</v>
      </c>
      <c r="B60" s="32">
        <v>7680.2185999999992</v>
      </c>
      <c r="C60" s="52">
        <v>11461617.646499988</v>
      </c>
      <c r="D60" s="78"/>
      <c r="E60" s="70"/>
    </row>
    <row r="61" spans="1:5" x14ac:dyDescent="0.25">
      <c r="A61" s="38" t="s">
        <v>51</v>
      </c>
      <c r="B61" s="32">
        <v>2011.8631900000023</v>
      </c>
      <c r="C61" s="52">
        <v>1048384.4049999972</v>
      </c>
      <c r="D61" s="78"/>
      <c r="E61" s="70"/>
    </row>
    <row r="62" spans="1:5" x14ac:dyDescent="0.25">
      <c r="A62" s="38" t="s">
        <v>73</v>
      </c>
      <c r="B62" s="32">
        <v>0.16775999999999999</v>
      </c>
      <c r="C62" s="52">
        <v>26.992599999999999</v>
      </c>
      <c r="D62" s="78"/>
      <c r="E62" s="70"/>
    </row>
    <row r="63" spans="1:5" x14ac:dyDescent="0.25">
      <c r="A63" s="38" t="s">
        <v>36</v>
      </c>
      <c r="B63" s="32">
        <v>8236.2252699999935</v>
      </c>
      <c r="C63" s="52">
        <v>10833237.914300039</v>
      </c>
      <c r="D63" s="78"/>
      <c r="E63" s="70"/>
    </row>
    <row r="64" spans="1:5" x14ac:dyDescent="0.25">
      <c r="A64" s="38" t="s">
        <v>37</v>
      </c>
      <c r="B64" s="32">
        <v>2882.4090000000006</v>
      </c>
      <c r="C64" s="52">
        <v>3581628.5891000004</v>
      </c>
      <c r="D64" s="78"/>
      <c r="E64" s="70"/>
    </row>
    <row r="65" spans="1:5" x14ac:dyDescent="0.25">
      <c r="A65" s="38" t="s">
        <v>39</v>
      </c>
      <c r="B65" s="32">
        <v>321.94628</v>
      </c>
      <c r="C65" s="52">
        <v>495636.4091999997</v>
      </c>
      <c r="D65" s="78"/>
    </row>
    <row r="66" spans="1:5" x14ac:dyDescent="0.25">
      <c r="A66" s="38" t="s">
        <v>41</v>
      </c>
      <c r="B66" s="32">
        <v>538.32976000000008</v>
      </c>
      <c r="C66" s="52">
        <v>1063672.5420999997</v>
      </c>
      <c r="D66" s="78"/>
    </row>
    <row r="67" spans="1:5" x14ac:dyDescent="0.25">
      <c r="A67" s="38" t="s">
        <v>42</v>
      </c>
      <c r="B67" s="32">
        <v>5.8851000000000013</v>
      </c>
      <c r="C67" s="52">
        <v>4942.3524999999991</v>
      </c>
      <c r="D67" s="78"/>
    </row>
    <row r="68" spans="1:5" x14ac:dyDescent="0.25">
      <c r="A68" s="38" t="s">
        <v>53</v>
      </c>
      <c r="B68" s="32">
        <v>583.70243000000016</v>
      </c>
      <c r="C68" s="52">
        <v>948591.70409999974</v>
      </c>
      <c r="D68" s="78"/>
    </row>
    <row r="69" spans="1:5" x14ac:dyDescent="0.25">
      <c r="A69" s="54"/>
      <c r="B69" s="13"/>
      <c r="C69" s="17"/>
    </row>
    <row r="70" spans="1:5" x14ac:dyDescent="0.25">
      <c r="A70" s="4"/>
      <c r="B70" s="1"/>
      <c r="C70" s="1"/>
    </row>
    <row r="71" spans="1:5" ht="15.75" thickBot="1" x14ac:dyDescent="0.3">
      <c r="A71" s="109"/>
      <c r="B71" s="109"/>
      <c r="C71" s="109"/>
      <c r="D71" s="75"/>
    </row>
    <row r="72" spans="1:5" x14ac:dyDescent="0.25">
      <c r="A72" s="25" t="s">
        <v>81</v>
      </c>
      <c r="B72" s="102">
        <v>2020</v>
      </c>
      <c r="C72" s="103"/>
    </row>
    <row r="73" spans="1:5" x14ac:dyDescent="0.25">
      <c r="A73" s="26"/>
      <c r="B73" s="27" t="s">
        <v>6</v>
      </c>
      <c r="C73" s="28" t="s">
        <v>5</v>
      </c>
      <c r="D73" s="70"/>
    </row>
    <row r="74" spans="1:5" x14ac:dyDescent="0.25">
      <c r="A74" s="21" t="s">
        <v>80</v>
      </c>
      <c r="B74" s="29">
        <f>+SUM(B75:B98)</f>
        <v>21547.704602499998</v>
      </c>
      <c r="C74" s="30">
        <f>+SUM(C75:C98)</f>
        <v>23523014.682999998</v>
      </c>
      <c r="D74" s="70"/>
      <c r="E74" s="70"/>
    </row>
    <row r="75" spans="1:5" x14ac:dyDescent="0.25">
      <c r="A75" s="37" t="s">
        <v>16</v>
      </c>
      <c r="B75" s="31">
        <v>1021.35258</v>
      </c>
      <c r="C75" s="55">
        <v>911630.58769999957</v>
      </c>
      <c r="D75" s="78"/>
      <c r="E75" s="70"/>
    </row>
    <row r="76" spans="1:5" x14ac:dyDescent="0.25">
      <c r="A76" s="38" t="s">
        <v>18</v>
      </c>
      <c r="B76" s="32">
        <v>0.97939999999999994</v>
      </c>
      <c r="C76" s="52">
        <v>1530.5373</v>
      </c>
      <c r="D76" s="78"/>
      <c r="E76" s="70"/>
    </row>
    <row r="77" spans="1:5" x14ac:dyDescent="0.25">
      <c r="A77" s="38" t="s">
        <v>68</v>
      </c>
      <c r="B77" s="32">
        <v>20.286000000000001</v>
      </c>
      <c r="C77" s="52">
        <v>34630.230600000003</v>
      </c>
      <c r="D77" s="78"/>
      <c r="E77" s="70"/>
    </row>
    <row r="78" spans="1:5" x14ac:dyDescent="0.25">
      <c r="A78" s="38" t="s">
        <v>55</v>
      </c>
      <c r="B78" s="32">
        <v>0.04</v>
      </c>
      <c r="C78" s="52">
        <v>54</v>
      </c>
      <c r="D78" s="78"/>
      <c r="E78" s="70"/>
    </row>
    <row r="79" spans="1:5" x14ac:dyDescent="0.25">
      <c r="A79" s="38" t="s">
        <v>19</v>
      </c>
      <c r="B79" s="32">
        <v>5.2169999999999996</v>
      </c>
      <c r="C79" s="52">
        <v>9067.2300000000014</v>
      </c>
      <c r="D79" s="78"/>
      <c r="E79" s="70"/>
    </row>
    <row r="80" spans="1:5" x14ac:dyDescent="0.25">
      <c r="A80" s="38" t="s">
        <v>20</v>
      </c>
      <c r="B80" s="32">
        <v>1083.330649</v>
      </c>
      <c r="C80" s="52">
        <v>971268.34560000128</v>
      </c>
      <c r="D80" s="78"/>
      <c r="E80" s="70"/>
    </row>
    <row r="81" spans="1:5" x14ac:dyDescent="0.25">
      <c r="A81" s="38" t="s">
        <v>21</v>
      </c>
      <c r="B81" s="32">
        <v>129.8022</v>
      </c>
      <c r="C81" s="52">
        <v>74070.668699999995</v>
      </c>
      <c r="D81" s="78"/>
      <c r="E81" s="70"/>
    </row>
    <row r="82" spans="1:5" x14ac:dyDescent="0.25">
      <c r="A82" s="38" t="s">
        <v>56</v>
      </c>
      <c r="B82" s="32">
        <v>6.5000000000000002E-2</v>
      </c>
      <c r="C82" s="52">
        <v>47.5</v>
      </c>
      <c r="D82" s="78"/>
      <c r="E82" s="70"/>
    </row>
    <row r="83" spans="1:5" x14ac:dyDescent="0.25">
      <c r="A83" s="38" t="s">
        <v>22</v>
      </c>
      <c r="B83" s="32">
        <v>664.12047999999993</v>
      </c>
      <c r="C83" s="52">
        <v>788087.68989999988</v>
      </c>
      <c r="D83" s="78"/>
      <c r="E83" s="70"/>
    </row>
    <row r="84" spans="1:5" x14ac:dyDescent="0.25">
      <c r="A84" s="38" t="s">
        <v>23</v>
      </c>
      <c r="B84" s="32">
        <v>3851.5485335000003</v>
      </c>
      <c r="C84" s="52">
        <v>4251213.9452999998</v>
      </c>
      <c r="D84" s="78"/>
      <c r="E84" s="70"/>
    </row>
    <row r="85" spans="1:5" x14ac:dyDescent="0.25">
      <c r="A85" s="38" t="s">
        <v>24</v>
      </c>
      <c r="B85" s="32">
        <v>866.9409499999997</v>
      </c>
      <c r="C85" s="52">
        <v>1009526.8651999994</v>
      </c>
      <c r="D85" s="78"/>
      <c r="E85" s="70"/>
    </row>
    <row r="86" spans="1:5" x14ac:dyDescent="0.25">
      <c r="A86" s="38" t="s">
        <v>26</v>
      </c>
      <c r="B86" s="32">
        <v>83.352000000000004</v>
      </c>
      <c r="C86" s="52">
        <v>22467.820800000001</v>
      </c>
      <c r="D86" s="78"/>
      <c r="E86" s="70"/>
    </row>
    <row r="87" spans="1:5" x14ac:dyDescent="0.25">
      <c r="A87" s="38" t="s">
        <v>28</v>
      </c>
      <c r="B87" s="32">
        <v>4.4400000000000004</v>
      </c>
      <c r="C87" s="52">
        <v>1794.0479999999998</v>
      </c>
      <c r="D87" s="78"/>
      <c r="E87" s="70"/>
    </row>
    <row r="88" spans="1:5" x14ac:dyDescent="0.25">
      <c r="A88" s="38" t="s">
        <v>29</v>
      </c>
      <c r="B88" s="32">
        <v>22.882999999999999</v>
      </c>
      <c r="C88" s="52">
        <v>40827.180099999998</v>
      </c>
      <c r="D88" s="78"/>
      <c r="E88" s="70"/>
    </row>
    <row r="89" spans="1:5" x14ac:dyDescent="0.25">
      <c r="A89" s="38" t="s">
        <v>30</v>
      </c>
      <c r="B89" s="32">
        <v>50.66818</v>
      </c>
      <c r="C89" s="52">
        <v>48268.799599999998</v>
      </c>
      <c r="D89" s="78"/>
      <c r="E89" s="70"/>
    </row>
    <row r="90" spans="1:5" x14ac:dyDescent="0.25">
      <c r="A90" s="38" t="s">
        <v>31</v>
      </c>
      <c r="B90" s="32">
        <v>14.99</v>
      </c>
      <c r="C90" s="52">
        <v>25960</v>
      </c>
      <c r="D90" s="78"/>
      <c r="E90" s="70"/>
    </row>
    <row r="91" spans="1:5" x14ac:dyDescent="0.25">
      <c r="A91" s="38" t="s">
        <v>34</v>
      </c>
      <c r="B91" s="32">
        <v>8086.9233400000003</v>
      </c>
      <c r="C91" s="52">
        <v>8943802.5531999934</v>
      </c>
      <c r="D91" s="78"/>
      <c r="E91" s="70"/>
    </row>
    <row r="92" spans="1:5" x14ac:dyDescent="0.25">
      <c r="A92" s="38" t="s">
        <v>51</v>
      </c>
      <c r="B92" s="32">
        <v>18</v>
      </c>
      <c r="C92" s="52">
        <v>8699.4</v>
      </c>
      <c r="D92" s="78"/>
      <c r="E92" s="70"/>
    </row>
    <row r="93" spans="1:5" x14ac:dyDescent="0.25">
      <c r="A93" s="38" t="s">
        <v>37</v>
      </c>
      <c r="B93" s="32">
        <v>4979.5705800000005</v>
      </c>
      <c r="C93" s="52">
        <v>5624144.6575000025</v>
      </c>
      <c r="D93" s="78"/>
      <c r="E93" s="70"/>
    </row>
    <row r="94" spans="1:5" x14ac:dyDescent="0.25">
      <c r="A94" s="38" t="s">
        <v>97</v>
      </c>
      <c r="B94" s="32">
        <v>1.0999999999999999E-2</v>
      </c>
      <c r="C94" s="52">
        <v>11</v>
      </c>
      <c r="D94" s="78"/>
      <c r="E94" s="70"/>
    </row>
    <row r="95" spans="1:5" x14ac:dyDescent="0.25">
      <c r="A95" s="38" t="s">
        <v>39</v>
      </c>
      <c r="B95" s="32">
        <v>106.922</v>
      </c>
      <c r="C95" s="52">
        <v>135625.89540000001</v>
      </c>
      <c r="D95" s="78"/>
      <c r="E95" s="70"/>
    </row>
    <row r="96" spans="1:5" x14ac:dyDescent="0.25">
      <c r="A96" s="38" t="s">
        <v>41</v>
      </c>
      <c r="B96" s="32">
        <v>166.51406999999998</v>
      </c>
      <c r="C96" s="52">
        <v>214588.41949999999</v>
      </c>
      <c r="D96" s="78"/>
      <c r="E96" s="70"/>
    </row>
    <row r="97" spans="1:4" x14ac:dyDescent="0.25">
      <c r="A97" s="38" t="s">
        <v>42</v>
      </c>
      <c r="B97" s="32">
        <v>369.74763999999999</v>
      </c>
      <c r="C97" s="52">
        <v>405697.30860000022</v>
      </c>
      <c r="D97" s="78"/>
    </row>
    <row r="98" spans="1:4" x14ac:dyDescent="0.25">
      <c r="A98" s="8"/>
      <c r="B98" s="33"/>
      <c r="C98" s="53"/>
    </row>
    <row r="99" spans="1:4" x14ac:dyDescent="0.25">
      <c r="A99" s="2"/>
      <c r="B99" s="32"/>
      <c r="C99" s="32"/>
    </row>
    <row r="100" spans="1:4" ht="15.75" thickBot="1" x14ac:dyDescent="0.3">
      <c r="A100" s="6"/>
      <c r="B100" s="5"/>
      <c r="C100" s="5"/>
    </row>
    <row r="101" spans="1:4" x14ac:dyDescent="0.25">
      <c r="A101" s="25" t="s">
        <v>82</v>
      </c>
      <c r="B101" s="102">
        <v>2020</v>
      </c>
      <c r="C101" s="103"/>
    </row>
    <row r="102" spans="1:4" x14ac:dyDescent="0.25">
      <c r="A102" s="26"/>
      <c r="B102" s="27" t="s">
        <v>6</v>
      </c>
      <c r="C102" s="28" t="s">
        <v>5</v>
      </c>
    </row>
    <row r="103" spans="1:4" x14ac:dyDescent="0.25">
      <c r="A103" s="21" t="s">
        <v>80</v>
      </c>
      <c r="B103" s="29">
        <f>+SUM(B104:B130)</f>
        <v>9811.0939400000007</v>
      </c>
      <c r="C103" s="30">
        <f>+SUM(C104:C130)</f>
        <v>6226764.4908000007</v>
      </c>
    </row>
    <row r="104" spans="1:4" x14ac:dyDescent="0.25">
      <c r="A104" s="37" t="s">
        <v>16</v>
      </c>
      <c r="B104" s="31">
        <v>15.237</v>
      </c>
      <c r="C104" s="55">
        <v>10774.883100000001</v>
      </c>
    </row>
    <row r="105" spans="1:4" x14ac:dyDescent="0.25">
      <c r="A105" s="38" t="s">
        <v>18</v>
      </c>
      <c r="B105" s="32">
        <v>0.122</v>
      </c>
      <c r="C105" s="52">
        <v>18910</v>
      </c>
    </row>
    <row r="106" spans="1:4" x14ac:dyDescent="0.25">
      <c r="A106" s="38" t="s">
        <v>55</v>
      </c>
      <c r="B106" s="32">
        <v>1</v>
      </c>
      <c r="C106" s="52">
        <v>770</v>
      </c>
    </row>
    <row r="107" spans="1:4" x14ac:dyDescent="0.25">
      <c r="A107" s="38" t="s">
        <v>19</v>
      </c>
      <c r="B107" s="32">
        <v>5.1999999999999998E-2</v>
      </c>
      <c r="C107" s="52">
        <v>26</v>
      </c>
    </row>
    <row r="108" spans="1:4" x14ac:dyDescent="0.25">
      <c r="A108" s="38" t="s">
        <v>20</v>
      </c>
      <c r="B108" s="32">
        <v>4.3698000000000006</v>
      </c>
      <c r="C108" s="52">
        <v>7913.1859999999997</v>
      </c>
    </row>
    <row r="109" spans="1:4" x14ac:dyDescent="0.25">
      <c r="A109" s="38" t="s">
        <v>101</v>
      </c>
      <c r="B109" s="32">
        <v>1.4999999999999999E-2</v>
      </c>
      <c r="C109" s="52">
        <v>15</v>
      </c>
    </row>
    <row r="110" spans="1:4" x14ac:dyDescent="0.25">
      <c r="A110" s="38" t="s">
        <v>21</v>
      </c>
      <c r="B110" s="32">
        <v>52.814800000000005</v>
      </c>
      <c r="C110" s="52">
        <v>48308.126900000003</v>
      </c>
    </row>
    <row r="111" spans="1:4" x14ac:dyDescent="0.25">
      <c r="A111" s="38" t="s">
        <v>56</v>
      </c>
      <c r="B111" s="32">
        <v>1.8520000000000001</v>
      </c>
      <c r="C111" s="52">
        <v>10871.064</v>
      </c>
    </row>
    <row r="112" spans="1:4" x14ac:dyDescent="0.25">
      <c r="A112" s="38" t="s">
        <v>22</v>
      </c>
      <c r="B112" s="32">
        <v>524.05279999999993</v>
      </c>
      <c r="C112" s="52">
        <v>336535.92360000004</v>
      </c>
    </row>
    <row r="113" spans="1:3" x14ac:dyDescent="0.25">
      <c r="A113" s="38" t="s">
        <v>23</v>
      </c>
      <c r="B113" s="32">
        <v>4402.5084500000003</v>
      </c>
      <c r="C113" s="52">
        <v>1742735.4815999998</v>
      </c>
    </row>
    <row r="114" spans="1:3" x14ac:dyDescent="0.25">
      <c r="A114" s="38" t="s">
        <v>24</v>
      </c>
      <c r="B114" s="32">
        <v>56.581969999999998</v>
      </c>
      <c r="C114" s="52">
        <v>46003.322800000002</v>
      </c>
    </row>
    <row r="115" spans="1:3" x14ac:dyDescent="0.25">
      <c r="A115" s="38" t="s">
        <v>26</v>
      </c>
      <c r="B115" s="32">
        <v>192.43</v>
      </c>
      <c r="C115" s="52">
        <v>126137.90530000006</v>
      </c>
    </row>
    <row r="116" spans="1:3" x14ac:dyDescent="0.25">
      <c r="A116" s="38" t="s">
        <v>27</v>
      </c>
      <c r="B116" s="32">
        <v>0.25</v>
      </c>
      <c r="C116" s="52">
        <v>304.31</v>
      </c>
    </row>
    <row r="117" spans="1:3" x14ac:dyDescent="0.25">
      <c r="A117" s="38" t="s">
        <v>28</v>
      </c>
      <c r="B117" s="32">
        <v>2.1090900000000001</v>
      </c>
      <c r="C117" s="52">
        <v>1190.0657000000001</v>
      </c>
    </row>
    <row r="118" spans="1:3" x14ac:dyDescent="0.25">
      <c r="A118" s="38" t="s">
        <v>29</v>
      </c>
      <c r="B118" s="32">
        <v>4.4180000000000001</v>
      </c>
      <c r="C118" s="52">
        <v>5445.5719999999992</v>
      </c>
    </row>
    <row r="119" spans="1:3" x14ac:dyDescent="0.25">
      <c r="A119" s="38" t="s">
        <v>59</v>
      </c>
      <c r="B119" s="32">
        <v>1875.4245000000001</v>
      </c>
      <c r="C119" s="52">
        <v>1688926.4362000001</v>
      </c>
    </row>
    <row r="120" spans="1:3" x14ac:dyDescent="0.25">
      <c r="A120" s="38" t="s">
        <v>30</v>
      </c>
      <c r="B120" s="32">
        <v>326.81979999999999</v>
      </c>
      <c r="C120" s="52">
        <v>311409.31839999993</v>
      </c>
    </row>
    <row r="121" spans="1:3" x14ac:dyDescent="0.25">
      <c r="A121" s="38" t="s">
        <v>31</v>
      </c>
      <c r="B121" s="32">
        <v>89.15</v>
      </c>
      <c r="C121" s="52">
        <v>87343</v>
      </c>
    </row>
    <row r="122" spans="1:3" x14ac:dyDescent="0.25">
      <c r="A122" s="38" t="s">
        <v>50</v>
      </c>
      <c r="B122" s="32">
        <v>212.29545000000002</v>
      </c>
      <c r="C122" s="52">
        <v>150544.50240000003</v>
      </c>
    </row>
    <row r="123" spans="1:3" x14ac:dyDescent="0.25">
      <c r="A123" s="38" t="s">
        <v>34</v>
      </c>
      <c r="B123" s="32">
        <v>737.75723000000016</v>
      </c>
      <c r="C123" s="52">
        <v>476728.57870000001</v>
      </c>
    </row>
    <row r="124" spans="1:3" x14ac:dyDescent="0.25">
      <c r="A124" s="38" t="s">
        <v>35</v>
      </c>
      <c r="B124" s="32">
        <v>17.55</v>
      </c>
      <c r="C124" s="52">
        <v>5714.28</v>
      </c>
    </row>
    <row r="125" spans="1:3" x14ac:dyDescent="0.25">
      <c r="A125" s="38" t="s">
        <v>36</v>
      </c>
      <c r="B125" s="32">
        <v>430.37233999999995</v>
      </c>
      <c r="C125" s="52">
        <v>310999.90609999996</v>
      </c>
    </row>
    <row r="126" spans="1:3" x14ac:dyDescent="0.25">
      <c r="A126" s="38" t="s">
        <v>37</v>
      </c>
      <c r="B126" s="32">
        <v>40.899270000000001</v>
      </c>
      <c r="C126" s="52">
        <v>31544.6204</v>
      </c>
    </row>
    <row r="127" spans="1:3" x14ac:dyDescent="0.25">
      <c r="A127" s="38" t="s">
        <v>39</v>
      </c>
      <c r="B127" s="32">
        <v>141.06623999999999</v>
      </c>
      <c r="C127" s="52">
        <v>85251.261100000003</v>
      </c>
    </row>
    <row r="128" spans="1:3" x14ac:dyDescent="0.25">
      <c r="A128" s="38" t="s">
        <v>41</v>
      </c>
      <c r="B128" s="32">
        <v>512.74189999999999</v>
      </c>
      <c r="C128" s="52">
        <v>590077.35849999893</v>
      </c>
    </row>
    <row r="129" spans="1:6" x14ac:dyDescent="0.25">
      <c r="A129" s="38" t="s">
        <v>42</v>
      </c>
      <c r="B129" s="32">
        <v>169.20429999999999</v>
      </c>
      <c r="C129" s="52">
        <v>132284.38799999998</v>
      </c>
    </row>
    <row r="130" spans="1:6" x14ac:dyDescent="0.25">
      <c r="A130" s="8"/>
      <c r="B130" s="33"/>
      <c r="C130" s="53"/>
    </row>
    <row r="131" spans="1:6" x14ac:dyDescent="0.25">
      <c r="A131" s="2"/>
      <c r="B131" s="32"/>
      <c r="C131" s="32"/>
    </row>
    <row r="132" spans="1:6" ht="15.75" thickBot="1" x14ac:dyDescent="0.3">
      <c r="A132" s="6"/>
      <c r="B132" s="5"/>
      <c r="C132" s="5"/>
    </row>
    <row r="133" spans="1:6" x14ac:dyDescent="0.25">
      <c r="A133" s="25" t="s">
        <v>83</v>
      </c>
      <c r="B133" s="102">
        <v>2020</v>
      </c>
      <c r="C133" s="103"/>
    </row>
    <row r="134" spans="1:6" x14ac:dyDescent="0.25">
      <c r="A134" s="26"/>
      <c r="B134" s="27" t="s">
        <v>6</v>
      </c>
      <c r="C134" s="28" t="s">
        <v>5</v>
      </c>
    </row>
    <row r="135" spans="1:6" x14ac:dyDescent="0.25">
      <c r="A135" s="21" t="s">
        <v>80</v>
      </c>
      <c r="B135" s="29">
        <f>+SUM(B136:B148)</f>
        <v>434.19244999999989</v>
      </c>
      <c r="C135" s="30">
        <f>+SUM(C136:C148)</f>
        <v>901934.11619999947</v>
      </c>
      <c r="E135" s="76"/>
      <c r="F135" s="76"/>
    </row>
    <row r="136" spans="1:6" x14ac:dyDescent="0.25">
      <c r="A136" s="37" t="s">
        <v>16</v>
      </c>
      <c r="B136" s="40">
        <v>0.90517000000000003</v>
      </c>
      <c r="C136" s="56">
        <v>848.64580000000001</v>
      </c>
    </row>
    <row r="137" spans="1:6" x14ac:dyDescent="0.25">
      <c r="A137" s="38" t="s">
        <v>18</v>
      </c>
      <c r="B137" s="41">
        <v>0.87503999999999993</v>
      </c>
      <c r="C137" s="57">
        <v>1077.7296000000001</v>
      </c>
    </row>
    <row r="138" spans="1:6" x14ac:dyDescent="0.25">
      <c r="A138" s="38" t="s">
        <v>101</v>
      </c>
      <c r="B138" s="41">
        <v>0.02</v>
      </c>
      <c r="C138" s="57">
        <v>20</v>
      </c>
    </row>
    <row r="139" spans="1:6" x14ac:dyDescent="0.25">
      <c r="A139" s="38" t="s">
        <v>21</v>
      </c>
      <c r="B139" s="41">
        <v>7.0880000000000001</v>
      </c>
      <c r="C139" s="57">
        <v>2667.2723999999998</v>
      </c>
    </row>
    <row r="140" spans="1:6" x14ac:dyDescent="0.25">
      <c r="A140" s="38" t="s">
        <v>22</v>
      </c>
      <c r="B140" s="41">
        <v>1.4450000000000001</v>
      </c>
      <c r="C140" s="57">
        <v>5489.9885000000004</v>
      </c>
    </row>
    <row r="141" spans="1:6" x14ac:dyDescent="0.25">
      <c r="A141" s="38" t="s">
        <v>23</v>
      </c>
      <c r="B141" s="41">
        <v>199.46169999999995</v>
      </c>
      <c r="C141" s="57">
        <v>284683.47229999944</v>
      </c>
    </row>
    <row r="142" spans="1:6" x14ac:dyDescent="0.25">
      <c r="A142" s="38" t="s">
        <v>24</v>
      </c>
      <c r="B142" s="41">
        <v>102.57390000000001</v>
      </c>
      <c r="C142" s="57">
        <v>421475.18810000003</v>
      </c>
    </row>
    <row r="143" spans="1:6" x14ac:dyDescent="0.25">
      <c r="A143" s="38" t="s">
        <v>28</v>
      </c>
      <c r="B143" s="41">
        <v>0.50636000000000003</v>
      </c>
      <c r="C143" s="57">
        <v>146.00020000000001</v>
      </c>
    </row>
    <row r="144" spans="1:6" x14ac:dyDescent="0.25">
      <c r="A144" s="38" t="s">
        <v>31</v>
      </c>
      <c r="B144" s="41">
        <v>61.478999999999999</v>
      </c>
      <c r="C144" s="57">
        <v>62992</v>
      </c>
    </row>
    <row r="145" spans="1:6" x14ac:dyDescent="0.25">
      <c r="A145" s="38" t="s">
        <v>34</v>
      </c>
      <c r="B145" s="41">
        <v>1.5529999999999999</v>
      </c>
      <c r="C145" s="57">
        <v>3157.9081999999999</v>
      </c>
    </row>
    <row r="146" spans="1:6" x14ac:dyDescent="0.25">
      <c r="A146" s="38" t="s">
        <v>41</v>
      </c>
      <c r="B146" s="41">
        <v>58.28528</v>
      </c>
      <c r="C146" s="57">
        <v>119375.91110000001</v>
      </c>
    </row>
    <row r="147" spans="1:6" x14ac:dyDescent="0.25">
      <c r="A147" s="8"/>
      <c r="B147" s="10"/>
      <c r="C147" s="18"/>
    </row>
    <row r="148" spans="1:6" x14ac:dyDescent="0.25">
      <c r="A148" s="2"/>
      <c r="B148" s="32"/>
      <c r="C148" s="32"/>
    </row>
    <row r="149" spans="1:6" ht="15.75" thickBot="1" x14ac:dyDescent="0.3">
      <c r="A149" s="2"/>
      <c r="B149" s="32"/>
      <c r="C149" s="32"/>
      <c r="D149" s="75"/>
    </row>
    <row r="150" spans="1:6" x14ac:dyDescent="0.25">
      <c r="A150" s="25" t="s">
        <v>84</v>
      </c>
      <c r="B150" s="102">
        <v>2020</v>
      </c>
      <c r="C150" s="103"/>
    </row>
    <row r="151" spans="1:6" x14ac:dyDescent="0.25">
      <c r="A151" s="26"/>
      <c r="B151" s="27" t="s">
        <v>6</v>
      </c>
      <c r="C151" s="28" t="s">
        <v>5</v>
      </c>
    </row>
    <row r="152" spans="1:6" x14ac:dyDescent="0.25">
      <c r="A152" s="21" t="s">
        <v>80</v>
      </c>
      <c r="B152" s="29">
        <f>+SUM(B153:B169)</f>
        <v>392.75411459999998</v>
      </c>
      <c r="C152" s="30">
        <f>+SUM(C153:C169)</f>
        <v>319932.19740000006</v>
      </c>
      <c r="E152" s="76"/>
      <c r="F152" s="76"/>
    </row>
    <row r="153" spans="1:6" x14ac:dyDescent="0.25">
      <c r="A153" s="38" t="s">
        <v>18</v>
      </c>
      <c r="B153" s="32">
        <v>0.95</v>
      </c>
      <c r="C153" s="52">
        <v>845.5</v>
      </c>
    </row>
    <row r="154" spans="1:6" x14ac:dyDescent="0.25">
      <c r="A154" s="38" t="s">
        <v>55</v>
      </c>
      <c r="B154" s="32">
        <v>0.9</v>
      </c>
      <c r="C154" s="52">
        <v>756</v>
      </c>
    </row>
    <row r="155" spans="1:6" x14ac:dyDescent="0.25">
      <c r="A155" s="38" t="s">
        <v>20</v>
      </c>
      <c r="B155" s="32">
        <v>0.113</v>
      </c>
      <c r="C155" s="52">
        <v>84.704800000000006</v>
      </c>
    </row>
    <row r="156" spans="1:6" x14ac:dyDescent="0.25">
      <c r="A156" s="38" t="s">
        <v>101</v>
      </c>
      <c r="B156" s="32">
        <v>0.04</v>
      </c>
      <c r="C156" s="52">
        <v>40</v>
      </c>
    </row>
    <row r="157" spans="1:6" x14ac:dyDescent="0.25">
      <c r="A157" s="38" t="s">
        <v>21</v>
      </c>
      <c r="B157" s="32">
        <v>70.176400000000001</v>
      </c>
      <c r="C157" s="52">
        <v>42205.808299999997</v>
      </c>
    </row>
    <row r="158" spans="1:6" x14ac:dyDescent="0.25">
      <c r="A158" s="38" t="s">
        <v>56</v>
      </c>
      <c r="B158" s="32">
        <v>0.246</v>
      </c>
      <c r="C158" s="52">
        <v>307.5</v>
      </c>
    </row>
    <row r="159" spans="1:6" x14ac:dyDescent="0.25">
      <c r="A159" s="38" t="s">
        <v>23</v>
      </c>
      <c r="B159" s="32">
        <v>133.60521459999995</v>
      </c>
      <c r="C159" s="52">
        <v>99099.574800000017</v>
      </c>
    </row>
    <row r="160" spans="1:6" x14ac:dyDescent="0.25">
      <c r="A160" s="38" t="s">
        <v>26</v>
      </c>
      <c r="B160" s="32">
        <v>25.245000000000001</v>
      </c>
      <c r="C160" s="52">
        <v>21096.78</v>
      </c>
    </row>
    <row r="161" spans="1:6" x14ac:dyDescent="0.25">
      <c r="A161" s="38" t="s">
        <v>27</v>
      </c>
      <c r="B161" s="32">
        <v>5.8570000000000002</v>
      </c>
      <c r="C161" s="52">
        <v>3677.8449999999998</v>
      </c>
    </row>
    <row r="162" spans="1:6" x14ac:dyDescent="0.25">
      <c r="A162" s="38" t="s">
        <v>28</v>
      </c>
      <c r="B162" s="32">
        <v>0.82</v>
      </c>
      <c r="C162" s="52">
        <v>482</v>
      </c>
    </row>
    <row r="163" spans="1:6" x14ac:dyDescent="0.25">
      <c r="A163" s="38" t="s">
        <v>29</v>
      </c>
      <c r="B163" s="32">
        <v>3.0184000000000002</v>
      </c>
      <c r="C163" s="52">
        <v>2754.9994999999994</v>
      </c>
    </row>
    <row r="164" spans="1:6" x14ac:dyDescent="0.25">
      <c r="A164" s="38" t="s">
        <v>31</v>
      </c>
      <c r="B164" s="32">
        <v>85.254999999999995</v>
      </c>
      <c r="C164" s="52">
        <v>85745</v>
      </c>
    </row>
    <row r="165" spans="1:6" x14ac:dyDescent="0.25">
      <c r="A165" s="38" t="s">
        <v>50</v>
      </c>
      <c r="B165" s="32">
        <v>6.8721000000000005</v>
      </c>
      <c r="C165" s="52">
        <v>7427.84</v>
      </c>
    </row>
    <row r="166" spans="1:6" x14ac:dyDescent="0.25">
      <c r="A166" s="38" t="s">
        <v>34</v>
      </c>
      <c r="B166" s="32">
        <v>43.765000000000001</v>
      </c>
      <c r="C166" s="52">
        <v>47199.135900000001</v>
      </c>
    </row>
    <row r="167" spans="1:6" x14ac:dyDescent="0.25">
      <c r="A167" s="38" t="s">
        <v>36</v>
      </c>
      <c r="B167" s="32">
        <v>13.041</v>
      </c>
      <c r="C167" s="52">
        <v>6709.5541000000003</v>
      </c>
    </row>
    <row r="168" spans="1:6" x14ac:dyDescent="0.25">
      <c r="A168" s="38" t="s">
        <v>41</v>
      </c>
      <c r="B168" s="32">
        <v>2.85</v>
      </c>
      <c r="C168" s="52">
        <v>1499.9549999999999</v>
      </c>
    </row>
    <row r="169" spans="1:6" x14ac:dyDescent="0.25">
      <c r="A169" s="8"/>
      <c r="B169" s="13"/>
      <c r="C169" s="17"/>
    </row>
    <row r="170" spans="1:6" x14ac:dyDescent="0.25">
      <c r="A170" s="2"/>
      <c r="B170" s="32"/>
      <c r="C170" s="32"/>
    </row>
    <row r="171" spans="1:6" ht="15.75" thickBot="1" x14ac:dyDescent="0.3">
      <c r="A171" s="2"/>
      <c r="B171" s="32"/>
      <c r="C171" s="32"/>
    </row>
    <row r="172" spans="1:6" x14ac:dyDescent="0.25">
      <c r="A172" s="25" t="s">
        <v>85</v>
      </c>
      <c r="B172" s="102">
        <v>2020</v>
      </c>
      <c r="C172" s="103"/>
    </row>
    <row r="173" spans="1:6" x14ac:dyDescent="0.25">
      <c r="A173" s="26"/>
      <c r="B173" s="27" t="s">
        <v>6</v>
      </c>
      <c r="C173" s="28" t="s">
        <v>5</v>
      </c>
    </row>
    <row r="174" spans="1:6" x14ac:dyDescent="0.25">
      <c r="A174" s="21" t="s">
        <v>80</v>
      </c>
      <c r="B174" s="29">
        <f>+SUM(B175:B187)</f>
        <v>2876.4953870668592</v>
      </c>
      <c r="C174" s="30">
        <f>+SUM(C175:C187)</f>
        <v>2025693.8028000006</v>
      </c>
      <c r="E174" s="76"/>
      <c r="F174" s="76"/>
    </row>
    <row r="175" spans="1:6" x14ac:dyDescent="0.25">
      <c r="A175" s="38" t="s">
        <v>18</v>
      </c>
      <c r="B175" s="32">
        <v>1.4999999999999999E-2</v>
      </c>
      <c r="C175" s="55">
        <v>6</v>
      </c>
      <c r="D175" s="78"/>
      <c r="E175" s="70"/>
    </row>
    <row r="176" spans="1:6" x14ac:dyDescent="0.25">
      <c r="A176" s="38" t="s">
        <v>55</v>
      </c>
      <c r="B176" s="32">
        <v>0.35</v>
      </c>
      <c r="C176" s="52">
        <v>402.5</v>
      </c>
      <c r="D176" s="78"/>
      <c r="E176" s="70"/>
    </row>
    <row r="177" spans="1:6" x14ac:dyDescent="0.25">
      <c r="A177" s="38" t="s">
        <v>20</v>
      </c>
      <c r="B177" s="32">
        <v>65.512969000000012</v>
      </c>
      <c r="C177" s="52">
        <v>47051.316399999989</v>
      </c>
      <c r="D177" s="78"/>
      <c r="E177" s="70"/>
    </row>
    <row r="178" spans="1:6" x14ac:dyDescent="0.25">
      <c r="A178" s="38" t="s">
        <v>21</v>
      </c>
      <c r="B178" s="32">
        <v>2.6594000000000002</v>
      </c>
      <c r="C178" s="52">
        <v>1410.0517</v>
      </c>
      <c r="D178" s="78"/>
      <c r="E178" s="70"/>
    </row>
    <row r="179" spans="1:6" x14ac:dyDescent="0.25">
      <c r="A179" s="38" t="s">
        <v>22</v>
      </c>
      <c r="B179" s="32">
        <v>0.12</v>
      </c>
      <c r="C179" s="52">
        <v>141.72</v>
      </c>
      <c r="D179" s="78"/>
      <c r="E179" s="70"/>
    </row>
    <row r="180" spans="1:6" x14ac:dyDescent="0.25">
      <c r="A180" s="38" t="s">
        <v>23</v>
      </c>
      <c r="B180" s="32">
        <v>2664.8361980668587</v>
      </c>
      <c r="C180" s="52">
        <v>1874603.9630000005</v>
      </c>
      <c r="D180" s="78"/>
      <c r="E180" s="70"/>
    </row>
    <row r="181" spans="1:6" x14ac:dyDescent="0.25">
      <c r="A181" s="38" t="s">
        <v>28</v>
      </c>
      <c r="B181" s="32">
        <v>1.3772800000000001</v>
      </c>
      <c r="C181" s="52">
        <v>855.95550000000003</v>
      </c>
      <c r="D181" s="78"/>
      <c r="E181" s="70"/>
    </row>
    <row r="182" spans="1:6" x14ac:dyDescent="0.25">
      <c r="A182" s="38" t="s">
        <v>29</v>
      </c>
      <c r="B182" s="32">
        <v>0.84</v>
      </c>
      <c r="C182" s="52">
        <v>1240</v>
      </c>
      <c r="D182" s="78"/>
      <c r="E182" s="70"/>
    </row>
    <row r="183" spans="1:6" x14ac:dyDescent="0.25">
      <c r="A183" s="38" t="s">
        <v>31</v>
      </c>
      <c r="B183" s="32">
        <v>20.57</v>
      </c>
      <c r="C183" s="52">
        <v>21575</v>
      </c>
      <c r="D183" s="78"/>
      <c r="E183" s="70"/>
    </row>
    <row r="184" spans="1:6" x14ac:dyDescent="0.25">
      <c r="A184" s="38" t="s">
        <v>50</v>
      </c>
      <c r="B184" s="32">
        <v>3.4820000000000002</v>
      </c>
      <c r="C184" s="52">
        <v>371.18119999999999</v>
      </c>
      <c r="D184" s="78"/>
      <c r="E184" s="70"/>
    </row>
    <row r="185" spans="1:6" x14ac:dyDescent="0.25">
      <c r="A185" s="38" t="s">
        <v>36</v>
      </c>
      <c r="B185" s="32">
        <v>116.121</v>
      </c>
      <c r="C185" s="52">
        <v>77532.415500000003</v>
      </c>
      <c r="D185" s="78"/>
      <c r="E185" s="70"/>
    </row>
    <row r="186" spans="1:6" x14ac:dyDescent="0.25">
      <c r="A186" s="38" t="s">
        <v>41</v>
      </c>
      <c r="B186" s="32">
        <v>0.61153999999999997</v>
      </c>
      <c r="C186" s="52">
        <v>503.6995</v>
      </c>
      <c r="D186" s="78"/>
      <c r="E186" s="70"/>
    </row>
    <row r="187" spans="1:6" x14ac:dyDescent="0.25">
      <c r="A187" s="8"/>
      <c r="B187" s="13"/>
      <c r="C187" s="17"/>
    </row>
    <row r="188" spans="1:6" x14ac:dyDescent="0.25">
      <c r="A188" s="4"/>
      <c r="B188" s="1"/>
      <c r="C188" s="1"/>
    </row>
    <row r="189" spans="1:6" ht="17.25" customHeight="1" thickBot="1" x14ac:dyDescent="0.35">
      <c r="A189" s="110"/>
      <c r="B189" s="110"/>
      <c r="C189" s="110"/>
      <c r="D189" s="79"/>
      <c r="E189" s="82"/>
    </row>
    <row r="190" spans="1:6" x14ac:dyDescent="0.25">
      <c r="A190" s="25" t="s">
        <v>86</v>
      </c>
      <c r="B190" s="102">
        <v>2020</v>
      </c>
      <c r="C190" s="103"/>
    </row>
    <row r="191" spans="1:6" x14ac:dyDescent="0.25">
      <c r="A191" s="26"/>
      <c r="B191" s="27" t="s">
        <v>6</v>
      </c>
      <c r="C191" s="28" t="s">
        <v>5</v>
      </c>
    </row>
    <row r="192" spans="1:6" x14ac:dyDescent="0.25">
      <c r="A192" s="21" t="s">
        <v>80</v>
      </c>
      <c r="B192" s="29">
        <f>+SUM(B193:B215)</f>
        <v>1652.4674199000001</v>
      </c>
      <c r="C192" s="30">
        <f>+SUM(C193:C215)</f>
        <v>1045711.7506999996</v>
      </c>
      <c r="E192" s="76"/>
      <c r="F192" s="76"/>
    </row>
    <row r="193" spans="1:4" x14ac:dyDescent="0.25">
      <c r="A193" s="37" t="s">
        <v>16</v>
      </c>
      <c r="B193" s="31">
        <v>0.61753999999999998</v>
      </c>
      <c r="C193" s="55">
        <v>1063.0011999999999</v>
      </c>
      <c r="D193" s="76"/>
    </row>
    <row r="194" spans="1:4" x14ac:dyDescent="0.25">
      <c r="A194" s="38" t="s">
        <v>18</v>
      </c>
      <c r="B194" s="32">
        <v>0.49104000000000003</v>
      </c>
      <c r="C194" s="52">
        <v>682.54560000000004</v>
      </c>
      <c r="D194" s="76"/>
    </row>
    <row r="195" spans="1:4" x14ac:dyDescent="0.25">
      <c r="A195" s="38" t="s">
        <v>55</v>
      </c>
      <c r="B195" s="32">
        <v>0.03</v>
      </c>
      <c r="C195" s="52">
        <v>39.299999999999997</v>
      </c>
      <c r="D195" s="76"/>
    </row>
    <row r="196" spans="1:4" x14ac:dyDescent="0.25">
      <c r="A196" s="38" t="s">
        <v>20</v>
      </c>
      <c r="B196" s="32">
        <v>8.9556999999999984</v>
      </c>
      <c r="C196" s="52">
        <v>12418.379300000001</v>
      </c>
      <c r="D196" s="76"/>
    </row>
    <row r="197" spans="1:4" x14ac:dyDescent="0.25">
      <c r="A197" s="38" t="s">
        <v>101</v>
      </c>
      <c r="B197" s="32">
        <v>6.0000000000000001E-3</v>
      </c>
      <c r="C197" s="52">
        <v>6</v>
      </c>
      <c r="D197" s="76"/>
    </row>
    <row r="198" spans="1:4" x14ac:dyDescent="0.25">
      <c r="A198" s="38" t="s">
        <v>21</v>
      </c>
      <c r="B198" s="32">
        <v>39.925400000000003</v>
      </c>
      <c r="C198" s="52">
        <v>34234.802199999998</v>
      </c>
      <c r="D198" s="76"/>
    </row>
    <row r="199" spans="1:4" x14ac:dyDescent="0.25">
      <c r="A199" s="38" t="s">
        <v>22</v>
      </c>
      <c r="B199" s="32">
        <v>0.17</v>
      </c>
      <c r="C199" s="52">
        <v>2089.2799999999997</v>
      </c>
      <c r="D199" s="76"/>
    </row>
    <row r="200" spans="1:4" x14ac:dyDescent="0.25">
      <c r="A200" s="38" t="s">
        <v>23</v>
      </c>
      <c r="B200" s="32">
        <v>179.06498850000003</v>
      </c>
      <c r="C200" s="52">
        <v>127927.12070000003</v>
      </c>
      <c r="D200" s="76"/>
    </row>
    <row r="201" spans="1:4" x14ac:dyDescent="0.25">
      <c r="A201" s="38" t="s">
        <v>24</v>
      </c>
      <c r="B201" s="32">
        <v>0.22779999999999997</v>
      </c>
      <c r="C201" s="52">
        <v>2739.7179999999998</v>
      </c>
      <c r="D201" s="76"/>
    </row>
    <row r="202" spans="1:4" x14ac:dyDescent="0.25">
      <c r="A202" s="38" t="s">
        <v>26</v>
      </c>
      <c r="B202" s="32">
        <v>5.9260000000000002</v>
      </c>
      <c r="C202" s="52">
        <v>2904.24</v>
      </c>
      <c r="D202" s="76"/>
    </row>
    <row r="203" spans="1:4" x14ac:dyDescent="0.25">
      <c r="A203" s="38" t="s">
        <v>27</v>
      </c>
      <c r="B203" s="32">
        <v>95.755631399999984</v>
      </c>
      <c r="C203" s="52">
        <v>362815.46349999984</v>
      </c>
      <c r="D203" s="76"/>
    </row>
    <row r="204" spans="1:4" x14ac:dyDescent="0.25">
      <c r="A204" s="38" t="s">
        <v>28</v>
      </c>
      <c r="B204" s="32">
        <v>4.01309</v>
      </c>
      <c r="C204" s="52">
        <v>3937.3470999999995</v>
      </c>
      <c r="D204" s="76"/>
    </row>
    <row r="205" spans="1:4" x14ac:dyDescent="0.25">
      <c r="A205" s="38" t="s">
        <v>29</v>
      </c>
      <c r="B205" s="32">
        <v>4.57</v>
      </c>
      <c r="C205" s="52">
        <v>6055.5</v>
      </c>
      <c r="D205" s="76"/>
    </row>
    <row r="206" spans="1:4" x14ac:dyDescent="0.25">
      <c r="A206" s="38" t="s">
        <v>31</v>
      </c>
      <c r="B206" s="32">
        <v>7.7910000000000004</v>
      </c>
      <c r="C206" s="52">
        <v>14526.7</v>
      </c>
      <c r="D206" s="76"/>
    </row>
    <row r="207" spans="1:4" x14ac:dyDescent="0.25">
      <c r="A207" s="38" t="s">
        <v>50</v>
      </c>
      <c r="B207" s="32">
        <v>41.036999999999999</v>
      </c>
      <c r="C207" s="52">
        <v>51468.270000000004</v>
      </c>
      <c r="D207" s="76"/>
    </row>
    <row r="208" spans="1:4" x14ac:dyDescent="0.25">
      <c r="A208" s="38" t="s">
        <v>76</v>
      </c>
      <c r="B208" s="32">
        <v>4.2320000000000003E-2</v>
      </c>
      <c r="C208" s="52">
        <v>1681.5882999999999</v>
      </c>
      <c r="D208" s="76"/>
    </row>
    <row r="209" spans="1:4" x14ac:dyDescent="0.25">
      <c r="A209" s="38" t="s">
        <v>34</v>
      </c>
      <c r="B209" s="32">
        <v>1236.028</v>
      </c>
      <c r="C209" s="52">
        <v>378815.59539999999</v>
      </c>
      <c r="D209" s="76"/>
    </row>
    <row r="210" spans="1:4" x14ac:dyDescent="0.25">
      <c r="A210" s="38" t="s">
        <v>102</v>
      </c>
      <c r="B210" s="32">
        <v>7.0000000000000001E-3</v>
      </c>
      <c r="C210" s="52">
        <v>1</v>
      </c>
      <c r="D210" s="76"/>
    </row>
    <row r="211" spans="1:4" x14ac:dyDescent="0.25">
      <c r="A211" s="38" t="s">
        <v>73</v>
      </c>
      <c r="B211" s="32">
        <v>0.10656</v>
      </c>
      <c r="C211" s="52">
        <v>1836.9216000000001</v>
      </c>
      <c r="D211" s="76"/>
    </row>
    <row r="212" spans="1:4" x14ac:dyDescent="0.25">
      <c r="A212" s="38" t="s">
        <v>37</v>
      </c>
      <c r="B212" s="32">
        <v>0.50800000000000001</v>
      </c>
      <c r="C212" s="52">
        <v>2253.84</v>
      </c>
      <c r="D212" s="76"/>
    </row>
    <row r="213" spans="1:4" x14ac:dyDescent="0.25">
      <c r="A213" s="38" t="s">
        <v>39</v>
      </c>
      <c r="B213" s="32">
        <v>0.53239999999999998</v>
      </c>
      <c r="C213" s="52">
        <v>2900.4359999999997</v>
      </c>
      <c r="D213" s="76"/>
    </row>
    <row r="214" spans="1:4" x14ac:dyDescent="0.25">
      <c r="A214" s="38" t="s">
        <v>41</v>
      </c>
      <c r="B214" s="32">
        <v>26.661950000000001</v>
      </c>
      <c r="C214" s="52">
        <v>35314.701799999973</v>
      </c>
      <c r="D214" s="76"/>
    </row>
    <row r="215" spans="1:4" x14ac:dyDescent="0.25">
      <c r="A215" s="8"/>
      <c r="B215" s="13"/>
      <c r="C215" s="17"/>
    </row>
    <row r="216" spans="1:4" x14ac:dyDescent="0.25">
      <c r="A216" s="4"/>
      <c r="B216" s="1"/>
      <c r="C216" s="1"/>
    </row>
    <row r="217" spans="1:4" ht="16.5" thickBot="1" x14ac:dyDescent="0.3">
      <c r="A217" s="110"/>
      <c r="B217" s="110"/>
      <c r="C217" s="110"/>
    </row>
    <row r="218" spans="1:4" x14ac:dyDescent="0.25">
      <c r="A218" s="25" t="s">
        <v>87</v>
      </c>
      <c r="B218" s="102">
        <v>2020</v>
      </c>
      <c r="C218" s="103"/>
    </row>
    <row r="219" spans="1:4" x14ac:dyDescent="0.25">
      <c r="A219" s="26"/>
      <c r="B219" s="27" t="s">
        <v>6</v>
      </c>
      <c r="C219" s="28" t="s">
        <v>5</v>
      </c>
    </row>
    <row r="220" spans="1:4" x14ac:dyDescent="0.25">
      <c r="A220" s="21" t="s">
        <v>80</v>
      </c>
      <c r="B220" s="29">
        <f>+SUM(B221:B225)</f>
        <v>6.7074699999999998</v>
      </c>
      <c r="C220" s="30">
        <f>+SUM(C221:C225)</f>
        <v>10288.192800000001</v>
      </c>
    </row>
    <row r="221" spans="1:4" x14ac:dyDescent="0.25">
      <c r="A221" s="35" t="s">
        <v>23</v>
      </c>
      <c r="B221" s="32">
        <v>1.38947</v>
      </c>
      <c r="C221" s="55">
        <v>1737.1000000000001</v>
      </c>
    </row>
    <row r="222" spans="1:4" x14ac:dyDescent="0.25">
      <c r="A222" s="35" t="s">
        <v>31</v>
      </c>
      <c r="B222" s="32">
        <v>3.76</v>
      </c>
      <c r="C222" s="52">
        <v>7325</v>
      </c>
    </row>
    <row r="223" spans="1:4" x14ac:dyDescent="0.25">
      <c r="A223" s="35" t="s">
        <v>34</v>
      </c>
      <c r="B223" s="32">
        <v>2.8000000000000001E-2</v>
      </c>
      <c r="C223" s="52">
        <v>61.7288</v>
      </c>
    </row>
    <row r="224" spans="1:4" x14ac:dyDescent="0.25">
      <c r="A224" s="35" t="s">
        <v>41</v>
      </c>
      <c r="B224" s="32">
        <v>1.53</v>
      </c>
      <c r="C224" s="52">
        <v>1164.3639999999998</v>
      </c>
    </row>
    <row r="225" spans="1:7" x14ac:dyDescent="0.25">
      <c r="A225" s="36"/>
      <c r="B225" s="13"/>
      <c r="C225" s="17"/>
    </row>
    <row r="226" spans="1:7" x14ac:dyDescent="0.25">
      <c r="A226" s="45" t="s">
        <v>2</v>
      </c>
      <c r="B226" s="46"/>
      <c r="C226" s="48"/>
    </row>
    <row r="227" spans="1:7" ht="26.25" customHeight="1" x14ac:dyDescent="0.25">
      <c r="A227" s="100" t="s">
        <v>105</v>
      </c>
      <c r="B227" s="100"/>
      <c r="C227" s="100"/>
      <c r="D227" s="59"/>
    </row>
    <row r="228" spans="1:7" x14ac:dyDescent="0.25">
      <c r="A228" s="49" t="s">
        <v>1</v>
      </c>
      <c r="B228" s="50"/>
      <c r="C228" s="48"/>
    </row>
    <row r="229" spans="1:7" x14ac:dyDescent="0.25">
      <c r="A229" s="49" t="s">
        <v>0</v>
      </c>
      <c r="B229" s="50"/>
      <c r="C229" s="48"/>
    </row>
    <row r="230" spans="1:7" ht="8.25" customHeight="1" x14ac:dyDescent="0.25">
      <c r="A230" s="49"/>
      <c r="B230" s="50"/>
      <c r="C230" s="48"/>
    </row>
    <row r="231" spans="1:7" x14ac:dyDescent="0.25">
      <c r="A231" s="51" t="s">
        <v>106</v>
      </c>
      <c r="B231" s="47"/>
      <c r="C231" s="48"/>
    </row>
    <row r="232" spans="1:7" ht="24" customHeight="1" x14ac:dyDescent="0.25">
      <c r="A232" s="101" t="s">
        <v>109</v>
      </c>
      <c r="B232" s="101"/>
      <c r="C232" s="101"/>
      <c r="D232" s="60"/>
      <c r="E232" s="60"/>
      <c r="F232" s="60"/>
      <c r="G232" s="60"/>
    </row>
    <row r="233" spans="1:7" s="19" customFormat="1" x14ac:dyDescent="0.25">
      <c r="A233" s="48"/>
      <c r="B233" s="48"/>
      <c r="C233" s="48"/>
    </row>
    <row r="234" spans="1:7" s="19" customFormat="1" x14ac:dyDescent="0.25"/>
    <row r="235" spans="1:7" s="19" customFormat="1" x14ac:dyDescent="0.25"/>
    <row r="236" spans="1:7" s="19" customFormat="1" x14ac:dyDescent="0.25"/>
    <row r="237" spans="1:7" s="19" customFormat="1" x14ac:dyDescent="0.25"/>
    <row r="238" spans="1:7" s="19" customFormat="1" x14ac:dyDescent="0.25"/>
  </sheetData>
  <mergeCells count="16">
    <mergeCell ref="A227:C227"/>
    <mergeCell ref="A232:C232"/>
    <mergeCell ref="B172:C172"/>
    <mergeCell ref="A189:C189"/>
    <mergeCell ref="B190:C190"/>
    <mergeCell ref="B218:C218"/>
    <mergeCell ref="A217:C217"/>
    <mergeCell ref="B150:C150"/>
    <mergeCell ref="A5:C5"/>
    <mergeCell ref="A6:C6"/>
    <mergeCell ref="B7:C7"/>
    <mergeCell ref="B35:C35"/>
    <mergeCell ref="A71:C71"/>
    <mergeCell ref="B72:C72"/>
    <mergeCell ref="B101:C101"/>
    <mergeCell ref="B133:C1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1"/>
  <sheetViews>
    <sheetView workbookViewId="0">
      <selection activeCell="G94" sqref="G94"/>
    </sheetView>
  </sheetViews>
  <sheetFormatPr baseColWidth="10" defaultRowHeight="15" x14ac:dyDescent="0.25"/>
  <cols>
    <col min="1" max="1" width="24.28515625" customWidth="1"/>
    <col min="2" max="2" width="13.85546875" customWidth="1"/>
    <col min="3" max="3" width="13.140625" customWidth="1"/>
    <col min="4" max="11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10.5" customHeight="1" x14ac:dyDescent="0.25">
      <c r="A4" s="19"/>
      <c r="B4" s="19"/>
      <c r="C4" s="19"/>
    </row>
    <row r="5" spans="1:6" ht="27" customHeight="1" x14ac:dyDescent="0.25">
      <c r="A5" s="108" t="s">
        <v>110</v>
      </c>
      <c r="B5" s="108"/>
      <c r="C5" s="108"/>
      <c r="D5" s="20"/>
    </row>
    <row r="6" spans="1:6" ht="15.75" thickBot="1" x14ac:dyDescent="0.3">
      <c r="A6" s="104" t="s">
        <v>54</v>
      </c>
      <c r="B6" s="104"/>
      <c r="C6" s="104"/>
      <c r="D6" s="75"/>
    </row>
    <row r="7" spans="1:6" x14ac:dyDescent="0.25">
      <c r="A7" s="25" t="s">
        <v>88</v>
      </c>
      <c r="B7" s="102">
        <v>2021</v>
      </c>
      <c r="C7" s="103"/>
    </row>
    <row r="8" spans="1:6" x14ac:dyDescent="0.25">
      <c r="A8" s="26"/>
      <c r="B8" s="27" t="s">
        <v>6</v>
      </c>
      <c r="C8" s="28" t="s">
        <v>5</v>
      </c>
    </row>
    <row r="9" spans="1:6" x14ac:dyDescent="0.25">
      <c r="A9" s="21" t="s">
        <v>80</v>
      </c>
      <c r="B9" s="29">
        <f>+SUM(B10:B29)</f>
        <v>1630.4573100000002</v>
      </c>
      <c r="C9" s="30">
        <f>+SUM(C10:C29)</f>
        <v>1321211.6841999998</v>
      </c>
      <c r="E9" s="76"/>
      <c r="F9" s="76"/>
    </row>
    <row r="10" spans="1:6" x14ac:dyDescent="0.25">
      <c r="A10" s="38" t="s">
        <v>16</v>
      </c>
      <c r="B10" s="32">
        <v>20.103000000000002</v>
      </c>
      <c r="C10" s="52">
        <v>17247.589899999995</v>
      </c>
    </row>
    <row r="11" spans="1:6" x14ac:dyDescent="0.25">
      <c r="A11" s="38" t="s">
        <v>18</v>
      </c>
      <c r="B11" s="32">
        <v>4.3687300000000002</v>
      </c>
      <c r="C11" s="52">
        <v>4532.1785999999993</v>
      </c>
    </row>
    <row r="12" spans="1:6" x14ac:dyDescent="0.25">
      <c r="A12" s="38" t="s">
        <v>19</v>
      </c>
      <c r="B12" s="32">
        <v>1.64</v>
      </c>
      <c r="C12" s="52">
        <v>2895.7</v>
      </c>
    </row>
    <row r="13" spans="1:6" x14ac:dyDescent="0.25">
      <c r="A13" s="38" t="s">
        <v>20</v>
      </c>
      <c r="B13" s="32">
        <v>0.71667999999999998</v>
      </c>
      <c r="C13" s="52">
        <v>612.87759999999992</v>
      </c>
    </row>
    <row r="14" spans="1:6" x14ac:dyDescent="0.25">
      <c r="A14" s="38" t="s">
        <v>21</v>
      </c>
      <c r="B14" s="32">
        <v>99.238399999999999</v>
      </c>
      <c r="C14" s="52">
        <v>56672.447600000007</v>
      </c>
    </row>
    <row r="15" spans="1:6" x14ac:dyDescent="0.25">
      <c r="A15" s="38" t="s">
        <v>22</v>
      </c>
      <c r="B15" s="32">
        <v>10.17417</v>
      </c>
      <c r="C15" s="52">
        <v>7693.5604999999996</v>
      </c>
    </row>
    <row r="16" spans="1:6" x14ac:dyDescent="0.25">
      <c r="A16" s="38" t="s">
        <v>23</v>
      </c>
      <c r="B16" s="32">
        <v>1229.0660100000005</v>
      </c>
      <c r="C16" s="52">
        <v>954183.79129999981</v>
      </c>
    </row>
    <row r="17" spans="1:3" x14ac:dyDescent="0.25">
      <c r="A17" s="38" t="s">
        <v>111</v>
      </c>
      <c r="B17" s="32">
        <v>0.8</v>
      </c>
      <c r="C17" s="52">
        <v>968</v>
      </c>
    </row>
    <row r="18" spans="1:3" x14ac:dyDescent="0.25">
      <c r="A18" s="38" t="s">
        <v>24</v>
      </c>
      <c r="B18" s="32">
        <v>0.245</v>
      </c>
      <c r="C18" s="52">
        <v>360.25</v>
      </c>
    </row>
    <row r="19" spans="1:3" x14ac:dyDescent="0.25">
      <c r="A19" s="38" t="s">
        <v>28</v>
      </c>
      <c r="B19" s="32">
        <v>5.2379900000000008</v>
      </c>
      <c r="C19" s="52">
        <v>2730.7222000000002</v>
      </c>
    </row>
    <row r="20" spans="1:3" x14ac:dyDescent="0.25">
      <c r="A20" s="38" t="s">
        <v>29</v>
      </c>
      <c r="B20" s="32">
        <v>1.8368200000000001</v>
      </c>
      <c r="C20" s="52">
        <v>1863.069</v>
      </c>
    </row>
    <row r="21" spans="1:3" x14ac:dyDescent="0.25">
      <c r="A21" s="38" t="s">
        <v>49</v>
      </c>
      <c r="B21" s="32">
        <v>8.8315799999999989</v>
      </c>
      <c r="C21" s="52">
        <v>7787.6872000000003</v>
      </c>
    </row>
    <row r="22" spans="1:3" x14ac:dyDescent="0.25">
      <c r="A22" s="38" t="s">
        <v>30</v>
      </c>
      <c r="B22" s="32">
        <v>0.11</v>
      </c>
      <c r="C22" s="52">
        <v>19.36</v>
      </c>
    </row>
    <row r="23" spans="1:3" x14ac:dyDescent="0.25">
      <c r="A23" s="38" t="s">
        <v>34</v>
      </c>
      <c r="B23" s="32">
        <v>32.058720000000001</v>
      </c>
      <c r="C23" s="52">
        <v>23440.961599999999</v>
      </c>
    </row>
    <row r="24" spans="1:3" x14ac:dyDescent="0.25">
      <c r="A24" s="38" t="s">
        <v>36</v>
      </c>
      <c r="B24" s="32">
        <v>143.53810000000004</v>
      </c>
      <c r="C24" s="52">
        <v>149704.42910000004</v>
      </c>
    </row>
    <row r="25" spans="1:3" x14ac:dyDescent="0.25">
      <c r="A25" s="38" t="s">
        <v>37</v>
      </c>
      <c r="B25" s="32">
        <v>8.5258500000000002</v>
      </c>
      <c r="C25" s="52">
        <v>6238.8853000000008</v>
      </c>
    </row>
    <row r="26" spans="1:3" x14ac:dyDescent="0.25">
      <c r="A26" s="38" t="s">
        <v>39</v>
      </c>
      <c r="B26" s="32">
        <v>4.4969200000000003</v>
      </c>
      <c r="C26" s="52">
        <v>7200.3724000000011</v>
      </c>
    </row>
    <row r="27" spans="1:3" x14ac:dyDescent="0.25">
      <c r="A27" s="38" t="s">
        <v>41</v>
      </c>
      <c r="B27" s="32">
        <v>59.29434000000002</v>
      </c>
      <c r="C27" s="52">
        <v>76869.041899999953</v>
      </c>
    </row>
    <row r="28" spans="1:3" x14ac:dyDescent="0.25">
      <c r="A28" s="38" t="s">
        <v>42</v>
      </c>
      <c r="B28" s="32">
        <v>0.17499999999999999</v>
      </c>
      <c r="C28" s="52">
        <v>190.76</v>
      </c>
    </row>
    <row r="29" spans="1:3" x14ac:dyDescent="0.25">
      <c r="A29" s="39"/>
      <c r="B29" s="13"/>
      <c r="C29" s="17"/>
    </row>
    <row r="30" spans="1:3" x14ac:dyDescent="0.25">
      <c r="A30" s="38"/>
      <c r="B30" s="12"/>
      <c r="C30" s="12"/>
    </row>
    <row r="31" spans="1:3" ht="15.75" thickBot="1" x14ac:dyDescent="0.3">
      <c r="A31" s="7"/>
      <c r="B31" s="5"/>
      <c r="C31" s="5"/>
    </row>
    <row r="32" spans="1:3" x14ac:dyDescent="0.25">
      <c r="A32" s="25" t="s">
        <v>89</v>
      </c>
      <c r="B32" s="102">
        <v>2021</v>
      </c>
      <c r="C32" s="103"/>
    </row>
    <row r="33" spans="1:6" x14ac:dyDescent="0.25">
      <c r="A33" s="26"/>
      <c r="B33" s="27" t="s">
        <v>6</v>
      </c>
      <c r="C33" s="28" t="s">
        <v>5</v>
      </c>
    </row>
    <row r="34" spans="1:6" x14ac:dyDescent="0.25">
      <c r="A34" s="21" t="s">
        <v>80</v>
      </c>
      <c r="B34" s="29">
        <f>+SUM(B35:B63)</f>
        <v>56456.177059999987</v>
      </c>
      <c r="C34" s="69">
        <f>+SUM(C35:C63)</f>
        <v>77986109.899600267</v>
      </c>
      <c r="D34" s="76"/>
      <c r="E34" s="76"/>
      <c r="F34" s="76"/>
    </row>
    <row r="35" spans="1:6" x14ac:dyDescent="0.25">
      <c r="A35" s="38" t="s">
        <v>16</v>
      </c>
      <c r="B35" s="32">
        <v>51.567819999999998</v>
      </c>
      <c r="C35" s="52">
        <v>93657.715499999991</v>
      </c>
      <c r="D35" s="78"/>
      <c r="E35" s="70"/>
    </row>
    <row r="36" spans="1:6" x14ac:dyDescent="0.25">
      <c r="A36" s="38" t="s">
        <v>43</v>
      </c>
      <c r="B36" s="32">
        <v>98.878029999999981</v>
      </c>
      <c r="C36" s="52">
        <v>63430.324099999998</v>
      </c>
      <c r="D36" s="78"/>
      <c r="E36" s="70"/>
    </row>
    <row r="37" spans="1:6" x14ac:dyDescent="0.25">
      <c r="A37" s="38" t="s">
        <v>18</v>
      </c>
      <c r="B37" s="32">
        <v>15.445549999999999</v>
      </c>
      <c r="C37" s="52">
        <v>7096.3144999999995</v>
      </c>
      <c r="D37" s="78"/>
      <c r="E37" s="70"/>
    </row>
    <row r="38" spans="1:6" x14ac:dyDescent="0.25">
      <c r="A38" s="38" t="s">
        <v>19</v>
      </c>
      <c r="B38" s="32">
        <v>18.263200000000001</v>
      </c>
      <c r="C38" s="52">
        <v>8957.9785000000029</v>
      </c>
      <c r="D38" s="78"/>
      <c r="E38" s="70"/>
    </row>
    <row r="39" spans="1:6" x14ac:dyDescent="0.25">
      <c r="A39" s="38" t="s">
        <v>20</v>
      </c>
      <c r="B39" s="32">
        <v>383.28738999999962</v>
      </c>
      <c r="C39" s="52">
        <v>445218.25089999987</v>
      </c>
      <c r="D39" s="78"/>
      <c r="E39" s="70"/>
    </row>
    <row r="40" spans="1:6" x14ac:dyDescent="0.25">
      <c r="A40" s="38" t="s">
        <v>45</v>
      </c>
      <c r="B40" s="32">
        <v>834.1733200000001</v>
      </c>
      <c r="C40" s="52">
        <v>978118.79730000009</v>
      </c>
      <c r="D40" s="78"/>
      <c r="E40" s="70"/>
    </row>
    <row r="41" spans="1:6" x14ac:dyDescent="0.25">
      <c r="A41" s="38" t="s">
        <v>21</v>
      </c>
      <c r="B41" s="32">
        <v>949.57865000000004</v>
      </c>
      <c r="C41" s="52">
        <v>727931.29830000002</v>
      </c>
      <c r="D41" s="78"/>
      <c r="E41" s="70"/>
    </row>
    <row r="42" spans="1:6" x14ac:dyDescent="0.25">
      <c r="A42" s="38" t="s">
        <v>112</v>
      </c>
      <c r="B42" s="32">
        <v>1.6070000000000001E-2</v>
      </c>
      <c r="C42" s="52">
        <v>3.9998</v>
      </c>
      <c r="D42" s="78"/>
      <c r="E42" s="70"/>
    </row>
    <row r="43" spans="1:6" x14ac:dyDescent="0.25">
      <c r="A43" s="38" t="s">
        <v>56</v>
      </c>
      <c r="B43" s="32">
        <v>2.2383800000000003</v>
      </c>
      <c r="C43" s="52">
        <v>7405.4402</v>
      </c>
      <c r="D43" s="78"/>
      <c r="E43" s="70"/>
    </row>
    <row r="44" spans="1:6" x14ac:dyDescent="0.25">
      <c r="A44" s="38" t="s">
        <v>22</v>
      </c>
      <c r="B44" s="32">
        <v>2411.1110100000001</v>
      </c>
      <c r="C44" s="52">
        <v>4635182.2327000005</v>
      </c>
      <c r="D44" s="78"/>
      <c r="E44" s="70"/>
    </row>
    <row r="45" spans="1:6" x14ac:dyDescent="0.25">
      <c r="A45" s="38" t="s">
        <v>23</v>
      </c>
      <c r="B45" s="32">
        <v>26921.493340000023</v>
      </c>
      <c r="C45" s="52">
        <v>37463149.997100256</v>
      </c>
      <c r="D45" s="78"/>
      <c r="E45" s="70"/>
    </row>
    <row r="46" spans="1:6" x14ac:dyDescent="0.25">
      <c r="A46" s="38" t="s">
        <v>24</v>
      </c>
      <c r="B46" s="32">
        <v>441.35849999999994</v>
      </c>
      <c r="C46" s="52">
        <v>513736.89279999986</v>
      </c>
      <c r="D46" s="78"/>
      <c r="E46" s="70"/>
    </row>
    <row r="47" spans="1:6" x14ac:dyDescent="0.25">
      <c r="A47" s="38" t="s">
        <v>26</v>
      </c>
      <c r="B47" s="32">
        <v>202.4315</v>
      </c>
      <c r="C47" s="52">
        <v>255127.31399999995</v>
      </c>
      <c r="D47" s="78"/>
      <c r="E47" s="70"/>
    </row>
    <row r="48" spans="1:6" x14ac:dyDescent="0.25">
      <c r="A48" s="38" t="s">
        <v>47</v>
      </c>
      <c r="B48" s="32">
        <v>44.028880000000001</v>
      </c>
      <c r="C48" s="52">
        <v>73710.941900000005</v>
      </c>
      <c r="D48" s="78"/>
      <c r="E48" s="70"/>
    </row>
    <row r="49" spans="1:5" x14ac:dyDescent="0.25">
      <c r="A49" s="38" t="s">
        <v>28</v>
      </c>
      <c r="B49" s="32">
        <v>47.803779999999996</v>
      </c>
      <c r="C49" s="52">
        <v>45386.970700000005</v>
      </c>
      <c r="D49" s="78"/>
      <c r="E49" s="70"/>
    </row>
    <row r="50" spans="1:5" x14ac:dyDescent="0.25">
      <c r="A50" s="38" t="s">
        <v>29</v>
      </c>
      <c r="B50" s="32">
        <v>80.111129999999974</v>
      </c>
      <c r="C50" s="52">
        <v>97377.624599999996</v>
      </c>
      <c r="D50" s="78"/>
      <c r="E50" s="70"/>
    </row>
    <row r="51" spans="1:5" x14ac:dyDescent="0.25">
      <c r="A51" s="38" t="s">
        <v>49</v>
      </c>
      <c r="B51" s="32">
        <v>210.63678999999999</v>
      </c>
      <c r="C51" s="52">
        <v>409967.61780000018</v>
      </c>
      <c r="D51" s="78"/>
      <c r="E51" s="70"/>
    </row>
    <row r="52" spans="1:5" x14ac:dyDescent="0.25">
      <c r="A52" s="38" t="s">
        <v>30</v>
      </c>
      <c r="B52" s="32">
        <v>2.3719999999999999</v>
      </c>
      <c r="C52" s="52">
        <v>2462.4</v>
      </c>
      <c r="D52" s="78"/>
      <c r="E52" s="70"/>
    </row>
    <row r="53" spans="1:5" x14ac:dyDescent="0.25">
      <c r="A53" s="38" t="s">
        <v>69</v>
      </c>
      <c r="B53" s="32">
        <v>2.3002099999999999</v>
      </c>
      <c r="C53" s="52">
        <v>15007.029400000001</v>
      </c>
      <c r="D53" s="78"/>
      <c r="E53" s="70"/>
    </row>
    <row r="54" spans="1:5" x14ac:dyDescent="0.25">
      <c r="A54" s="38" t="s">
        <v>50</v>
      </c>
      <c r="B54" s="32">
        <v>164.691</v>
      </c>
      <c r="C54" s="52">
        <v>246088.79100000003</v>
      </c>
      <c r="D54" s="78"/>
      <c r="E54" s="70"/>
    </row>
    <row r="55" spans="1:5" x14ac:dyDescent="0.25">
      <c r="A55" s="38" t="s">
        <v>34</v>
      </c>
      <c r="B55" s="32">
        <v>7792.1490200000007</v>
      </c>
      <c r="C55" s="52">
        <v>13115522.858699998</v>
      </c>
      <c r="D55" s="78"/>
      <c r="E55" s="70"/>
    </row>
    <row r="56" spans="1:5" x14ac:dyDescent="0.25">
      <c r="A56" s="38" t="s">
        <v>51</v>
      </c>
      <c r="B56" s="32">
        <v>2382.509910000002</v>
      </c>
      <c r="C56" s="52">
        <v>1160476.5272999988</v>
      </c>
      <c r="D56" s="78"/>
      <c r="E56" s="70"/>
    </row>
    <row r="57" spans="1:5" x14ac:dyDescent="0.25">
      <c r="A57" s="38" t="s">
        <v>36</v>
      </c>
      <c r="B57" s="32">
        <v>9103.4250599999741</v>
      </c>
      <c r="C57" s="52">
        <v>11399416.658600004</v>
      </c>
      <c r="D57" s="78"/>
      <c r="E57" s="70"/>
    </row>
    <row r="58" spans="1:5" x14ac:dyDescent="0.25">
      <c r="A58" s="38" t="s">
        <v>37</v>
      </c>
      <c r="B58" s="32">
        <v>3000.66642</v>
      </c>
      <c r="C58" s="52">
        <v>3886163.6353999991</v>
      </c>
      <c r="D58" s="78"/>
      <c r="E58" s="70"/>
    </row>
    <row r="59" spans="1:5" x14ac:dyDescent="0.25">
      <c r="A59" s="38" t="s">
        <v>39</v>
      </c>
      <c r="B59" s="32">
        <v>119.67576</v>
      </c>
      <c r="C59" s="52">
        <v>219893.31740000009</v>
      </c>
      <c r="D59" s="78"/>
      <c r="E59" s="70"/>
    </row>
    <row r="60" spans="1:5" x14ac:dyDescent="0.25">
      <c r="A60" s="38" t="s">
        <v>41</v>
      </c>
      <c r="B60" s="32">
        <v>471.47983999999997</v>
      </c>
      <c r="C60" s="52">
        <v>924829.19030000037</v>
      </c>
      <c r="D60" s="78"/>
      <c r="E60" s="70"/>
    </row>
    <row r="61" spans="1:5" x14ac:dyDescent="0.25">
      <c r="A61" s="38" t="s">
        <v>42</v>
      </c>
      <c r="B61" s="32">
        <v>17.07282</v>
      </c>
      <c r="C61" s="52">
        <v>31810.420499999957</v>
      </c>
      <c r="D61" s="78"/>
      <c r="E61" s="70"/>
    </row>
    <row r="62" spans="1:5" x14ac:dyDescent="0.25">
      <c r="A62" s="38" t="s">
        <v>53</v>
      </c>
      <c r="B62" s="32">
        <v>687.41168000000027</v>
      </c>
      <c r="C62" s="52">
        <v>1158979.3603000003</v>
      </c>
      <c r="D62" s="78"/>
    </row>
    <row r="63" spans="1:5" x14ac:dyDescent="0.25">
      <c r="A63" s="54"/>
      <c r="B63" s="13"/>
      <c r="C63" s="17"/>
    </row>
    <row r="64" spans="1:5" x14ac:dyDescent="0.25">
      <c r="A64" s="4"/>
      <c r="B64" s="1"/>
      <c r="C64" s="1"/>
    </row>
    <row r="65" spans="1:5" ht="15.75" thickBot="1" x14ac:dyDescent="0.3">
      <c r="A65" s="109"/>
      <c r="B65" s="109"/>
      <c r="C65" s="109"/>
      <c r="D65" s="75"/>
    </row>
    <row r="66" spans="1:5" x14ac:dyDescent="0.25">
      <c r="A66" s="25" t="s">
        <v>81</v>
      </c>
      <c r="B66" s="102">
        <v>2021</v>
      </c>
      <c r="C66" s="103"/>
    </row>
    <row r="67" spans="1:5" x14ac:dyDescent="0.25">
      <c r="A67" s="26"/>
      <c r="B67" s="27" t="s">
        <v>6</v>
      </c>
      <c r="C67" s="28" t="s">
        <v>5</v>
      </c>
      <c r="D67" s="70"/>
    </row>
    <row r="68" spans="1:5" x14ac:dyDescent="0.25">
      <c r="A68" s="21" t="s">
        <v>80</v>
      </c>
      <c r="B68" s="29">
        <f>+SUM(B69:B97)</f>
        <v>34126.712470000006</v>
      </c>
      <c r="C68" s="69">
        <f>+SUM(C69:C97)</f>
        <v>36775103.44479996</v>
      </c>
      <c r="D68" s="70"/>
      <c r="E68" s="70"/>
    </row>
    <row r="69" spans="1:5" x14ac:dyDescent="0.25">
      <c r="A69" s="37" t="s">
        <v>16</v>
      </c>
      <c r="B69" s="31">
        <v>857.21617000000003</v>
      </c>
      <c r="C69" s="55">
        <v>887529.95419999992</v>
      </c>
      <c r="D69" s="78"/>
      <c r="E69" s="70"/>
    </row>
    <row r="70" spans="1:5" x14ac:dyDescent="0.25">
      <c r="A70" s="38" t="s">
        <v>68</v>
      </c>
      <c r="B70" s="32">
        <v>24.125</v>
      </c>
      <c r="C70" s="52">
        <v>24125</v>
      </c>
      <c r="D70" s="78"/>
      <c r="E70" s="70"/>
    </row>
    <row r="71" spans="1:5" x14ac:dyDescent="0.25">
      <c r="A71" s="38" t="s">
        <v>19</v>
      </c>
      <c r="B71" s="32">
        <v>43.494</v>
      </c>
      <c r="C71" s="52">
        <v>103732.27529999998</v>
      </c>
      <c r="D71" s="78"/>
      <c r="E71" s="70"/>
    </row>
    <row r="72" spans="1:5" x14ac:dyDescent="0.25">
      <c r="A72" s="38" t="s">
        <v>20</v>
      </c>
      <c r="B72" s="32">
        <v>1124.9082100000014</v>
      </c>
      <c r="C72" s="52">
        <v>816521.01900000195</v>
      </c>
      <c r="D72" s="78"/>
      <c r="E72" s="70"/>
    </row>
    <row r="73" spans="1:5" x14ac:dyDescent="0.25">
      <c r="A73" s="38" t="s">
        <v>45</v>
      </c>
      <c r="B73" s="32">
        <v>1.32</v>
      </c>
      <c r="C73" s="52">
        <v>3300</v>
      </c>
      <c r="D73" s="78"/>
      <c r="E73" s="70"/>
    </row>
    <row r="74" spans="1:5" x14ac:dyDescent="0.25">
      <c r="A74" s="38" t="s">
        <v>21</v>
      </c>
      <c r="B74" s="32">
        <v>172.69200000000001</v>
      </c>
      <c r="C74" s="52">
        <v>93935.232700000008</v>
      </c>
      <c r="D74" s="78"/>
      <c r="E74" s="70"/>
    </row>
    <row r="75" spans="1:5" x14ac:dyDescent="0.25">
      <c r="A75" s="38" t="s">
        <v>56</v>
      </c>
      <c r="B75" s="32">
        <v>0.14271999999999999</v>
      </c>
      <c r="C75" s="52">
        <v>156.816</v>
      </c>
      <c r="D75" s="78"/>
      <c r="E75" s="70"/>
    </row>
    <row r="76" spans="1:5" x14ac:dyDescent="0.25">
      <c r="A76" s="38" t="s">
        <v>22</v>
      </c>
      <c r="B76" s="32">
        <v>974.32501000000002</v>
      </c>
      <c r="C76" s="52">
        <v>1317238.9273999997</v>
      </c>
      <c r="D76" s="78"/>
      <c r="E76" s="70"/>
    </row>
    <row r="77" spans="1:5" x14ac:dyDescent="0.25">
      <c r="A77" s="38" t="s">
        <v>23</v>
      </c>
      <c r="B77" s="32">
        <v>7112.039240000001</v>
      </c>
      <c r="C77" s="52">
        <v>7925464.9080999922</v>
      </c>
      <c r="D77" s="78"/>
      <c r="E77" s="70"/>
    </row>
    <row r="78" spans="1:5" x14ac:dyDescent="0.25">
      <c r="A78" s="38" t="s">
        <v>111</v>
      </c>
      <c r="B78" s="32">
        <v>1.1100000000000001</v>
      </c>
      <c r="C78" s="52">
        <v>1437.2</v>
      </c>
      <c r="D78" s="78"/>
      <c r="E78" s="70"/>
    </row>
    <row r="79" spans="1:5" x14ac:dyDescent="0.25">
      <c r="A79" s="38" t="s">
        <v>24</v>
      </c>
      <c r="B79" s="32">
        <v>1131.8901099999998</v>
      </c>
      <c r="C79" s="52">
        <v>1077435.4714000006</v>
      </c>
      <c r="D79" s="78"/>
      <c r="E79" s="70"/>
    </row>
    <row r="80" spans="1:5" x14ac:dyDescent="0.25">
      <c r="A80" s="38" t="s">
        <v>26</v>
      </c>
      <c r="B80" s="32">
        <v>36.33</v>
      </c>
      <c r="C80" s="52">
        <v>6960.6913999999997</v>
      </c>
      <c r="D80" s="78"/>
      <c r="E80" s="70"/>
    </row>
    <row r="81" spans="1:5" x14ac:dyDescent="0.25">
      <c r="A81" s="38" t="s">
        <v>28</v>
      </c>
      <c r="B81" s="32">
        <v>6.6879999999999997</v>
      </c>
      <c r="C81" s="52">
        <v>4783.2525999999998</v>
      </c>
      <c r="D81" s="78"/>
      <c r="E81" s="70"/>
    </row>
    <row r="82" spans="1:5" x14ac:dyDescent="0.25">
      <c r="A82" s="38" t="s">
        <v>29</v>
      </c>
      <c r="B82" s="32">
        <v>71.507480000000001</v>
      </c>
      <c r="C82" s="52">
        <v>53896.128300000004</v>
      </c>
      <c r="D82" s="78"/>
      <c r="E82" s="70"/>
    </row>
    <row r="83" spans="1:5" x14ac:dyDescent="0.25">
      <c r="A83" s="38" t="s">
        <v>30</v>
      </c>
      <c r="B83" s="32">
        <v>133.6163</v>
      </c>
      <c r="C83" s="52">
        <v>153986.927</v>
      </c>
      <c r="D83" s="78"/>
      <c r="E83" s="70"/>
    </row>
    <row r="84" spans="1:5" x14ac:dyDescent="0.25">
      <c r="A84" s="38" t="s">
        <v>69</v>
      </c>
      <c r="B84" s="32">
        <v>2.4E-2</v>
      </c>
      <c r="C84" s="52">
        <v>6</v>
      </c>
      <c r="D84" s="78"/>
      <c r="E84" s="70"/>
    </row>
    <row r="85" spans="1:5" x14ac:dyDescent="0.25">
      <c r="A85" s="38" t="s">
        <v>137</v>
      </c>
      <c r="B85" s="32">
        <v>18.36</v>
      </c>
      <c r="C85" s="52">
        <v>25143</v>
      </c>
      <c r="D85" s="78"/>
      <c r="E85" s="70"/>
    </row>
    <row r="86" spans="1:5" x14ac:dyDescent="0.25">
      <c r="A86" s="38" t="s">
        <v>32</v>
      </c>
      <c r="B86" s="32">
        <v>0.2</v>
      </c>
      <c r="C86" s="52">
        <v>56</v>
      </c>
      <c r="D86" s="78"/>
      <c r="E86" s="70"/>
    </row>
    <row r="87" spans="1:5" x14ac:dyDescent="0.25">
      <c r="A87" s="38" t="s">
        <v>34</v>
      </c>
      <c r="B87" s="32">
        <v>14131.036070000007</v>
      </c>
      <c r="C87" s="52">
        <v>15239989.530699974</v>
      </c>
      <c r="D87" s="78"/>
      <c r="E87" s="70"/>
    </row>
    <row r="88" spans="1:5" x14ac:dyDescent="0.25">
      <c r="A88" s="38" t="s">
        <v>51</v>
      </c>
      <c r="B88" s="32">
        <v>48.495780000000003</v>
      </c>
      <c r="C88" s="52">
        <v>32496.9735</v>
      </c>
      <c r="D88" s="78"/>
      <c r="E88" s="70"/>
    </row>
    <row r="89" spans="1:5" x14ac:dyDescent="0.25">
      <c r="A89" s="38" t="s">
        <v>36</v>
      </c>
      <c r="B89" s="32">
        <v>47.502000000000002</v>
      </c>
      <c r="C89" s="52">
        <v>59991.12</v>
      </c>
      <c r="D89" s="78"/>
      <c r="E89" s="70"/>
    </row>
    <row r="90" spans="1:5" x14ac:dyDescent="0.25">
      <c r="A90" s="38" t="s">
        <v>37</v>
      </c>
      <c r="B90" s="32">
        <v>6957.0875800000013</v>
      </c>
      <c r="C90" s="52">
        <v>7488685.2948999815</v>
      </c>
      <c r="D90" s="78"/>
      <c r="E90" s="70"/>
    </row>
    <row r="91" spans="1:5" x14ac:dyDescent="0.25">
      <c r="A91" s="38" t="s">
        <v>39</v>
      </c>
      <c r="B91" s="32">
        <v>713.35</v>
      </c>
      <c r="C91" s="52">
        <v>835939.73699999996</v>
      </c>
      <c r="D91" s="78"/>
      <c r="E91" s="70"/>
    </row>
    <row r="92" spans="1:5" x14ac:dyDescent="0.25">
      <c r="A92" s="38" t="s">
        <v>41</v>
      </c>
      <c r="B92" s="32">
        <v>171.49772000000002</v>
      </c>
      <c r="C92" s="52">
        <v>215668.65460000018</v>
      </c>
      <c r="D92" s="78"/>
    </row>
    <row r="93" spans="1:5" x14ac:dyDescent="0.25">
      <c r="A93" s="38" t="s">
        <v>58</v>
      </c>
      <c r="B93" s="32">
        <v>28.34</v>
      </c>
      <c r="C93" s="52">
        <v>43265.8</v>
      </c>
      <c r="D93" s="78"/>
    </row>
    <row r="94" spans="1:5" x14ac:dyDescent="0.25">
      <c r="A94" s="38" t="s">
        <v>42</v>
      </c>
      <c r="B94" s="32">
        <v>282.72744000000006</v>
      </c>
      <c r="C94" s="52">
        <v>331325.69010000001</v>
      </c>
      <c r="D94" s="78"/>
    </row>
    <row r="95" spans="1:5" x14ac:dyDescent="0.25">
      <c r="A95" s="38" t="s">
        <v>53</v>
      </c>
      <c r="B95" s="32">
        <v>23.763639999999999</v>
      </c>
      <c r="C95" s="52">
        <v>17040.000599999999</v>
      </c>
      <c r="D95" s="78"/>
    </row>
    <row r="96" spans="1:5" x14ac:dyDescent="0.25">
      <c r="A96" s="38" t="s">
        <v>91</v>
      </c>
      <c r="B96" s="32">
        <v>12.923999999999999</v>
      </c>
      <c r="C96" s="52">
        <v>14991.84</v>
      </c>
      <c r="D96" s="78"/>
    </row>
    <row r="97" spans="1:3" x14ac:dyDescent="0.25">
      <c r="A97" s="8"/>
      <c r="B97" s="33"/>
      <c r="C97" s="53"/>
    </row>
    <row r="98" spans="1:3" x14ac:dyDescent="0.25">
      <c r="A98" s="2"/>
      <c r="B98" s="32"/>
      <c r="C98" s="32"/>
    </row>
    <row r="99" spans="1:3" ht="15.75" thickBot="1" x14ac:dyDescent="0.3">
      <c r="A99" s="6"/>
      <c r="B99" s="5"/>
      <c r="C99" s="5"/>
    </row>
    <row r="100" spans="1:3" x14ac:dyDescent="0.25">
      <c r="A100" s="25" t="s">
        <v>82</v>
      </c>
      <c r="B100" s="102">
        <v>2021</v>
      </c>
      <c r="C100" s="103"/>
    </row>
    <row r="101" spans="1:3" x14ac:dyDescent="0.25">
      <c r="A101" s="26"/>
      <c r="B101" s="27" t="s">
        <v>6</v>
      </c>
      <c r="C101" s="28" t="s">
        <v>5</v>
      </c>
    </row>
    <row r="102" spans="1:3" x14ac:dyDescent="0.25">
      <c r="A102" s="21" t="s">
        <v>80</v>
      </c>
      <c r="B102" s="29">
        <f>+SUM(B103:B126)</f>
        <v>6803.7513500000005</v>
      </c>
      <c r="C102" s="30">
        <f>+SUM(C103:C126)</f>
        <v>5057297.3241000008</v>
      </c>
    </row>
    <row r="103" spans="1:3" x14ac:dyDescent="0.25">
      <c r="A103" s="37" t="s">
        <v>16</v>
      </c>
      <c r="B103" s="31">
        <v>217.61799999999999</v>
      </c>
      <c r="C103" s="55">
        <v>180018.67710000003</v>
      </c>
    </row>
    <row r="104" spans="1:3" x14ac:dyDescent="0.25">
      <c r="A104" s="38" t="s">
        <v>18</v>
      </c>
      <c r="B104" s="32">
        <v>4.0898200000000005</v>
      </c>
      <c r="C104" s="52">
        <v>3228.5596999999998</v>
      </c>
    </row>
    <row r="105" spans="1:3" x14ac:dyDescent="0.25">
      <c r="A105" s="38" t="s">
        <v>19</v>
      </c>
      <c r="B105" s="32">
        <v>86.012</v>
      </c>
      <c r="C105" s="52">
        <v>52581.178000000007</v>
      </c>
    </row>
    <row r="106" spans="1:3" x14ac:dyDescent="0.25">
      <c r="A106" s="38" t="s">
        <v>20</v>
      </c>
      <c r="B106" s="32">
        <v>29.31</v>
      </c>
      <c r="C106" s="52">
        <v>19046.784</v>
      </c>
    </row>
    <row r="107" spans="1:3" x14ac:dyDescent="0.25">
      <c r="A107" s="38" t="s">
        <v>21</v>
      </c>
      <c r="B107" s="32">
        <v>39.65737</v>
      </c>
      <c r="C107" s="52">
        <v>32765.997000000003</v>
      </c>
    </row>
    <row r="108" spans="1:3" x14ac:dyDescent="0.25">
      <c r="A108" s="38" t="s">
        <v>56</v>
      </c>
      <c r="B108" s="32">
        <v>0.48236000000000001</v>
      </c>
      <c r="C108" s="52">
        <v>1329.588</v>
      </c>
    </row>
    <row r="109" spans="1:3" x14ac:dyDescent="0.25">
      <c r="A109" s="38" t="s">
        <v>22</v>
      </c>
      <c r="B109" s="32">
        <v>698.98699999999997</v>
      </c>
      <c r="C109" s="52">
        <v>411442.68699999992</v>
      </c>
    </row>
    <row r="110" spans="1:3" x14ac:dyDescent="0.25">
      <c r="A110" s="38" t="s">
        <v>23</v>
      </c>
      <c r="B110" s="32">
        <v>1221.2319299999999</v>
      </c>
      <c r="C110" s="52">
        <v>550628.34799999988</v>
      </c>
    </row>
    <row r="111" spans="1:3" x14ac:dyDescent="0.25">
      <c r="A111" s="38" t="s">
        <v>24</v>
      </c>
      <c r="B111" s="32">
        <v>53.252000000000002</v>
      </c>
      <c r="C111" s="52">
        <v>44522</v>
      </c>
    </row>
    <row r="112" spans="1:3" x14ac:dyDescent="0.25">
      <c r="A112" s="38" t="s">
        <v>26</v>
      </c>
      <c r="B112" s="32">
        <v>116.21620000000001</v>
      </c>
      <c r="C112" s="52">
        <v>62438.574399999998</v>
      </c>
    </row>
    <row r="113" spans="1:3" x14ac:dyDescent="0.25">
      <c r="A113" s="38" t="s">
        <v>47</v>
      </c>
      <c r="B113" s="32">
        <v>3.4000000000000002E-2</v>
      </c>
      <c r="C113" s="52">
        <v>3.5972</v>
      </c>
    </row>
    <row r="114" spans="1:3" x14ac:dyDescent="0.25">
      <c r="A114" s="38" t="s">
        <v>28</v>
      </c>
      <c r="B114" s="32">
        <v>4.4615999999999998</v>
      </c>
      <c r="C114" s="52">
        <v>3076.0033999999996</v>
      </c>
    </row>
    <row r="115" spans="1:3" x14ac:dyDescent="0.25">
      <c r="A115" s="38" t="s">
        <v>29</v>
      </c>
      <c r="B115" s="32">
        <v>18.109680000000001</v>
      </c>
      <c r="C115" s="52">
        <v>16833.169899999997</v>
      </c>
    </row>
    <row r="116" spans="1:3" x14ac:dyDescent="0.25">
      <c r="A116" s="38" t="s">
        <v>49</v>
      </c>
      <c r="B116" s="32">
        <v>18.402290000000001</v>
      </c>
      <c r="C116" s="52">
        <v>18601.709099999996</v>
      </c>
    </row>
    <row r="117" spans="1:3" x14ac:dyDescent="0.25">
      <c r="A117" s="38" t="s">
        <v>59</v>
      </c>
      <c r="B117" s="32">
        <v>2045.568</v>
      </c>
      <c r="C117" s="52">
        <v>1692183.3550000004</v>
      </c>
    </row>
    <row r="118" spans="1:3" x14ac:dyDescent="0.25">
      <c r="A118" s="38" t="s">
        <v>30</v>
      </c>
      <c r="B118" s="32">
        <v>780.78300000000002</v>
      </c>
      <c r="C118" s="52">
        <v>568125.00900000008</v>
      </c>
    </row>
    <row r="119" spans="1:3" x14ac:dyDescent="0.25">
      <c r="A119" s="38" t="s">
        <v>50</v>
      </c>
      <c r="B119" s="32">
        <v>185.69300000000001</v>
      </c>
      <c r="C119" s="52">
        <v>148177.65049999999</v>
      </c>
    </row>
    <row r="120" spans="1:3" x14ac:dyDescent="0.25">
      <c r="A120" s="38" t="s">
        <v>34</v>
      </c>
      <c r="B120" s="32">
        <v>435.67168000000004</v>
      </c>
      <c r="C120" s="52">
        <v>313012.77119999996</v>
      </c>
    </row>
    <row r="121" spans="1:3" x14ac:dyDescent="0.25">
      <c r="A121" s="38" t="s">
        <v>36</v>
      </c>
      <c r="B121" s="32">
        <v>77.771630000000002</v>
      </c>
      <c r="C121" s="52">
        <v>54506.969499999992</v>
      </c>
    </row>
    <row r="122" spans="1:3" x14ac:dyDescent="0.25">
      <c r="A122" s="38" t="s">
        <v>39</v>
      </c>
      <c r="B122" s="32">
        <v>49.231110000000001</v>
      </c>
      <c r="C122" s="52">
        <v>36909.022300000004</v>
      </c>
    </row>
    <row r="123" spans="1:3" x14ac:dyDescent="0.25">
      <c r="A123" s="38" t="s">
        <v>41</v>
      </c>
      <c r="B123" s="32">
        <v>518.39268000000004</v>
      </c>
      <c r="C123" s="52">
        <v>685166.49179999984</v>
      </c>
    </row>
    <row r="124" spans="1:3" x14ac:dyDescent="0.25">
      <c r="A124" s="38" t="s">
        <v>42</v>
      </c>
      <c r="B124" s="32">
        <v>190.20500000000001</v>
      </c>
      <c r="C124" s="52">
        <v>149499.63200000007</v>
      </c>
    </row>
    <row r="125" spans="1:3" x14ac:dyDescent="0.25">
      <c r="A125" s="38" t="s">
        <v>91</v>
      </c>
      <c r="B125" s="32">
        <v>12.571</v>
      </c>
      <c r="C125" s="52">
        <v>13199.55</v>
      </c>
    </row>
    <row r="126" spans="1:3" x14ac:dyDescent="0.25">
      <c r="A126" s="8"/>
      <c r="B126" s="33"/>
      <c r="C126" s="53"/>
    </row>
    <row r="127" spans="1:3" x14ac:dyDescent="0.25">
      <c r="A127" s="2"/>
      <c r="B127" s="32"/>
      <c r="C127" s="32"/>
    </row>
    <row r="128" spans="1:3" ht="15.75" thickBot="1" x14ac:dyDescent="0.3">
      <c r="A128" s="6"/>
      <c r="B128" s="5"/>
      <c r="C128" s="5"/>
    </row>
    <row r="129" spans="1:6" x14ac:dyDescent="0.25">
      <c r="A129" s="25" t="s">
        <v>83</v>
      </c>
      <c r="B129" s="102">
        <v>2021</v>
      </c>
      <c r="C129" s="103"/>
    </row>
    <row r="130" spans="1:6" x14ac:dyDescent="0.25">
      <c r="A130" s="26"/>
      <c r="B130" s="27" t="s">
        <v>6</v>
      </c>
      <c r="C130" s="28" t="s">
        <v>5</v>
      </c>
    </row>
    <row r="131" spans="1:6" x14ac:dyDescent="0.25">
      <c r="A131" s="21" t="s">
        <v>80</v>
      </c>
      <c r="B131" s="29">
        <f>+SUM(B132:B145)</f>
        <v>383.72152000000011</v>
      </c>
      <c r="C131" s="30">
        <f>+SUM(C132:C145)</f>
        <v>1247286.7993999997</v>
      </c>
      <c r="E131" s="76"/>
      <c r="F131" s="76"/>
    </row>
    <row r="132" spans="1:6" x14ac:dyDescent="0.25">
      <c r="A132" s="37" t="s">
        <v>16</v>
      </c>
      <c r="B132" s="40">
        <v>2.82</v>
      </c>
      <c r="C132" s="56">
        <v>2406.9000000000005</v>
      </c>
    </row>
    <row r="133" spans="1:6" x14ac:dyDescent="0.25">
      <c r="A133" s="38" t="s">
        <v>18</v>
      </c>
      <c r="B133" s="41">
        <v>3.7299999999999998E-3</v>
      </c>
      <c r="C133" s="57">
        <v>2.5998000000000001</v>
      </c>
    </row>
    <row r="134" spans="1:6" x14ac:dyDescent="0.25">
      <c r="A134" s="38" t="s">
        <v>19</v>
      </c>
      <c r="B134" s="41">
        <v>6.3852000000000002</v>
      </c>
      <c r="C134" s="57">
        <v>29109.350299999998</v>
      </c>
    </row>
    <row r="135" spans="1:6" x14ac:dyDescent="0.25">
      <c r="A135" s="38" t="s">
        <v>21</v>
      </c>
      <c r="B135" s="41">
        <v>5.4970799999999995</v>
      </c>
      <c r="C135" s="57">
        <v>2607.84</v>
      </c>
    </row>
    <row r="136" spans="1:6" x14ac:dyDescent="0.25">
      <c r="A136" s="38" t="s">
        <v>22</v>
      </c>
      <c r="B136" s="41">
        <v>4.2471999999999994</v>
      </c>
      <c r="C136" s="57">
        <v>14975.9691</v>
      </c>
    </row>
    <row r="137" spans="1:6" x14ac:dyDescent="0.25">
      <c r="A137" s="38" t="s">
        <v>23</v>
      </c>
      <c r="B137" s="41">
        <v>176.50580000000002</v>
      </c>
      <c r="C137" s="57">
        <v>437920.38139999995</v>
      </c>
    </row>
    <row r="138" spans="1:6" x14ac:dyDescent="0.25">
      <c r="A138" s="38" t="s">
        <v>24</v>
      </c>
      <c r="B138" s="41">
        <v>128.97840000000002</v>
      </c>
      <c r="C138" s="57">
        <v>651102.01799999969</v>
      </c>
    </row>
    <row r="139" spans="1:6" x14ac:dyDescent="0.25">
      <c r="A139" s="38" t="s">
        <v>28</v>
      </c>
      <c r="B139" s="41">
        <v>0.108</v>
      </c>
      <c r="C139" s="57">
        <v>27.1188</v>
      </c>
    </row>
    <row r="140" spans="1:6" x14ac:dyDescent="0.25">
      <c r="A140" s="38" t="s">
        <v>29</v>
      </c>
      <c r="B140" s="41">
        <v>5.1491099999999994</v>
      </c>
      <c r="C140" s="57">
        <v>1963.1048999999998</v>
      </c>
    </row>
    <row r="141" spans="1:6" x14ac:dyDescent="0.25">
      <c r="A141" s="38" t="s">
        <v>34</v>
      </c>
      <c r="B141" s="41">
        <v>1.946</v>
      </c>
      <c r="C141" s="57">
        <v>9298.567500000001</v>
      </c>
    </row>
    <row r="142" spans="1:6" x14ac:dyDescent="0.25">
      <c r="A142" s="38" t="s">
        <v>36</v>
      </c>
      <c r="B142" s="41">
        <v>6.2729999999999997</v>
      </c>
      <c r="C142" s="57">
        <v>4965.1640000000007</v>
      </c>
    </row>
    <row r="143" spans="1:6" x14ac:dyDescent="0.25">
      <c r="A143" s="38" t="s">
        <v>41</v>
      </c>
      <c r="B143" s="41">
        <v>45.808</v>
      </c>
      <c r="C143" s="57">
        <v>92907.785600000003</v>
      </c>
    </row>
    <row r="144" spans="1:6" x14ac:dyDescent="0.25">
      <c r="A144" s="8"/>
      <c r="B144" s="10"/>
      <c r="C144" s="18"/>
    </row>
    <row r="145" spans="1:6" x14ac:dyDescent="0.25">
      <c r="A145" s="2"/>
      <c r="B145" s="32"/>
      <c r="C145" s="32"/>
    </row>
    <row r="146" spans="1:6" ht="15.75" thickBot="1" x14ac:dyDescent="0.3">
      <c r="A146" s="2"/>
      <c r="B146" s="32"/>
      <c r="C146" s="32"/>
      <c r="D146" s="75"/>
    </row>
    <row r="147" spans="1:6" x14ac:dyDescent="0.25">
      <c r="A147" s="25" t="s">
        <v>84</v>
      </c>
      <c r="B147" s="102">
        <v>2021</v>
      </c>
      <c r="C147" s="103"/>
    </row>
    <row r="148" spans="1:6" x14ac:dyDescent="0.25">
      <c r="A148" s="26"/>
      <c r="B148" s="27" t="s">
        <v>6</v>
      </c>
      <c r="C148" s="28" t="s">
        <v>5</v>
      </c>
    </row>
    <row r="149" spans="1:6" x14ac:dyDescent="0.25">
      <c r="A149" s="21" t="s">
        <v>80</v>
      </c>
      <c r="B149" s="29">
        <f>+SUM(B150:B164)</f>
        <v>549.93484000000001</v>
      </c>
      <c r="C149" s="30">
        <f>+SUM(C150:C164)</f>
        <v>320797.19590000005</v>
      </c>
      <c r="E149" s="76"/>
      <c r="F149" s="76"/>
    </row>
    <row r="150" spans="1:6" x14ac:dyDescent="0.25">
      <c r="A150" s="38" t="s">
        <v>16</v>
      </c>
      <c r="B150" s="32">
        <v>0.88</v>
      </c>
      <c r="C150" s="52">
        <v>734.6</v>
      </c>
    </row>
    <row r="151" spans="1:6" x14ac:dyDescent="0.25">
      <c r="A151" s="38" t="s">
        <v>18</v>
      </c>
      <c r="B151" s="32">
        <v>2.0510900000000003</v>
      </c>
      <c r="C151" s="52">
        <v>820.39980000000003</v>
      </c>
    </row>
    <row r="152" spans="1:6" x14ac:dyDescent="0.25">
      <c r="A152" s="38" t="s">
        <v>21</v>
      </c>
      <c r="B152" s="32">
        <v>96.162720000000007</v>
      </c>
      <c r="C152" s="52">
        <v>51902.651200000008</v>
      </c>
    </row>
    <row r="153" spans="1:6" x14ac:dyDescent="0.25">
      <c r="A153" s="38" t="s">
        <v>22</v>
      </c>
      <c r="B153" s="32">
        <v>17.82</v>
      </c>
      <c r="C153" s="52">
        <v>6237</v>
      </c>
    </row>
    <row r="154" spans="1:6" x14ac:dyDescent="0.25">
      <c r="A154" s="38" t="s">
        <v>23</v>
      </c>
      <c r="B154" s="32">
        <v>21.392189999999999</v>
      </c>
      <c r="C154" s="52">
        <v>12318.45</v>
      </c>
    </row>
    <row r="155" spans="1:6" x14ac:dyDescent="0.25">
      <c r="A155" s="38" t="s">
        <v>24</v>
      </c>
      <c r="B155" s="32">
        <v>2.5999999999999999E-2</v>
      </c>
      <c r="C155" s="52">
        <v>18.2</v>
      </c>
    </row>
    <row r="156" spans="1:6" x14ac:dyDescent="0.25">
      <c r="A156" s="38" t="s">
        <v>26</v>
      </c>
      <c r="B156" s="32">
        <v>11.441000000000001</v>
      </c>
      <c r="C156" s="52">
        <v>9242.3900000000012</v>
      </c>
    </row>
    <row r="157" spans="1:6" x14ac:dyDescent="0.25">
      <c r="A157" s="38" t="s">
        <v>28</v>
      </c>
      <c r="B157" s="32">
        <v>1.5466300000000002</v>
      </c>
      <c r="C157" s="52">
        <v>393.43579999999997</v>
      </c>
    </row>
    <row r="158" spans="1:6" x14ac:dyDescent="0.25">
      <c r="A158" s="38" t="s">
        <v>29</v>
      </c>
      <c r="B158" s="32">
        <v>25.252359999999996</v>
      </c>
      <c r="C158" s="52">
        <v>15318.761000000002</v>
      </c>
    </row>
    <row r="159" spans="1:6" x14ac:dyDescent="0.25">
      <c r="A159" s="38" t="s">
        <v>49</v>
      </c>
      <c r="B159" s="32">
        <v>4.5359999999999998E-2</v>
      </c>
      <c r="C159" s="52">
        <v>1.9958</v>
      </c>
    </row>
    <row r="160" spans="1:6" x14ac:dyDescent="0.25">
      <c r="A160" s="38" t="s">
        <v>50</v>
      </c>
      <c r="B160" s="32">
        <v>3.3620000000000001</v>
      </c>
      <c r="C160" s="52">
        <v>3362</v>
      </c>
    </row>
    <row r="161" spans="1:6" x14ac:dyDescent="0.25">
      <c r="A161" s="38" t="s">
        <v>34</v>
      </c>
      <c r="B161" s="32">
        <v>29.228360000000002</v>
      </c>
      <c r="C161" s="52">
        <v>23764.117000000006</v>
      </c>
    </row>
    <row r="162" spans="1:6" x14ac:dyDescent="0.25">
      <c r="A162" s="38" t="s">
        <v>36</v>
      </c>
      <c r="B162" s="32">
        <v>340.25941000000006</v>
      </c>
      <c r="C162" s="52">
        <v>196655.13210000002</v>
      </c>
    </row>
    <row r="163" spans="1:6" x14ac:dyDescent="0.25">
      <c r="A163" s="38" t="s">
        <v>41</v>
      </c>
      <c r="B163" s="32">
        <v>0.46772000000000002</v>
      </c>
      <c r="C163" s="52">
        <v>28.063199999999998</v>
      </c>
    </row>
    <row r="164" spans="1:6" x14ac:dyDescent="0.25">
      <c r="A164" s="8"/>
      <c r="B164" s="13"/>
      <c r="C164" s="17"/>
    </row>
    <row r="165" spans="1:6" x14ac:dyDescent="0.25">
      <c r="A165" s="2"/>
      <c r="B165" s="32"/>
      <c r="C165" s="32"/>
    </row>
    <row r="166" spans="1:6" ht="15.75" thickBot="1" x14ac:dyDescent="0.3">
      <c r="A166" s="2"/>
      <c r="B166" s="32"/>
      <c r="C166" s="32"/>
    </row>
    <row r="167" spans="1:6" x14ac:dyDescent="0.25">
      <c r="A167" s="25" t="s">
        <v>85</v>
      </c>
      <c r="B167" s="102">
        <v>2021</v>
      </c>
      <c r="C167" s="103"/>
    </row>
    <row r="168" spans="1:6" x14ac:dyDescent="0.25">
      <c r="A168" s="26"/>
      <c r="B168" s="27" t="s">
        <v>6</v>
      </c>
      <c r="C168" s="28" t="s">
        <v>5</v>
      </c>
    </row>
    <row r="169" spans="1:6" x14ac:dyDescent="0.25">
      <c r="A169" s="21" t="s">
        <v>80</v>
      </c>
      <c r="B169" s="29">
        <f>+SUM(B170:B183)</f>
        <v>3484.306680000002</v>
      </c>
      <c r="C169" s="30">
        <f>+SUM(C170:C183)</f>
        <v>2712009.9988000006</v>
      </c>
      <c r="E169" s="76"/>
      <c r="F169" s="76"/>
    </row>
    <row r="170" spans="1:6" x14ac:dyDescent="0.25">
      <c r="A170" s="38" t="s">
        <v>16</v>
      </c>
      <c r="B170" s="32">
        <v>0.34436</v>
      </c>
      <c r="C170" s="55">
        <v>1120.3227999999999</v>
      </c>
      <c r="D170" s="78"/>
      <c r="E170" s="70"/>
    </row>
    <row r="171" spans="1:6" x14ac:dyDescent="0.25">
      <c r="A171" s="38" t="s">
        <v>20</v>
      </c>
      <c r="B171" s="32">
        <v>45.372960000000006</v>
      </c>
      <c r="C171" s="52">
        <v>50001.515399999997</v>
      </c>
      <c r="D171" s="78"/>
      <c r="E171" s="70"/>
    </row>
    <row r="172" spans="1:6" x14ac:dyDescent="0.25">
      <c r="A172" s="38" t="s">
        <v>21</v>
      </c>
      <c r="B172" s="32">
        <v>7.3704999999999998</v>
      </c>
      <c r="C172" s="52">
        <v>3984.200600000001</v>
      </c>
      <c r="D172" s="78"/>
      <c r="E172" s="70"/>
    </row>
    <row r="173" spans="1:6" x14ac:dyDescent="0.25">
      <c r="A173" s="38" t="s">
        <v>23</v>
      </c>
      <c r="B173" s="32">
        <v>3098.0875600000018</v>
      </c>
      <c r="C173" s="52">
        <v>2426312.5164000001</v>
      </c>
      <c r="D173" s="78"/>
      <c r="E173" s="70"/>
    </row>
    <row r="174" spans="1:6" x14ac:dyDescent="0.25">
      <c r="A174" s="38" t="s">
        <v>24</v>
      </c>
      <c r="B174" s="32">
        <v>1.934E-2</v>
      </c>
      <c r="C174" s="52">
        <v>16.474</v>
      </c>
      <c r="D174" s="78"/>
      <c r="E174" s="70"/>
    </row>
    <row r="175" spans="1:6" x14ac:dyDescent="0.25">
      <c r="A175" s="38" t="s">
        <v>26</v>
      </c>
      <c r="B175" s="32">
        <v>24.494</v>
      </c>
      <c r="C175" s="52">
        <v>14174.677799999999</v>
      </c>
      <c r="D175" s="78"/>
      <c r="E175" s="70"/>
    </row>
    <row r="176" spans="1:6" x14ac:dyDescent="0.25">
      <c r="A176" s="38" t="s">
        <v>28</v>
      </c>
      <c r="B176" s="32">
        <v>2.6905800000000002</v>
      </c>
      <c r="C176" s="52">
        <v>1517.8532999999998</v>
      </c>
      <c r="D176" s="78"/>
      <c r="E176" s="70"/>
    </row>
    <row r="177" spans="1:6" x14ac:dyDescent="0.25">
      <c r="A177" s="38" t="s">
        <v>29</v>
      </c>
      <c r="B177" s="32">
        <v>3.0616099999999999</v>
      </c>
      <c r="C177" s="52">
        <v>1385.559</v>
      </c>
      <c r="D177" s="78"/>
      <c r="E177" s="70"/>
    </row>
    <row r="178" spans="1:6" x14ac:dyDescent="0.25">
      <c r="A178" s="38" t="s">
        <v>49</v>
      </c>
      <c r="B178" s="32">
        <v>0.85730000000000006</v>
      </c>
      <c r="C178" s="52">
        <v>1157.2828999999999</v>
      </c>
      <c r="D178" s="78"/>
      <c r="E178" s="70"/>
    </row>
    <row r="179" spans="1:6" x14ac:dyDescent="0.25">
      <c r="A179" s="38" t="s">
        <v>34</v>
      </c>
      <c r="B179" s="32">
        <v>1.7999999999999999E-2</v>
      </c>
      <c r="C179" s="52">
        <v>3.9996</v>
      </c>
      <c r="D179" s="78"/>
      <c r="E179" s="70"/>
    </row>
    <row r="180" spans="1:6" x14ac:dyDescent="0.25">
      <c r="A180" s="38" t="s">
        <v>36</v>
      </c>
      <c r="B180" s="32">
        <v>299.83246999999994</v>
      </c>
      <c r="C180" s="52">
        <v>211096.77939999997</v>
      </c>
      <c r="D180" s="78"/>
      <c r="E180" s="70"/>
    </row>
    <row r="181" spans="1:6" x14ac:dyDescent="0.25">
      <c r="A181" s="38" t="s">
        <v>37</v>
      </c>
      <c r="B181" s="32">
        <v>1.7999999999999999E-2</v>
      </c>
      <c r="C181" s="52">
        <v>3.9996</v>
      </c>
      <c r="D181" s="78"/>
      <c r="E181" s="70"/>
    </row>
    <row r="182" spans="1:6" x14ac:dyDescent="0.25">
      <c r="A182" s="38" t="s">
        <v>41</v>
      </c>
      <c r="B182" s="32">
        <v>2.14</v>
      </c>
      <c r="C182" s="52">
        <v>1234.818</v>
      </c>
      <c r="D182" s="78"/>
      <c r="E182" s="70"/>
    </row>
    <row r="183" spans="1:6" x14ac:dyDescent="0.25">
      <c r="A183" s="8"/>
      <c r="B183" s="13"/>
      <c r="C183" s="17"/>
    </row>
    <row r="184" spans="1:6" x14ac:dyDescent="0.25">
      <c r="A184" s="4"/>
      <c r="B184" s="1"/>
      <c r="C184" s="1"/>
    </row>
    <row r="185" spans="1:6" ht="17.25" customHeight="1" thickBot="1" x14ac:dyDescent="0.35">
      <c r="A185" s="110"/>
      <c r="B185" s="110"/>
      <c r="C185" s="110"/>
      <c r="D185" s="79"/>
      <c r="E185" s="82"/>
    </row>
    <row r="186" spans="1:6" x14ac:dyDescent="0.25">
      <c r="A186" s="25" t="s">
        <v>86</v>
      </c>
      <c r="B186" s="102">
        <v>2021</v>
      </c>
      <c r="C186" s="103"/>
    </row>
    <row r="187" spans="1:6" x14ac:dyDescent="0.25">
      <c r="A187" s="26"/>
      <c r="B187" s="27" t="s">
        <v>6</v>
      </c>
      <c r="C187" s="28" t="s">
        <v>5</v>
      </c>
    </row>
    <row r="188" spans="1:6" x14ac:dyDescent="0.25">
      <c r="A188" s="21" t="s">
        <v>80</v>
      </c>
      <c r="B188" s="29">
        <f>+SUM(B189:B206)</f>
        <v>2795.0209934999998</v>
      </c>
      <c r="C188" s="30">
        <f>+SUM(C189:C206)</f>
        <v>1698431.5134999999</v>
      </c>
      <c r="E188" s="76"/>
      <c r="F188" s="76"/>
    </row>
    <row r="189" spans="1:6" x14ac:dyDescent="0.25">
      <c r="A189" s="37" t="s">
        <v>16</v>
      </c>
      <c r="B189" s="31">
        <v>24.757000000000001</v>
      </c>
      <c r="C189" s="55">
        <v>9294.33</v>
      </c>
      <c r="D189" s="76"/>
    </row>
    <row r="190" spans="1:6" x14ac:dyDescent="0.25">
      <c r="A190" s="38" t="s">
        <v>18</v>
      </c>
      <c r="B190" s="32">
        <v>13.208639999999999</v>
      </c>
      <c r="C190" s="52">
        <v>7508.9556999999995</v>
      </c>
      <c r="D190" s="76"/>
    </row>
    <row r="191" spans="1:6" x14ac:dyDescent="0.25">
      <c r="A191" s="38" t="s">
        <v>20</v>
      </c>
      <c r="B191" s="32">
        <v>67.748699999999999</v>
      </c>
      <c r="C191" s="52">
        <v>76219.803</v>
      </c>
      <c r="D191" s="76"/>
    </row>
    <row r="192" spans="1:6" x14ac:dyDescent="0.25">
      <c r="A192" s="38" t="s">
        <v>21</v>
      </c>
      <c r="B192" s="32">
        <v>161.00877</v>
      </c>
      <c r="C192" s="52">
        <v>110353.6409</v>
      </c>
      <c r="D192" s="76"/>
    </row>
    <row r="193" spans="1:4" x14ac:dyDescent="0.25">
      <c r="A193" s="38" t="s">
        <v>22</v>
      </c>
      <c r="B193" s="32">
        <v>40.133360000000003</v>
      </c>
      <c r="C193" s="52">
        <v>29871.033500000001</v>
      </c>
      <c r="D193" s="76"/>
    </row>
    <row r="194" spans="1:4" x14ac:dyDescent="0.25">
      <c r="A194" s="38" t="s">
        <v>23</v>
      </c>
      <c r="B194" s="32">
        <v>335.61904999999967</v>
      </c>
      <c r="C194" s="52">
        <v>318443.15779999987</v>
      </c>
      <c r="D194" s="76"/>
    </row>
    <row r="195" spans="1:4" x14ac:dyDescent="0.25">
      <c r="A195" s="38" t="s">
        <v>24</v>
      </c>
      <c r="B195" s="32">
        <v>1.1339999999999999E-2</v>
      </c>
      <c r="C195" s="52">
        <v>12.474</v>
      </c>
      <c r="D195" s="76"/>
    </row>
    <row r="196" spans="1:4" x14ac:dyDescent="0.25">
      <c r="A196" s="38" t="s">
        <v>26</v>
      </c>
      <c r="B196" s="32">
        <v>18.950800000000001</v>
      </c>
      <c r="C196" s="52">
        <v>19515.879000000001</v>
      </c>
      <c r="D196" s="76"/>
    </row>
    <row r="197" spans="1:4" x14ac:dyDescent="0.25">
      <c r="A197" s="38" t="s">
        <v>27</v>
      </c>
      <c r="B197" s="32">
        <v>10.8636135</v>
      </c>
      <c r="C197" s="52">
        <v>23059.207000000006</v>
      </c>
      <c r="D197" s="76"/>
    </row>
    <row r="198" spans="1:4" x14ac:dyDescent="0.25">
      <c r="A198" s="38" t="s">
        <v>28</v>
      </c>
      <c r="B198" s="32">
        <v>15.77398</v>
      </c>
      <c r="C198" s="52">
        <v>9166.5731000000014</v>
      </c>
      <c r="D198" s="76"/>
    </row>
    <row r="199" spans="1:4" x14ac:dyDescent="0.25">
      <c r="A199" s="38" t="s">
        <v>29</v>
      </c>
      <c r="B199" s="32">
        <v>8.7490600000000001</v>
      </c>
      <c r="C199" s="52">
        <v>4817.0852000000014</v>
      </c>
      <c r="D199" s="76"/>
    </row>
    <row r="200" spans="1:4" x14ac:dyDescent="0.25">
      <c r="A200" s="38" t="s">
        <v>30</v>
      </c>
      <c r="B200" s="32">
        <v>0.97760000000000002</v>
      </c>
      <c r="C200" s="52">
        <v>782.08</v>
      </c>
      <c r="D200" s="76"/>
    </row>
    <row r="201" spans="1:4" x14ac:dyDescent="0.25">
      <c r="A201" s="38" t="s">
        <v>50</v>
      </c>
      <c r="B201" s="32">
        <v>18.402999999999999</v>
      </c>
      <c r="C201" s="52">
        <v>25344.6116</v>
      </c>
      <c r="D201" s="76"/>
    </row>
    <row r="202" spans="1:4" x14ac:dyDescent="0.25">
      <c r="A202" s="38" t="s">
        <v>34</v>
      </c>
      <c r="B202" s="32">
        <v>1208.0119999999999</v>
      </c>
      <c r="C202" s="52">
        <v>348989.28790000034</v>
      </c>
      <c r="D202" s="76"/>
    </row>
    <row r="203" spans="1:4" x14ac:dyDescent="0.25">
      <c r="A203" s="38" t="s">
        <v>36</v>
      </c>
      <c r="B203" s="32">
        <v>833.57192000000009</v>
      </c>
      <c r="C203" s="52">
        <v>674981.45959999983</v>
      </c>
      <c r="D203" s="76"/>
    </row>
    <row r="204" spans="1:4" x14ac:dyDescent="0.25">
      <c r="A204" s="38" t="s">
        <v>39</v>
      </c>
      <c r="B204" s="32">
        <v>5.0000000000000001E-3</v>
      </c>
      <c r="C204" s="52">
        <v>6</v>
      </c>
      <c r="D204" s="76"/>
    </row>
    <row r="205" spans="1:4" x14ac:dyDescent="0.25">
      <c r="A205" s="38" t="s">
        <v>41</v>
      </c>
      <c r="B205" s="32">
        <v>37.227160000000005</v>
      </c>
      <c r="C205" s="52">
        <v>40065.935200000007</v>
      </c>
      <c r="D205" s="76"/>
    </row>
    <row r="206" spans="1:4" x14ac:dyDescent="0.25">
      <c r="A206" s="8"/>
      <c r="B206" s="13"/>
      <c r="C206" s="17"/>
    </row>
    <row r="207" spans="1:4" x14ac:dyDescent="0.25">
      <c r="A207" s="4"/>
      <c r="B207" s="1"/>
      <c r="C207" s="1"/>
    </row>
    <row r="208" spans="1:4" ht="16.5" thickBot="1" x14ac:dyDescent="0.3">
      <c r="A208" s="110"/>
      <c r="B208" s="110"/>
      <c r="C208" s="110"/>
    </row>
    <row r="209" spans="1:7" x14ac:dyDescent="0.25">
      <c r="A209" s="25" t="s">
        <v>87</v>
      </c>
      <c r="B209" s="102">
        <v>2021</v>
      </c>
      <c r="C209" s="103"/>
    </row>
    <row r="210" spans="1:7" x14ac:dyDescent="0.25">
      <c r="A210" s="26"/>
      <c r="B210" s="27" t="s">
        <v>6</v>
      </c>
      <c r="C210" s="28" t="s">
        <v>5</v>
      </c>
    </row>
    <row r="211" spans="1:7" x14ac:dyDescent="0.25">
      <c r="A211" s="21" t="s">
        <v>80</v>
      </c>
      <c r="B211" s="29">
        <f>+SUM(B212:B216)</f>
        <v>1.4661200000000001</v>
      </c>
      <c r="C211" s="30">
        <f>+SUM(C212:C216)</f>
        <v>1732.4144000000001</v>
      </c>
    </row>
    <row r="212" spans="1:7" x14ac:dyDescent="0.25">
      <c r="A212" s="35" t="s">
        <v>23</v>
      </c>
      <c r="B212" s="32">
        <v>0.25</v>
      </c>
      <c r="C212" s="55">
        <v>1207.92</v>
      </c>
    </row>
    <row r="213" spans="1:7" x14ac:dyDescent="0.25">
      <c r="A213" s="35" t="s">
        <v>29</v>
      </c>
      <c r="B213" s="32">
        <v>1.0201199999999999</v>
      </c>
      <c r="C213" s="52">
        <v>343.608</v>
      </c>
    </row>
    <row r="214" spans="1:7" x14ac:dyDescent="0.25">
      <c r="A214" s="35" t="s">
        <v>36</v>
      </c>
      <c r="B214" s="32">
        <v>0.06</v>
      </c>
      <c r="C214" s="52">
        <v>80.94</v>
      </c>
    </row>
    <row r="215" spans="1:7" x14ac:dyDescent="0.25">
      <c r="A215" s="35" t="s">
        <v>41</v>
      </c>
      <c r="B215" s="32">
        <v>0.13600000000000001</v>
      </c>
      <c r="C215" s="52">
        <v>99.946399999999997</v>
      </c>
    </row>
    <row r="216" spans="1:7" x14ac:dyDescent="0.25">
      <c r="A216" s="36"/>
      <c r="B216" s="13"/>
      <c r="C216" s="17"/>
    </row>
    <row r="217" spans="1:7" x14ac:dyDescent="0.25">
      <c r="A217" s="45" t="s">
        <v>2</v>
      </c>
      <c r="B217" s="46"/>
      <c r="C217" s="48"/>
    </row>
    <row r="218" spans="1:7" ht="25.5" customHeight="1" x14ac:dyDescent="0.25">
      <c r="A218" s="100" t="s">
        <v>105</v>
      </c>
      <c r="B218" s="100"/>
      <c r="C218" s="100"/>
      <c r="D218" s="59"/>
    </row>
    <row r="219" spans="1:7" x14ac:dyDescent="0.25">
      <c r="A219" s="49" t="s">
        <v>1</v>
      </c>
      <c r="B219" s="50"/>
      <c r="C219" s="48"/>
    </row>
    <row r="220" spans="1:7" x14ac:dyDescent="0.25">
      <c r="A220" s="49" t="s">
        <v>0</v>
      </c>
      <c r="B220" s="50"/>
      <c r="C220" s="48"/>
    </row>
    <row r="221" spans="1:7" ht="8.25" customHeight="1" x14ac:dyDescent="0.25">
      <c r="A221" s="49"/>
      <c r="B221" s="50"/>
      <c r="C221" s="48"/>
    </row>
    <row r="222" spans="1:7" x14ac:dyDescent="0.25">
      <c r="A222" s="51" t="s">
        <v>106</v>
      </c>
      <c r="B222" s="47"/>
      <c r="C222" s="48"/>
    </row>
    <row r="223" spans="1:7" ht="24" customHeight="1" x14ac:dyDescent="0.25">
      <c r="A223" s="101" t="s">
        <v>109</v>
      </c>
      <c r="B223" s="101"/>
      <c r="C223" s="101"/>
      <c r="D223" s="60"/>
      <c r="E223" s="60"/>
      <c r="F223" s="60"/>
      <c r="G223" s="60"/>
    </row>
    <row r="224" spans="1:7" s="19" customFormat="1" x14ac:dyDescent="0.25">
      <c r="A224" s="48"/>
      <c r="B224" s="48"/>
      <c r="C224" s="48"/>
    </row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</sheetData>
  <mergeCells count="16">
    <mergeCell ref="A208:C208"/>
    <mergeCell ref="B209:C209"/>
    <mergeCell ref="A218:C218"/>
    <mergeCell ref="A223:C223"/>
    <mergeCell ref="B100:C100"/>
    <mergeCell ref="B129:C129"/>
    <mergeCell ref="B147:C147"/>
    <mergeCell ref="B167:C167"/>
    <mergeCell ref="A185:C185"/>
    <mergeCell ref="B186:C186"/>
    <mergeCell ref="B66:C66"/>
    <mergeCell ref="A5:C5"/>
    <mergeCell ref="A6:C6"/>
    <mergeCell ref="B7:C7"/>
    <mergeCell ref="B32:C32"/>
    <mergeCell ref="A65:C6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3"/>
  <sheetViews>
    <sheetView tabSelected="1" workbookViewId="0">
      <selection activeCell="E68" sqref="E68"/>
    </sheetView>
  </sheetViews>
  <sheetFormatPr baseColWidth="10" defaultRowHeight="15" x14ac:dyDescent="0.25"/>
  <cols>
    <col min="1" max="1" width="24.28515625" customWidth="1"/>
    <col min="2" max="2" width="13.85546875" customWidth="1"/>
    <col min="3" max="3" width="13.140625" customWidth="1"/>
    <col min="4" max="4" width="11.7109375" style="19" customWidth="1"/>
    <col min="5" max="9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10.5" customHeight="1" x14ac:dyDescent="0.25">
      <c r="A4" s="19"/>
      <c r="B4" s="19"/>
      <c r="C4" s="19"/>
    </row>
    <row r="5" spans="1:6" ht="27" customHeight="1" x14ac:dyDescent="0.25">
      <c r="A5" s="108" t="s">
        <v>113</v>
      </c>
      <c r="B5" s="108"/>
      <c r="C5" s="108"/>
      <c r="D5" s="20"/>
    </row>
    <row r="6" spans="1:6" ht="15.75" thickBot="1" x14ac:dyDescent="0.3">
      <c r="A6" s="104" t="s">
        <v>115</v>
      </c>
      <c r="B6" s="104"/>
      <c r="C6" s="104"/>
      <c r="D6" s="75"/>
    </row>
    <row r="7" spans="1:6" x14ac:dyDescent="0.25">
      <c r="A7" s="25" t="s">
        <v>88</v>
      </c>
      <c r="B7" s="102">
        <v>2022</v>
      </c>
      <c r="C7" s="103"/>
    </row>
    <row r="8" spans="1:6" x14ac:dyDescent="0.25">
      <c r="A8" s="26"/>
      <c r="B8" s="27" t="s">
        <v>6</v>
      </c>
      <c r="C8" s="28" t="s">
        <v>5</v>
      </c>
    </row>
    <row r="9" spans="1:6" x14ac:dyDescent="0.25">
      <c r="A9" s="21" t="s">
        <v>80</v>
      </c>
      <c r="B9" s="29">
        <f>+SUM(B10:B22)</f>
        <v>553.82419070000003</v>
      </c>
      <c r="C9" s="30">
        <f>+SUM(C10:C22)</f>
        <v>598842.20189999999</v>
      </c>
      <c r="E9" s="76"/>
      <c r="F9" s="76"/>
    </row>
    <row r="10" spans="1:6" x14ac:dyDescent="0.25">
      <c r="A10" s="38" t="s">
        <v>16</v>
      </c>
      <c r="B10" s="32">
        <v>2.8820000000000001</v>
      </c>
      <c r="C10" s="52">
        <v>3155.0839999999998</v>
      </c>
    </row>
    <row r="11" spans="1:6" x14ac:dyDescent="0.25">
      <c r="A11" s="38" t="s">
        <v>63</v>
      </c>
      <c r="B11" s="32">
        <v>147.98458000000002</v>
      </c>
      <c r="C11" s="52">
        <v>108927.61250000002</v>
      </c>
    </row>
    <row r="12" spans="1:6" x14ac:dyDescent="0.25">
      <c r="A12" s="38" t="s">
        <v>19</v>
      </c>
      <c r="B12" s="32">
        <v>1.2989999999999999</v>
      </c>
      <c r="C12" s="52">
        <v>2352.3000000000002</v>
      </c>
    </row>
    <row r="13" spans="1:6" x14ac:dyDescent="0.25">
      <c r="A13" s="38" t="s">
        <v>20</v>
      </c>
      <c r="B13" s="32">
        <v>0.94692999999999994</v>
      </c>
      <c r="C13" s="52">
        <v>273.09219999999999</v>
      </c>
    </row>
    <row r="14" spans="1:6" x14ac:dyDescent="0.25">
      <c r="A14" s="38" t="s">
        <v>22</v>
      </c>
      <c r="B14" s="32">
        <v>0.03</v>
      </c>
      <c r="C14" s="52">
        <v>28.5</v>
      </c>
    </row>
    <row r="15" spans="1:6" x14ac:dyDescent="0.25">
      <c r="A15" s="38" t="s">
        <v>23</v>
      </c>
      <c r="B15" s="32">
        <v>291.20825999999994</v>
      </c>
      <c r="C15" s="52">
        <v>334841.68489999993</v>
      </c>
    </row>
    <row r="16" spans="1:6" x14ac:dyDescent="0.25">
      <c r="A16" s="38" t="s">
        <v>28</v>
      </c>
      <c r="B16" s="32">
        <v>5.5308606999999999</v>
      </c>
      <c r="C16" s="52">
        <v>2624.3909000000003</v>
      </c>
    </row>
    <row r="17" spans="1:6" x14ac:dyDescent="0.25">
      <c r="A17" s="38" t="s">
        <v>34</v>
      </c>
      <c r="B17" s="32">
        <v>45.760139999999993</v>
      </c>
      <c r="C17" s="52">
        <v>66351.446399999986</v>
      </c>
    </row>
    <row r="18" spans="1:6" x14ac:dyDescent="0.25">
      <c r="A18" s="38" t="s">
        <v>37</v>
      </c>
      <c r="B18" s="32">
        <v>2.8597299999999999</v>
      </c>
      <c r="C18" s="52">
        <v>5306.1154999999999</v>
      </c>
    </row>
    <row r="19" spans="1:6" x14ac:dyDescent="0.25">
      <c r="A19" s="38" t="s">
        <v>39</v>
      </c>
      <c r="B19" s="32">
        <v>3.1775000000000002</v>
      </c>
      <c r="C19" s="52">
        <v>1775.6291999999999</v>
      </c>
    </row>
    <row r="20" spans="1:6" x14ac:dyDescent="0.25">
      <c r="A20" s="38" t="s">
        <v>41</v>
      </c>
      <c r="B20" s="32">
        <v>48.062819999999988</v>
      </c>
      <c r="C20" s="52">
        <v>69607.060300000056</v>
      </c>
    </row>
    <row r="21" spans="1:6" x14ac:dyDescent="0.25">
      <c r="A21" s="38" t="s">
        <v>42</v>
      </c>
      <c r="B21" s="32">
        <v>4.0823700000000001</v>
      </c>
      <c r="C21" s="52">
        <v>3599.2859999999996</v>
      </c>
    </row>
    <row r="22" spans="1:6" x14ac:dyDescent="0.25">
      <c r="A22" s="39"/>
      <c r="B22" s="13"/>
      <c r="C22" s="17"/>
    </row>
    <row r="23" spans="1:6" x14ac:dyDescent="0.25">
      <c r="A23" s="38"/>
      <c r="B23" s="12"/>
      <c r="C23" s="12"/>
    </row>
    <row r="24" spans="1:6" ht="15.75" thickBot="1" x14ac:dyDescent="0.3">
      <c r="A24" s="7"/>
      <c r="B24" s="5"/>
      <c r="C24" s="5"/>
    </row>
    <row r="25" spans="1:6" x14ac:dyDescent="0.25">
      <c r="A25" s="25" t="s">
        <v>89</v>
      </c>
      <c r="B25" s="102">
        <v>2022</v>
      </c>
      <c r="C25" s="103"/>
    </row>
    <row r="26" spans="1:6" x14ac:dyDescent="0.25">
      <c r="A26" s="26"/>
      <c r="B26" s="27" t="s">
        <v>6</v>
      </c>
      <c r="C26" s="28" t="s">
        <v>5</v>
      </c>
    </row>
    <row r="27" spans="1:6" x14ac:dyDescent="0.25">
      <c r="A27" s="21" t="s">
        <v>80</v>
      </c>
      <c r="B27" s="29">
        <f>+SUM(B28:B56)</f>
        <v>57626.128378099987</v>
      </c>
      <c r="C27" s="30">
        <f>+SUM(C28:C56)</f>
        <v>79969215.041599959</v>
      </c>
      <c r="D27" s="76"/>
      <c r="E27" s="76"/>
      <c r="F27" s="76"/>
    </row>
    <row r="28" spans="1:6" x14ac:dyDescent="0.25">
      <c r="A28" s="38" t="s">
        <v>16</v>
      </c>
      <c r="B28" s="32">
        <v>12.973000000000001</v>
      </c>
      <c r="C28" s="55">
        <v>19009.739600000001</v>
      </c>
      <c r="D28" s="78"/>
      <c r="E28" s="70"/>
    </row>
    <row r="29" spans="1:6" x14ac:dyDescent="0.25">
      <c r="A29" s="38" t="s">
        <v>43</v>
      </c>
      <c r="B29" s="32">
        <v>103.25229999999999</v>
      </c>
      <c r="C29" s="52">
        <v>99201.138600000006</v>
      </c>
      <c r="D29" s="78"/>
      <c r="E29" s="70"/>
    </row>
    <row r="30" spans="1:6" x14ac:dyDescent="0.25">
      <c r="A30" s="38" t="s">
        <v>63</v>
      </c>
      <c r="B30" s="32">
        <v>959.3238399999999</v>
      </c>
      <c r="C30" s="52">
        <v>1196994.7239999999</v>
      </c>
      <c r="D30" s="78"/>
      <c r="E30" s="70"/>
    </row>
    <row r="31" spans="1:6" x14ac:dyDescent="0.25">
      <c r="A31" s="38" t="s">
        <v>19</v>
      </c>
      <c r="B31" s="32">
        <v>40.940599999999996</v>
      </c>
      <c r="C31" s="52">
        <v>108596.6842</v>
      </c>
      <c r="D31" s="78"/>
      <c r="E31" s="70"/>
    </row>
    <row r="32" spans="1:6" x14ac:dyDescent="0.25">
      <c r="A32" s="38" t="s">
        <v>20</v>
      </c>
      <c r="B32" s="32">
        <v>333.31376000000006</v>
      </c>
      <c r="C32" s="52">
        <v>177793.17450000023</v>
      </c>
      <c r="D32" s="78"/>
      <c r="E32" s="70"/>
    </row>
    <row r="33" spans="1:5" x14ac:dyDescent="0.25">
      <c r="A33" s="38" t="s">
        <v>45</v>
      </c>
      <c r="B33" s="32">
        <v>1522.7295000000001</v>
      </c>
      <c r="C33" s="52">
        <v>2351745.1443999992</v>
      </c>
      <c r="D33" s="78"/>
      <c r="E33" s="70"/>
    </row>
    <row r="34" spans="1:5" x14ac:dyDescent="0.25">
      <c r="A34" s="38" t="s">
        <v>56</v>
      </c>
      <c r="B34" s="32">
        <v>5.4383999999999997</v>
      </c>
      <c r="C34" s="52">
        <v>15000.1949</v>
      </c>
      <c r="D34" s="78"/>
      <c r="E34" s="70"/>
    </row>
    <row r="35" spans="1:5" x14ac:dyDescent="0.25">
      <c r="A35" s="38" t="s">
        <v>22</v>
      </c>
      <c r="B35" s="32">
        <v>1094.7138095999999</v>
      </c>
      <c r="C35" s="52">
        <v>1895430.7136999997</v>
      </c>
      <c r="D35" s="78"/>
      <c r="E35" s="70"/>
    </row>
    <row r="36" spans="1:5" x14ac:dyDescent="0.25">
      <c r="A36" s="38" t="s">
        <v>23</v>
      </c>
      <c r="B36" s="32">
        <v>36495.329525799993</v>
      </c>
      <c r="C36" s="52">
        <v>51016078.792499967</v>
      </c>
      <c r="D36" s="78"/>
      <c r="E36" s="70"/>
    </row>
    <row r="37" spans="1:5" x14ac:dyDescent="0.25">
      <c r="A37" s="38" t="s">
        <v>24</v>
      </c>
      <c r="B37" s="32">
        <v>424.62991199999999</v>
      </c>
      <c r="C37" s="52">
        <v>589302.51710000006</v>
      </c>
      <c r="D37" s="78"/>
      <c r="E37" s="70"/>
    </row>
    <row r="38" spans="1:5" x14ac:dyDescent="0.25">
      <c r="A38" s="38" t="s">
        <v>26</v>
      </c>
      <c r="B38" s="32">
        <v>323.15199999999999</v>
      </c>
      <c r="C38" s="52">
        <v>581031.92610000004</v>
      </c>
      <c r="D38" s="78"/>
      <c r="E38" s="70"/>
    </row>
    <row r="39" spans="1:5" x14ac:dyDescent="0.25">
      <c r="A39" s="38" t="s">
        <v>48</v>
      </c>
      <c r="B39" s="32">
        <v>84.591059999999999</v>
      </c>
      <c r="C39" s="52">
        <v>135996.16279999999</v>
      </c>
      <c r="D39" s="78"/>
      <c r="E39" s="70"/>
    </row>
    <row r="40" spans="1:5" x14ac:dyDescent="0.25">
      <c r="A40" s="38" t="s">
        <v>77</v>
      </c>
      <c r="B40" s="32">
        <v>19.02</v>
      </c>
      <c r="C40" s="52">
        <v>21397.5</v>
      </c>
      <c r="D40" s="78"/>
      <c r="E40" s="70"/>
    </row>
    <row r="41" spans="1:5" x14ac:dyDescent="0.25">
      <c r="A41" s="38" t="s">
        <v>100</v>
      </c>
      <c r="B41" s="32">
        <v>0.86624999999999996</v>
      </c>
      <c r="C41" s="52">
        <v>1231.2</v>
      </c>
      <c r="D41" s="78"/>
      <c r="E41" s="70"/>
    </row>
    <row r="42" spans="1:5" x14ac:dyDescent="0.25">
      <c r="A42" s="38" t="s">
        <v>28</v>
      </c>
      <c r="B42" s="32">
        <v>55.944890699999995</v>
      </c>
      <c r="C42" s="52">
        <v>41765.080800000011</v>
      </c>
      <c r="D42" s="78"/>
      <c r="E42" s="70"/>
    </row>
    <row r="43" spans="1:5" x14ac:dyDescent="0.25">
      <c r="A43" s="38" t="s">
        <v>30</v>
      </c>
      <c r="B43" s="32">
        <v>0.53</v>
      </c>
      <c r="C43" s="52">
        <v>630</v>
      </c>
      <c r="D43" s="78"/>
      <c r="E43" s="70"/>
    </row>
    <row r="44" spans="1:5" x14ac:dyDescent="0.25">
      <c r="A44" s="38" t="s">
        <v>69</v>
      </c>
      <c r="B44" s="32">
        <v>6.8030000000000007E-2</v>
      </c>
      <c r="C44" s="52">
        <v>113.9979</v>
      </c>
      <c r="D44" s="78"/>
      <c r="E44" s="70"/>
    </row>
    <row r="45" spans="1:5" x14ac:dyDescent="0.25">
      <c r="A45" s="38" t="s">
        <v>50</v>
      </c>
      <c r="B45" s="32">
        <v>270.73200000000003</v>
      </c>
      <c r="C45" s="52">
        <v>239925.60000000006</v>
      </c>
      <c r="D45" s="78"/>
      <c r="E45" s="70"/>
    </row>
    <row r="46" spans="1:5" x14ac:dyDescent="0.25">
      <c r="A46" s="38" t="s">
        <v>34</v>
      </c>
      <c r="B46" s="32">
        <v>8964.8348499999975</v>
      </c>
      <c r="C46" s="52">
        <v>14420623.586400006</v>
      </c>
      <c r="D46" s="78"/>
      <c r="E46" s="70"/>
    </row>
    <row r="47" spans="1:5" x14ac:dyDescent="0.25">
      <c r="A47" s="38" t="s">
        <v>51</v>
      </c>
      <c r="B47" s="32">
        <v>3108.1243000000027</v>
      </c>
      <c r="C47" s="52">
        <v>1467671.972499999</v>
      </c>
      <c r="D47" s="78"/>
      <c r="E47" s="70"/>
    </row>
    <row r="48" spans="1:5" x14ac:dyDescent="0.25">
      <c r="A48" s="38" t="s">
        <v>35</v>
      </c>
      <c r="B48" s="32">
        <v>8.6999999999999994E-2</v>
      </c>
      <c r="C48" s="52">
        <v>127.02</v>
      </c>
      <c r="D48" s="78"/>
      <c r="E48" s="70"/>
    </row>
    <row r="49" spans="1:6" x14ac:dyDescent="0.25">
      <c r="A49" s="38" t="s">
        <v>114</v>
      </c>
      <c r="B49" s="32">
        <v>6.25E-2</v>
      </c>
      <c r="C49" s="52">
        <v>35</v>
      </c>
      <c r="D49" s="78"/>
      <c r="E49" s="70"/>
    </row>
    <row r="50" spans="1:6" x14ac:dyDescent="0.25">
      <c r="A50" s="38" t="s">
        <v>37</v>
      </c>
      <c r="B50" s="32">
        <v>2496.3561299999997</v>
      </c>
      <c r="C50" s="52">
        <v>3135102.0484999986</v>
      </c>
      <c r="D50" s="78"/>
      <c r="E50" s="70"/>
    </row>
    <row r="51" spans="1:6" x14ac:dyDescent="0.25">
      <c r="A51" s="38" t="s">
        <v>39</v>
      </c>
      <c r="B51" s="32">
        <v>78.672290000000004</v>
      </c>
      <c r="C51" s="52">
        <v>144303.2298</v>
      </c>
      <c r="D51" s="78"/>
      <c r="E51" s="70"/>
    </row>
    <row r="52" spans="1:6" x14ac:dyDescent="0.25">
      <c r="A52" s="38" t="s">
        <v>41</v>
      </c>
      <c r="B52" s="32">
        <v>519.17086000000018</v>
      </c>
      <c r="C52" s="52">
        <v>1071192.7622000005</v>
      </c>
      <c r="D52" s="78"/>
      <c r="E52" s="70"/>
    </row>
    <row r="53" spans="1:6" x14ac:dyDescent="0.25">
      <c r="A53" s="38" t="s">
        <v>58</v>
      </c>
      <c r="B53" s="32">
        <v>0.108</v>
      </c>
      <c r="C53" s="52">
        <v>216</v>
      </c>
      <c r="D53" s="78"/>
      <c r="E53" s="70"/>
    </row>
    <row r="54" spans="1:6" x14ac:dyDescent="0.25">
      <c r="A54" s="38" t="s">
        <v>42</v>
      </c>
      <c r="B54" s="32">
        <v>17.647669999999998</v>
      </c>
      <c r="C54" s="52">
        <v>34957.828000000001</v>
      </c>
      <c r="D54" s="78"/>
      <c r="E54" s="70"/>
    </row>
    <row r="55" spans="1:6" x14ac:dyDescent="0.25">
      <c r="A55" s="38" t="s">
        <v>53</v>
      </c>
      <c r="B55" s="32">
        <v>693.51589999999953</v>
      </c>
      <c r="C55" s="52">
        <v>1203741.3031000006</v>
      </c>
      <c r="D55" s="78"/>
    </row>
    <row r="56" spans="1:6" x14ac:dyDescent="0.25">
      <c r="A56" s="54"/>
      <c r="B56" s="13"/>
      <c r="C56" s="17"/>
    </row>
    <row r="57" spans="1:6" x14ac:dyDescent="0.25">
      <c r="A57" s="4"/>
      <c r="B57" s="1"/>
      <c r="C57" s="1"/>
    </row>
    <row r="58" spans="1:6" ht="15.75" thickBot="1" x14ac:dyDescent="0.3">
      <c r="A58" s="109"/>
      <c r="B58" s="109"/>
      <c r="C58" s="109"/>
      <c r="D58" s="75"/>
    </row>
    <row r="59" spans="1:6" x14ac:dyDescent="0.25">
      <c r="A59" s="25" t="s">
        <v>81</v>
      </c>
      <c r="B59" s="102">
        <v>2022</v>
      </c>
      <c r="C59" s="103"/>
    </row>
    <row r="60" spans="1:6" x14ac:dyDescent="0.25">
      <c r="A60" s="26"/>
      <c r="B60" s="27" t="s">
        <v>6</v>
      </c>
      <c r="C60" s="28" t="s">
        <v>5</v>
      </c>
      <c r="D60" s="70"/>
    </row>
    <row r="61" spans="1:6" x14ac:dyDescent="0.25">
      <c r="A61" s="21" t="s">
        <v>80</v>
      </c>
      <c r="B61" s="29">
        <f>+SUM(B62:B82)</f>
        <v>34550.575979300018</v>
      </c>
      <c r="C61" s="30">
        <f>+SUM(C62:C82)</f>
        <v>38027190.630599953</v>
      </c>
      <c r="D61" s="70"/>
      <c r="E61" s="70"/>
    </row>
    <row r="62" spans="1:6" x14ac:dyDescent="0.25">
      <c r="A62" s="37" t="s">
        <v>16</v>
      </c>
      <c r="B62" s="31">
        <v>536.91390000000001</v>
      </c>
      <c r="C62" s="55">
        <v>672756.56139999966</v>
      </c>
      <c r="D62" s="78"/>
      <c r="E62" s="70"/>
      <c r="F62" s="70"/>
    </row>
    <row r="63" spans="1:6" x14ac:dyDescent="0.25">
      <c r="A63" s="38" t="s">
        <v>63</v>
      </c>
      <c r="B63" s="32">
        <v>217.78100000000001</v>
      </c>
      <c r="C63" s="52">
        <v>171016.53259999983</v>
      </c>
      <c r="D63" s="78"/>
      <c r="E63" s="70"/>
      <c r="F63" s="70"/>
    </row>
    <row r="64" spans="1:6" x14ac:dyDescent="0.25">
      <c r="A64" s="38" t="s">
        <v>19</v>
      </c>
      <c r="B64" s="32">
        <v>27.952000000000002</v>
      </c>
      <c r="C64" s="52">
        <v>48647.422999999995</v>
      </c>
      <c r="D64" s="78"/>
      <c r="E64" s="70"/>
    </row>
    <row r="65" spans="1:5" x14ac:dyDescent="0.25">
      <c r="A65" s="38" t="s">
        <v>20</v>
      </c>
      <c r="B65" s="32">
        <v>1140.0541032000003</v>
      </c>
      <c r="C65" s="52">
        <v>601849.8634999987</v>
      </c>
      <c r="D65" s="78"/>
      <c r="E65" s="70"/>
    </row>
    <row r="66" spans="1:5" x14ac:dyDescent="0.25">
      <c r="A66" s="38" t="s">
        <v>22</v>
      </c>
      <c r="B66" s="32">
        <v>370.12026800000012</v>
      </c>
      <c r="C66" s="52">
        <v>574177.35989999992</v>
      </c>
      <c r="D66" s="78"/>
      <c r="E66" s="70"/>
    </row>
    <row r="67" spans="1:5" x14ac:dyDescent="0.25">
      <c r="A67" s="38" t="s">
        <v>23</v>
      </c>
      <c r="B67" s="32">
        <v>9497.6532274000092</v>
      </c>
      <c r="C67" s="52">
        <v>10674494.10490001</v>
      </c>
      <c r="D67" s="78"/>
      <c r="E67" s="70"/>
    </row>
    <row r="68" spans="1:5" x14ac:dyDescent="0.25">
      <c r="A68" s="38" t="s">
        <v>24</v>
      </c>
      <c r="B68" s="32">
        <v>1259.6226999999997</v>
      </c>
      <c r="C68" s="52">
        <v>1555317.3209000004</v>
      </c>
      <c r="D68" s="78"/>
      <c r="E68" s="70"/>
    </row>
    <row r="69" spans="1:5" x14ac:dyDescent="0.25">
      <c r="A69" s="38" t="s">
        <v>26</v>
      </c>
      <c r="B69" s="32">
        <v>86.465000000000003</v>
      </c>
      <c r="C69" s="52">
        <v>66167.8796</v>
      </c>
      <c r="D69" s="78"/>
      <c r="E69" s="70"/>
    </row>
    <row r="70" spans="1:5" x14ac:dyDescent="0.25">
      <c r="A70" s="38" t="s">
        <v>100</v>
      </c>
      <c r="B70" s="32">
        <v>0.99750000000000005</v>
      </c>
      <c r="C70" s="52">
        <v>496.16</v>
      </c>
      <c r="D70" s="78"/>
      <c r="E70" s="70"/>
    </row>
    <row r="71" spans="1:5" x14ac:dyDescent="0.25">
      <c r="A71" s="38" t="s">
        <v>28</v>
      </c>
      <c r="B71" s="32">
        <v>10.121690699999998</v>
      </c>
      <c r="C71" s="52">
        <v>15285.4833</v>
      </c>
      <c r="D71" s="78"/>
      <c r="E71" s="70"/>
    </row>
    <row r="72" spans="1:5" x14ac:dyDescent="0.25">
      <c r="A72" s="38" t="s">
        <v>30</v>
      </c>
      <c r="B72" s="32">
        <v>250.95699999999999</v>
      </c>
      <c r="C72" s="52">
        <v>320198.84619999997</v>
      </c>
      <c r="D72" s="78"/>
      <c r="E72" s="70"/>
    </row>
    <row r="73" spans="1:5" x14ac:dyDescent="0.25">
      <c r="A73" s="38" t="s">
        <v>34</v>
      </c>
      <c r="B73" s="32">
        <v>11556.238499999998</v>
      </c>
      <c r="C73" s="52">
        <v>12464744.493499972</v>
      </c>
      <c r="D73" s="78"/>
      <c r="E73" s="70"/>
    </row>
    <row r="74" spans="1:5" x14ac:dyDescent="0.25">
      <c r="A74" s="38" t="s">
        <v>51</v>
      </c>
      <c r="B74" s="32">
        <v>273.22127</v>
      </c>
      <c r="C74" s="52">
        <v>238715.86440000002</v>
      </c>
      <c r="D74" s="78"/>
      <c r="E74" s="70"/>
    </row>
    <row r="75" spans="1:5" x14ac:dyDescent="0.25">
      <c r="A75" s="38" t="s">
        <v>158</v>
      </c>
      <c r="B75" s="32">
        <v>1.43</v>
      </c>
      <c r="C75" s="52">
        <v>2860</v>
      </c>
      <c r="D75" s="78"/>
      <c r="E75" s="70"/>
    </row>
    <row r="76" spans="1:5" x14ac:dyDescent="0.25">
      <c r="A76" s="38" t="s">
        <v>114</v>
      </c>
      <c r="B76" s="32">
        <v>0.115</v>
      </c>
      <c r="C76" s="52">
        <v>174.99549999999999</v>
      </c>
      <c r="D76" s="78"/>
      <c r="E76" s="70"/>
    </row>
    <row r="77" spans="1:5" x14ac:dyDescent="0.25">
      <c r="A77" s="38" t="s">
        <v>37</v>
      </c>
      <c r="B77" s="32">
        <v>8957.3172800000011</v>
      </c>
      <c r="C77" s="52">
        <v>10237201.769699968</v>
      </c>
      <c r="D77" s="78"/>
      <c r="E77" s="70"/>
    </row>
    <row r="78" spans="1:5" x14ac:dyDescent="0.25">
      <c r="A78" s="38" t="s">
        <v>39</v>
      </c>
      <c r="B78" s="32">
        <v>10.28734</v>
      </c>
      <c r="C78" s="52">
        <v>9455.2682000000004</v>
      </c>
      <c r="D78" s="78"/>
      <c r="E78" s="70"/>
    </row>
    <row r="79" spans="1:5" x14ac:dyDescent="0.25">
      <c r="A79" s="38" t="s">
        <v>41</v>
      </c>
      <c r="B79" s="32">
        <v>228.113</v>
      </c>
      <c r="C79" s="52">
        <v>187437.68530000004</v>
      </c>
      <c r="D79" s="78"/>
      <c r="E79" s="70"/>
    </row>
    <row r="80" spans="1:5" x14ac:dyDescent="0.25">
      <c r="A80" s="38" t="s">
        <v>58</v>
      </c>
      <c r="B80" s="32">
        <v>21.155999999999999</v>
      </c>
      <c r="C80" s="52">
        <v>21753.915199999999</v>
      </c>
      <c r="D80" s="78"/>
      <c r="E80" s="70"/>
    </row>
    <row r="81" spans="1:5" x14ac:dyDescent="0.25">
      <c r="A81" s="38" t="s">
        <v>42</v>
      </c>
      <c r="B81" s="32">
        <v>104.0592</v>
      </c>
      <c r="C81" s="52">
        <v>164439.10350000003</v>
      </c>
      <c r="D81" s="78"/>
      <c r="E81" s="70"/>
    </row>
    <row r="82" spans="1:5" x14ac:dyDescent="0.25">
      <c r="A82" s="8"/>
      <c r="B82" s="33"/>
      <c r="C82" s="53"/>
    </row>
    <row r="83" spans="1:5" x14ac:dyDescent="0.25">
      <c r="A83" s="2"/>
      <c r="B83" s="32"/>
      <c r="C83" s="32"/>
    </row>
    <row r="84" spans="1:5" ht="15.75" thickBot="1" x14ac:dyDescent="0.3">
      <c r="A84" s="6"/>
      <c r="B84" s="5"/>
      <c r="C84" s="5"/>
    </row>
    <row r="85" spans="1:5" x14ac:dyDescent="0.25">
      <c r="A85" s="25" t="s">
        <v>82</v>
      </c>
      <c r="B85" s="102">
        <v>2022</v>
      </c>
      <c r="C85" s="103"/>
    </row>
    <row r="86" spans="1:5" x14ac:dyDescent="0.25">
      <c r="A86" s="26"/>
      <c r="B86" s="27" t="s">
        <v>6</v>
      </c>
      <c r="C86" s="28" t="s">
        <v>5</v>
      </c>
    </row>
    <row r="87" spans="1:5" x14ac:dyDescent="0.25">
      <c r="A87" s="21" t="s">
        <v>80</v>
      </c>
      <c r="B87" s="29">
        <f>+SUM(B88:B109)</f>
        <v>3450.7383200000004</v>
      </c>
      <c r="C87" s="30">
        <f>+SUM(C88:C109)</f>
        <v>3460844.7587000006</v>
      </c>
    </row>
    <row r="88" spans="1:5" x14ac:dyDescent="0.25">
      <c r="A88" s="37" t="s">
        <v>16</v>
      </c>
      <c r="B88" s="31">
        <v>0.216</v>
      </c>
      <c r="C88" s="55">
        <v>1.7927999999999999</v>
      </c>
    </row>
    <row r="89" spans="1:5" x14ac:dyDescent="0.25">
      <c r="A89" s="38" t="s">
        <v>63</v>
      </c>
      <c r="B89" s="32">
        <v>13.655959999999999</v>
      </c>
      <c r="C89" s="52">
        <v>41849.367599999998</v>
      </c>
    </row>
    <row r="90" spans="1:5" x14ac:dyDescent="0.25">
      <c r="A90" s="38" t="s">
        <v>19</v>
      </c>
      <c r="B90" s="32">
        <v>46.606859999999998</v>
      </c>
      <c r="C90" s="52">
        <v>60538.593399999998</v>
      </c>
    </row>
    <row r="91" spans="1:5" x14ac:dyDescent="0.25">
      <c r="A91" s="38" t="s">
        <v>20</v>
      </c>
      <c r="B91" s="32">
        <v>1.3599999999999999E-2</v>
      </c>
      <c r="C91" s="52">
        <v>6.8</v>
      </c>
    </row>
    <row r="92" spans="1:5" x14ac:dyDescent="0.25">
      <c r="A92" s="38" t="s">
        <v>56</v>
      </c>
      <c r="B92" s="32">
        <v>0.12</v>
      </c>
      <c r="C92" s="52">
        <v>9.6</v>
      </c>
    </row>
    <row r="93" spans="1:5" x14ac:dyDescent="0.25">
      <c r="A93" s="38" t="s">
        <v>22</v>
      </c>
      <c r="B93" s="32">
        <v>204.55235999999999</v>
      </c>
      <c r="C93" s="52">
        <v>140799.90699999998</v>
      </c>
    </row>
    <row r="94" spans="1:5" x14ac:dyDescent="0.25">
      <c r="A94" s="38" t="s">
        <v>23</v>
      </c>
      <c r="B94" s="32">
        <v>64.733519999999999</v>
      </c>
      <c r="C94" s="52">
        <v>48244.891699999993</v>
      </c>
    </row>
    <row r="95" spans="1:5" x14ac:dyDescent="0.25">
      <c r="A95" s="38" t="s">
        <v>24</v>
      </c>
      <c r="B95" s="32">
        <v>50.11</v>
      </c>
      <c r="C95" s="52">
        <v>41163.8076</v>
      </c>
    </row>
    <row r="96" spans="1:5" x14ac:dyDescent="0.25">
      <c r="A96" s="38" t="s">
        <v>26</v>
      </c>
      <c r="B96" s="32">
        <v>91.8</v>
      </c>
      <c r="C96" s="52">
        <v>57690</v>
      </c>
    </row>
    <row r="97" spans="1:3" x14ac:dyDescent="0.25">
      <c r="A97" s="38" t="s">
        <v>48</v>
      </c>
      <c r="B97" s="32">
        <v>14.699419999999998</v>
      </c>
      <c r="C97" s="52">
        <v>11062.1507</v>
      </c>
    </row>
    <row r="98" spans="1:3" x14ac:dyDescent="0.25">
      <c r="A98" s="38" t="s">
        <v>100</v>
      </c>
      <c r="B98" s="32">
        <v>0.91874999999999996</v>
      </c>
      <c r="C98" s="52">
        <v>489.6</v>
      </c>
    </row>
    <row r="99" spans="1:3" x14ac:dyDescent="0.25">
      <c r="A99" s="38" t="s">
        <v>28</v>
      </c>
      <c r="B99" s="32">
        <v>9.3732600000000001</v>
      </c>
      <c r="C99" s="52">
        <v>6611.1534999999976</v>
      </c>
    </row>
    <row r="100" spans="1:3" x14ac:dyDescent="0.25">
      <c r="A100" s="38" t="s">
        <v>59</v>
      </c>
      <c r="B100" s="32">
        <v>1676.9494999999999</v>
      </c>
      <c r="C100" s="52">
        <v>1694296.9330000007</v>
      </c>
    </row>
    <row r="101" spans="1:3" x14ac:dyDescent="0.25">
      <c r="A101" s="38" t="s">
        <v>30</v>
      </c>
      <c r="B101" s="32">
        <v>66.341999999999999</v>
      </c>
      <c r="C101" s="52">
        <v>152277.32800000001</v>
      </c>
    </row>
    <row r="102" spans="1:3" x14ac:dyDescent="0.25">
      <c r="A102" s="38" t="s">
        <v>50</v>
      </c>
      <c r="B102" s="32">
        <v>111.012</v>
      </c>
      <c r="C102" s="52">
        <v>86604.6</v>
      </c>
    </row>
    <row r="103" spans="1:3" x14ac:dyDescent="0.25">
      <c r="A103" s="38" t="s">
        <v>34</v>
      </c>
      <c r="B103" s="32">
        <v>388.20753999999999</v>
      </c>
      <c r="C103" s="52">
        <v>260028.6670000001</v>
      </c>
    </row>
    <row r="104" spans="1:3" x14ac:dyDescent="0.25">
      <c r="A104" s="38" t="s">
        <v>114</v>
      </c>
      <c r="B104" s="32">
        <v>0.47599999999999998</v>
      </c>
      <c r="C104" s="52">
        <v>350</v>
      </c>
    </row>
    <row r="105" spans="1:3" x14ac:dyDescent="0.25">
      <c r="A105" s="38" t="s">
        <v>37</v>
      </c>
      <c r="B105" s="32">
        <v>22.678979999999996</v>
      </c>
      <c r="C105" s="52">
        <v>17303.843399999998</v>
      </c>
    </row>
    <row r="106" spans="1:3" x14ac:dyDescent="0.25">
      <c r="A106" s="38" t="s">
        <v>39</v>
      </c>
      <c r="B106" s="32">
        <v>0.45174999999999998</v>
      </c>
      <c r="C106" s="52">
        <v>328.16250000000002</v>
      </c>
    </row>
    <row r="107" spans="1:3" x14ac:dyDescent="0.25">
      <c r="A107" s="38" t="s">
        <v>41</v>
      </c>
      <c r="B107" s="32">
        <v>532.98482000000001</v>
      </c>
      <c r="C107" s="52">
        <v>719516.41409999959</v>
      </c>
    </row>
    <row r="108" spans="1:3" x14ac:dyDescent="0.25">
      <c r="A108" s="38" t="s">
        <v>42</v>
      </c>
      <c r="B108" s="32">
        <v>154.83600000000001</v>
      </c>
      <c r="C108" s="52">
        <v>121671.1464</v>
      </c>
    </row>
    <row r="109" spans="1:3" x14ac:dyDescent="0.25">
      <c r="A109" s="8"/>
      <c r="B109" s="33"/>
      <c r="C109" s="53"/>
    </row>
    <row r="110" spans="1:3" x14ac:dyDescent="0.25">
      <c r="A110" s="2"/>
      <c r="B110" s="32"/>
      <c r="C110" s="32"/>
    </row>
    <row r="111" spans="1:3" ht="15.75" thickBot="1" x14ac:dyDescent="0.3">
      <c r="A111" s="6"/>
      <c r="B111" s="5"/>
      <c r="C111" s="5"/>
    </row>
    <row r="112" spans="1:3" x14ac:dyDescent="0.25">
      <c r="A112" s="25" t="s">
        <v>83</v>
      </c>
      <c r="B112" s="102">
        <v>2022</v>
      </c>
      <c r="C112" s="103"/>
    </row>
    <row r="113" spans="1:6" x14ac:dyDescent="0.25">
      <c r="A113" s="26"/>
      <c r="B113" s="27" t="s">
        <v>6</v>
      </c>
      <c r="C113" s="28" t="s">
        <v>5</v>
      </c>
    </row>
    <row r="114" spans="1:6" x14ac:dyDescent="0.25">
      <c r="A114" s="21" t="s">
        <v>80</v>
      </c>
      <c r="B114" s="29">
        <f>+SUM(B115:B127)</f>
        <v>1477.52278</v>
      </c>
      <c r="C114" s="30">
        <f>+SUM(C115:C127)</f>
        <v>1268622.5674000003</v>
      </c>
      <c r="E114" s="76"/>
      <c r="F114" s="76"/>
    </row>
    <row r="115" spans="1:6" x14ac:dyDescent="0.25">
      <c r="A115" s="37" t="s">
        <v>63</v>
      </c>
      <c r="B115" s="40">
        <v>1.2951799999999998</v>
      </c>
      <c r="C115" s="56">
        <v>23064.9</v>
      </c>
    </row>
    <row r="116" spans="1:6" x14ac:dyDescent="0.25">
      <c r="A116" s="38" t="s">
        <v>19</v>
      </c>
      <c r="B116" s="41">
        <v>65.402000000000001</v>
      </c>
      <c r="C116" s="57">
        <v>303711.65749999997</v>
      </c>
    </row>
    <row r="117" spans="1:6" x14ac:dyDescent="0.25">
      <c r="A117" s="38" t="s">
        <v>20</v>
      </c>
      <c r="B117" s="41">
        <v>2.0535999999999999</v>
      </c>
      <c r="C117" s="57">
        <v>6623.9537999999993</v>
      </c>
    </row>
    <row r="118" spans="1:6" x14ac:dyDescent="0.25">
      <c r="A118" s="38" t="s">
        <v>23</v>
      </c>
      <c r="B118" s="41">
        <v>1304.7108400000002</v>
      </c>
      <c r="C118" s="57">
        <v>546328.94100000034</v>
      </c>
    </row>
    <row r="119" spans="1:6" x14ac:dyDescent="0.25">
      <c r="A119" s="38" t="s">
        <v>24</v>
      </c>
      <c r="B119" s="41">
        <v>68.797400000000025</v>
      </c>
      <c r="C119" s="57">
        <v>321185.58210000006</v>
      </c>
    </row>
    <row r="120" spans="1:6" x14ac:dyDescent="0.25">
      <c r="A120" s="38" t="s">
        <v>28</v>
      </c>
      <c r="B120" s="41">
        <v>0.27272000000000002</v>
      </c>
      <c r="C120" s="57">
        <v>171.40450000000001</v>
      </c>
    </row>
    <row r="121" spans="1:6" x14ac:dyDescent="0.25">
      <c r="A121" s="38" t="s">
        <v>30</v>
      </c>
      <c r="B121" s="41">
        <v>0.7</v>
      </c>
      <c r="C121" s="57">
        <v>868</v>
      </c>
    </row>
    <row r="122" spans="1:6" x14ac:dyDescent="0.25">
      <c r="A122" s="38" t="s">
        <v>34</v>
      </c>
      <c r="B122" s="41">
        <v>1.0824</v>
      </c>
      <c r="C122" s="57">
        <v>705.16500000000008</v>
      </c>
    </row>
    <row r="123" spans="1:6" x14ac:dyDescent="0.25">
      <c r="A123" s="38" t="s">
        <v>114</v>
      </c>
      <c r="B123" s="41">
        <v>0.05</v>
      </c>
      <c r="C123" s="57">
        <v>50</v>
      </c>
    </row>
    <row r="124" spans="1:6" x14ac:dyDescent="0.25">
      <c r="A124" s="38" t="s">
        <v>37</v>
      </c>
      <c r="B124" s="41">
        <v>0.84</v>
      </c>
      <c r="C124" s="57">
        <v>235.2</v>
      </c>
    </row>
    <row r="125" spans="1:6" x14ac:dyDescent="0.25">
      <c r="A125" s="38" t="s">
        <v>41</v>
      </c>
      <c r="B125" s="41">
        <v>32.318640000000002</v>
      </c>
      <c r="C125" s="57">
        <v>65677.763499999957</v>
      </c>
    </row>
    <row r="126" spans="1:6" x14ac:dyDescent="0.25">
      <c r="A126" s="8"/>
      <c r="B126" s="10"/>
      <c r="C126" s="18"/>
    </row>
    <row r="127" spans="1:6" x14ac:dyDescent="0.25">
      <c r="A127" s="2"/>
      <c r="B127" s="32"/>
      <c r="C127" s="32"/>
    </row>
    <row r="128" spans="1:6" ht="15.75" thickBot="1" x14ac:dyDescent="0.3">
      <c r="A128" s="2"/>
      <c r="B128" s="32"/>
      <c r="C128" s="32"/>
      <c r="D128" s="75"/>
    </row>
    <row r="129" spans="1:6" x14ac:dyDescent="0.25">
      <c r="A129" s="25" t="s">
        <v>84</v>
      </c>
      <c r="B129" s="102">
        <v>2022</v>
      </c>
      <c r="C129" s="103"/>
    </row>
    <row r="130" spans="1:6" x14ac:dyDescent="0.25">
      <c r="A130" s="26"/>
      <c r="B130" s="27" t="s">
        <v>6</v>
      </c>
      <c r="C130" s="28" t="s">
        <v>5</v>
      </c>
    </row>
    <row r="131" spans="1:6" x14ac:dyDescent="0.25">
      <c r="A131" s="21" t="s">
        <v>80</v>
      </c>
      <c r="B131" s="29">
        <f>+SUM(B132:B143)</f>
        <v>1677.6081500000003</v>
      </c>
      <c r="C131" s="30">
        <f>+SUM(C132:C143)</f>
        <v>1330766.7695000002</v>
      </c>
      <c r="E131" s="76"/>
      <c r="F131" s="76"/>
    </row>
    <row r="132" spans="1:6" x14ac:dyDescent="0.25">
      <c r="A132" s="38" t="s">
        <v>63</v>
      </c>
      <c r="B132" s="32">
        <v>105.93599999999998</v>
      </c>
      <c r="C132" s="52">
        <v>177350.1</v>
      </c>
    </row>
    <row r="133" spans="1:6" x14ac:dyDescent="0.25">
      <c r="A133" s="38" t="s">
        <v>23</v>
      </c>
      <c r="B133" s="32">
        <v>1416.8308900000002</v>
      </c>
      <c r="C133" s="52">
        <v>1041865.9124999999</v>
      </c>
    </row>
    <row r="134" spans="1:6" x14ac:dyDescent="0.25">
      <c r="A134" s="38" t="s">
        <v>26</v>
      </c>
      <c r="B134" s="32">
        <v>3.8929999999999998</v>
      </c>
      <c r="C134" s="52">
        <v>3984.1539999999995</v>
      </c>
    </row>
    <row r="135" spans="1:6" x14ac:dyDescent="0.25">
      <c r="A135" s="38" t="s">
        <v>100</v>
      </c>
      <c r="B135" s="32">
        <v>1.155</v>
      </c>
      <c r="C135" s="52">
        <v>246.24</v>
      </c>
    </row>
    <row r="136" spans="1:6" x14ac:dyDescent="0.25">
      <c r="A136" s="38" t="s">
        <v>28</v>
      </c>
      <c r="B136" s="32">
        <v>5.9356299999999997</v>
      </c>
      <c r="C136" s="52">
        <v>8656.4434999999994</v>
      </c>
    </row>
    <row r="137" spans="1:6" x14ac:dyDescent="0.25">
      <c r="A137" s="38" t="s">
        <v>30</v>
      </c>
      <c r="B137" s="32">
        <v>0.7</v>
      </c>
      <c r="C137" s="52">
        <v>791</v>
      </c>
    </row>
    <row r="138" spans="1:6" x14ac:dyDescent="0.25">
      <c r="A138" s="38" t="s">
        <v>50</v>
      </c>
      <c r="B138" s="32">
        <v>1.1339999999999999</v>
      </c>
      <c r="C138" s="52">
        <v>907.2</v>
      </c>
    </row>
    <row r="139" spans="1:6" x14ac:dyDescent="0.25">
      <c r="A139" s="38" t="s">
        <v>34</v>
      </c>
      <c r="B139" s="32">
        <v>34.970289999999999</v>
      </c>
      <c r="C139" s="52">
        <v>41811.723299999998</v>
      </c>
    </row>
    <row r="140" spans="1:6" x14ac:dyDescent="0.25">
      <c r="A140" s="38" t="s">
        <v>37</v>
      </c>
      <c r="B140" s="32">
        <v>37.559340000000006</v>
      </c>
      <c r="C140" s="52">
        <v>19100.001199999999</v>
      </c>
    </row>
    <row r="141" spans="1:6" x14ac:dyDescent="0.25">
      <c r="A141" s="38" t="s">
        <v>39</v>
      </c>
      <c r="B141" s="32">
        <v>0.63</v>
      </c>
      <c r="C141" s="52">
        <v>239.1858</v>
      </c>
    </row>
    <row r="142" spans="1:6" x14ac:dyDescent="0.25">
      <c r="A142" s="38" t="s">
        <v>41</v>
      </c>
      <c r="B142" s="32">
        <v>68.864000000000004</v>
      </c>
      <c r="C142" s="52">
        <v>35814.809200000003</v>
      </c>
    </row>
    <row r="143" spans="1:6" x14ac:dyDescent="0.25">
      <c r="A143" s="8"/>
      <c r="B143" s="13"/>
      <c r="C143" s="17"/>
    </row>
    <row r="144" spans="1:6" x14ac:dyDescent="0.25">
      <c r="A144" s="2"/>
      <c r="B144" s="32"/>
      <c r="C144" s="32"/>
    </row>
    <row r="145" spans="1:6" ht="15.75" thickBot="1" x14ac:dyDescent="0.3">
      <c r="A145" s="2"/>
      <c r="B145" s="32"/>
      <c r="C145" s="32"/>
    </row>
    <row r="146" spans="1:6" x14ac:dyDescent="0.25">
      <c r="A146" s="25" t="s">
        <v>85</v>
      </c>
      <c r="B146" s="102">
        <v>2022</v>
      </c>
      <c r="C146" s="103"/>
    </row>
    <row r="147" spans="1:6" x14ac:dyDescent="0.25">
      <c r="A147" s="26"/>
      <c r="B147" s="27" t="s">
        <v>6</v>
      </c>
      <c r="C147" s="28" t="s">
        <v>5</v>
      </c>
    </row>
    <row r="148" spans="1:6" x14ac:dyDescent="0.25">
      <c r="A148" s="21" t="s">
        <v>80</v>
      </c>
      <c r="B148" s="29">
        <f>+SUM(B149:B158)</f>
        <v>3621.2190600000004</v>
      </c>
      <c r="C148" s="30">
        <f>+SUM(C149:C158)</f>
        <v>3134872.6127999988</v>
      </c>
      <c r="E148" s="76"/>
      <c r="F148" s="76"/>
    </row>
    <row r="149" spans="1:6" x14ac:dyDescent="0.25">
      <c r="A149" s="38" t="s">
        <v>63</v>
      </c>
      <c r="B149" s="32">
        <v>9.0436700000000005</v>
      </c>
      <c r="C149" s="55">
        <v>5203.7440999999999</v>
      </c>
      <c r="D149" s="78"/>
      <c r="E149" s="70"/>
    </row>
    <row r="150" spans="1:6" x14ac:dyDescent="0.25">
      <c r="A150" s="38" t="s">
        <v>20</v>
      </c>
      <c r="B150" s="32">
        <v>37.624400000000009</v>
      </c>
      <c r="C150" s="52">
        <v>37286.973300000005</v>
      </c>
      <c r="D150" s="78"/>
      <c r="E150" s="70"/>
    </row>
    <row r="151" spans="1:6" x14ac:dyDescent="0.25">
      <c r="A151" s="38" t="s">
        <v>23</v>
      </c>
      <c r="B151" s="32">
        <v>3543.6310900000008</v>
      </c>
      <c r="C151" s="52">
        <v>3066972.3525999994</v>
      </c>
      <c r="D151" s="78"/>
      <c r="E151" s="70"/>
    </row>
    <row r="152" spans="1:6" x14ac:dyDescent="0.25">
      <c r="A152" s="38" t="s">
        <v>26</v>
      </c>
      <c r="B152" s="32">
        <v>6.4000000000000001E-2</v>
      </c>
      <c r="C152" s="52">
        <v>38.4</v>
      </c>
      <c r="D152" s="78"/>
      <c r="E152" s="70"/>
    </row>
    <row r="153" spans="1:6" x14ac:dyDescent="0.25">
      <c r="A153" s="38" t="s">
        <v>100</v>
      </c>
      <c r="B153" s="32">
        <v>1.2284999999999999</v>
      </c>
      <c r="C153" s="52">
        <v>130.91999999999999</v>
      </c>
      <c r="D153" s="78"/>
      <c r="E153" s="70"/>
    </row>
    <row r="154" spans="1:6" x14ac:dyDescent="0.25">
      <c r="A154" s="38" t="s">
        <v>28</v>
      </c>
      <c r="B154" s="32">
        <v>5.5852400000000006</v>
      </c>
      <c r="C154" s="52">
        <v>2984.8848000000003</v>
      </c>
      <c r="D154" s="78"/>
      <c r="E154" s="70"/>
    </row>
    <row r="155" spans="1:6" x14ac:dyDescent="0.25">
      <c r="A155" s="38" t="s">
        <v>34</v>
      </c>
      <c r="B155" s="32">
        <v>0.16488</v>
      </c>
      <c r="C155" s="52">
        <v>276.19799999999998</v>
      </c>
      <c r="D155" s="78"/>
      <c r="E155" s="70"/>
    </row>
    <row r="156" spans="1:6" x14ac:dyDescent="0.25">
      <c r="A156" s="38" t="s">
        <v>37</v>
      </c>
      <c r="B156" s="32">
        <v>9.6445899999999991</v>
      </c>
      <c r="C156" s="52">
        <v>6961.0957999999982</v>
      </c>
      <c r="D156" s="78"/>
      <c r="E156" s="70"/>
    </row>
    <row r="157" spans="1:6" x14ac:dyDescent="0.25">
      <c r="A157" s="38" t="s">
        <v>41</v>
      </c>
      <c r="B157" s="32">
        <v>14.23269</v>
      </c>
      <c r="C157" s="52">
        <v>15018.0442</v>
      </c>
      <c r="D157" s="78"/>
      <c r="E157" s="70"/>
    </row>
    <row r="158" spans="1:6" x14ac:dyDescent="0.25">
      <c r="A158" s="8"/>
      <c r="B158" s="13"/>
      <c r="C158" s="17"/>
    </row>
    <row r="159" spans="1:6" x14ac:dyDescent="0.25">
      <c r="A159" s="4"/>
      <c r="B159" s="1"/>
      <c r="C159" s="1"/>
    </row>
    <row r="160" spans="1:6" ht="17.25" customHeight="1" thickBot="1" x14ac:dyDescent="0.35">
      <c r="A160" s="110"/>
      <c r="B160" s="110"/>
      <c r="C160" s="110"/>
      <c r="D160" s="79"/>
      <c r="E160" s="82"/>
    </row>
    <row r="161" spans="1:6" x14ac:dyDescent="0.25">
      <c r="A161" s="25" t="s">
        <v>86</v>
      </c>
      <c r="B161" s="102">
        <v>2022</v>
      </c>
      <c r="C161" s="103"/>
    </row>
    <row r="162" spans="1:6" x14ac:dyDescent="0.25">
      <c r="A162" s="26"/>
      <c r="B162" s="27" t="s">
        <v>6</v>
      </c>
      <c r="C162" s="28" t="s">
        <v>5</v>
      </c>
    </row>
    <row r="163" spans="1:6" x14ac:dyDescent="0.25">
      <c r="A163" s="21" t="s">
        <v>80</v>
      </c>
      <c r="B163" s="29">
        <f>+SUM(B164:B179)</f>
        <v>2488.4397416000002</v>
      </c>
      <c r="C163" s="30">
        <f>+SUM(C164:C179)</f>
        <v>2738973.5856999983</v>
      </c>
      <c r="E163" s="76"/>
      <c r="F163" s="76"/>
    </row>
    <row r="164" spans="1:6" x14ac:dyDescent="0.25">
      <c r="A164" s="37" t="s">
        <v>63</v>
      </c>
      <c r="B164" s="31">
        <v>71.21226999999999</v>
      </c>
      <c r="C164" s="55">
        <v>123861.3578</v>
      </c>
      <c r="D164" s="76"/>
    </row>
    <row r="165" spans="1:6" x14ac:dyDescent="0.25">
      <c r="A165" s="38" t="s">
        <v>20</v>
      </c>
      <c r="B165" s="32">
        <v>10.924850000000001</v>
      </c>
      <c r="C165" s="52">
        <v>4935.4648999999999</v>
      </c>
      <c r="D165" s="76"/>
    </row>
    <row r="166" spans="1:6" x14ac:dyDescent="0.25">
      <c r="A166" s="38" t="s">
        <v>22</v>
      </c>
      <c r="B166" s="32">
        <v>42.27</v>
      </c>
      <c r="C166" s="52">
        <v>30557.7817</v>
      </c>
      <c r="D166" s="76"/>
    </row>
    <row r="167" spans="1:6" x14ac:dyDescent="0.25">
      <c r="A167" s="38" t="s">
        <v>23</v>
      </c>
      <c r="B167" s="32">
        <v>1338.7485600000005</v>
      </c>
      <c r="C167" s="52">
        <v>1918251.1697999989</v>
      </c>
      <c r="D167" s="76"/>
    </row>
    <row r="168" spans="1:6" x14ac:dyDescent="0.25">
      <c r="A168" s="38" t="s">
        <v>24</v>
      </c>
      <c r="B168" s="32">
        <v>0.19</v>
      </c>
      <c r="C168" s="52">
        <v>190</v>
      </c>
      <c r="D168" s="76"/>
    </row>
    <row r="169" spans="1:6" x14ac:dyDescent="0.25">
      <c r="A169" s="38" t="s">
        <v>26</v>
      </c>
      <c r="B169" s="32">
        <v>31.994599999999998</v>
      </c>
      <c r="C169" s="52">
        <v>39882.495899999994</v>
      </c>
      <c r="D169" s="76"/>
    </row>
    <row r="170" spans="1:6" x14ac:dyDescent="0.25">
      <c r="A170" s="38" t="s">
        <v>27</v>
      </c>
      <c r="B170" s="32">
        <v>39.434090900000001</v>
      </c>
      <c r="C170" s="52">
        <v>140852.74290000001</v>
      </c>
      <c r="D170" s="76"/>
    </row>
    <row r="171" spans="1:6" x14ac:dyDescent="0.25">
      <c r="A171" s="38" t="s">
        <v>100</v>
      </c>
      <c r="B171" s="32">
        <v>2.016</v>
      </c>
      <c r="C171" s="52">
        <v>1611.45</v>
      </c>
      <c r="D171" s="76"/>
    </row>
    <row r="172" spans="1:6" x14ac:dyDescent="0.25">
      <c r="A172" s="38" t="s">
        <v>28</v>
      </c>
      <c r="B172" s="32">
        <v>25.152220700000001</v>
      </c>
      <c r="C172" s="52">
        <v>10282.327399999998</v>
      </c>
      <c r="D172" s="76"/>
    </row>
    <row r="173" spans="1:6" x14ac:dyDescent="0.25">
      <c r="A173" s="38" t="s">
        <v>50</v>
      </c>
      <c r="B173" s="32">
        <v>16.456</v>
      </c>
      <c r="C173" s="52">
        <v>16456</v>
      </c>
      <c r="D173" s="76"/>
    </row>
    <row r="174" spans="1:6" x14ac:dyDescent="0.25">
      <c r="A174" s="38" t="s">
        <v>34</v>
      </c>
      <c r="B174" s="32">
        <v>838.46659</v>
      </c>
      <c r="C174" s="52">
        <v>353248.45890000009</v>
      </c>
      <c r="D174" s="76"/>
    </row>
    <row r="175" spans="1:6" x14ac:dyDescent="0.25">
      <c r="A175" s="38" t="s">
        <v>114</v>
      </c>
      <c r="B175" s="32">
        <v>1.4999999999999999E-2</v>
      </c>
      <c r="C175" s="52">
        <v>7.0019999999999998</v>
      </c>
      <c r="D175" s="76"/>
    </row>
    <row r="176" spans="1:6" x14ac:dyDescent="0.25">
      <c r="A176" s="38" t="s">
        <v>37</v>
      </c>
      <c r="B176" s="32">
        <v>14.644410000000002</v>
      </c>
      <c r="C176" s="52">
        <v>10648.0113</v>
      </c>
      <c r="D176" s="76"/>
    </row>
    <row r="177" spans="1:4" x14ac:dyDescent="0.25">
      <c r="A177" s="38" t="s">
        <v>41</v>
      </c>
      <c r="B177" s="32">
        <v>55.516649999999991</v>
      </c>
      <c r="C177" s="52">
        <v>87979.991099999956</v>
      </c>
      <c r="D177" s="76"/>
    </row>
    <row r="178" spans="1:4" x14ac:dyDescent="0.25">
      <c r="A178" s="38" t="s">
        <v>42</v>
      </c>
      <c r="B178" s="32">
        <v>1.3985000000000001</v>
      </c>
      <c r="C178" s="52">
        <v>209.33199999999999</v>
      </c>
      <c r="D178" s="76"/>
    </row>
    <row r="179" spans="1:4" x14ac:dyDescent="0.25">
      <c r="A179" s="8"/>
      <c r="B179" s="13"/>
      <c r="C179" s="17"/>
    </row>
    <row r="180" spans="1:4" x14ac:dyDescent="0.25">
      <c r="A180" s="4"/>
      <c r="B180" s="1"/>
      <c r="C180" s="1"/>
    </row>
    <row r="181" spans="1:4" ht="16.5" thickBot="1" x14ac:dyDescent="0.3">
      <c r="A181" s="110"/>
      <c r="B181" s="110"/>
      <c r="C181" s="110"/>
    </row>
    <row r="182" spans="1:4" x14ac:dyDescent="0.25">
      <c r="A182" s="25" t="s">
        <v>87</v>
      </c>
      <c r="B182" s="102">
        <v>2022</v>
      </c>
      <c r="C182" s="103"/>
    </row>
    <row r="183" spans="1:4" x14ac:dyDescent="0.25">
      <c r="A183" s="26"/>
      <c r="B183" s="27" t="s">
        <v>6</v>
      </c>
      <c r="C183" s="28" t="s">
        <v>5</v>
      </c>
    </row>
    <row r="184" spans="1:4" x14ac:dyDescent="0.25">
      <c r="A184" s="21" t="s">
        <v>80</v>
      </c>
      <c r="B184" s="29">
        <f>+SUM(B185:B189)</f>
        <v>3.4683999999999999</v>
      </c>
      <c r="C184" s="30">
        <f>+SUM(C185:C189)</f>
        <v>2869.8912</v>
      </c>
    </row>
    <row r="185" spans="1:4" x14ac:dyDescent="0.25">
      <c r="A185" s="35" t="s">
        <v>63</v>
      </c>
      <c r="B185" s="32">
        <v>1.8180000000000001</v>
      </c>
      <c r="C185" s="55">
        <v>1350</v>
      </c>
    </row>
    <row r="186" spans="1:4" x14ac:dyDescent="0.25">
      <c r="A186" s="35" t="s">
        <v>23</v>
      </c>
      <c r="B186" s="32">
        <v>0.72839999999999994</v>
      </c>
      <c r="C186" s="52">
        <v>956.24</v>
      </c>
    </row>
    <row r="187" spans="1:4" x14ac:dyDescent="0.25">
      <c r="A187" s="35" t="s">
        <v>28</v>
      </c>
      <c r="B187" s="32">
        <v>0.20200000000000001</v>
      </c>
      <c r="C187" s="52">
        <v>347.65120000000002</v>
      </c>
    </row>
    <row r="188" spans="1:4" x14ac:dyDescent="0.25">
      <c r="A188" s="35" t="s">
        <v>37</v>
      </c>
      <c r="B188" s="32">
        <v>0.72</v>
      </c>
      <c r="C188" s="52">
        <v>216</v>
      </c>
    </row>
    <row r="189" spans="1:4" x14ac:dyDescent="0.25">
      <c r="A189" s="36"/>
      <c r="B189" s="13"/>
      <c r="C189" s="17"/>
    </row>
    <row r="190" spans="1:4" x14ac:dyDescent="0.25">
      <c r="A190" s="45" t="s">
        <v>2</v>
      </c>
      <c r="B190" s="46"/>
      <c r="C190" s="48"/>
    </row>
    <row r="191" spans="1:4" ht="24.75" customHeight="1" x14ac:dyDescent="0.25">
      <c r="A191" s="100" t="s">
        <v>105</v>
      </c>
      <c r="B191" s="100"/>
      <c r="C191" s="100"/>
      <c r="D191" s="59"/>
    </row>
    <row r="192" spans="1:4" x14ac:dyDescent="0.25">
      <c r="A192" s="49" t="s">
        <v>1</v>
      </c>
      <c r="B192" s="50"/>
      <c r="C192" s="48"/>
    </row>
    <row r="193" spans="1:7" x14ac:dyDescent="0.25">
      <c r="A193" s="49" t="s">
        <v>0</v>
      </c>
      <c r="B193" s="50"/>
      <c r="C193" s="48"/>
    </row>
    <row r="194" spans="1:7" ht="7.5" customHeight="1" x14ac:dyDescent="0.25">
      <c r="A194" s="49"/>
      <c r="B194" s="50"/>
      <c r="C194" s="48"/>
    </row>
    <row r="195" spans="1:7" x14ac:dyDescent="0.25">
      <c r="A195" s="111" t="s">
        <v>106</v>
      </c>
      <c r="B195" s="111"/>
      <c r="C195" s="111"/>
    </row>
    <row r="196" spans="1:7" ht="24" customHeight="1" x14ac:dyDescent="0.25">
      <c r="A196" s="101" t="s">
        <v>109</v>
      </c>
      <c r="B196" s="101"/>
      <c r="C196" s="101"/>
      <c r="D196" s="60"/>
      <c r="E196" s="60"/>
      <c r="F196" s="60"/>
      <c r="G196" s="60"/>
    </row>
    <row r="197" spans="1:7" x14ac:dyDescent="0.25">
      <c r="A197" s="48"/>
      <c r="B197" s="48"/>
      <c r="C197" s="48"/>
    </row>
    <row r="198" spans="1:7" x14ac:dyDescent="0.25">
      <c r="A198" s="19"/>
      <c r="B198" s="19"/>
      <c r="C198" s="19"/>
    </row>
    <row r="199" spans="1:7" s="19" customFormat="1" x14ac:dyDescent="0.25"/>
    <row r="200" spans="1:7" s="19" customFormat="1" x14ac:dyDescent="0.25"/>
    <row r="201" spans="1:7" s="19" customFormat="1" x14ac:dyDescent="0.25"/>
    <row r="202" spans="1:7" s="19" customFormat="1" x14ac:dyDescent="0.25"/>
    <row r="203" spans="1:7" s="19" customFormat="1" x14ac:dyDescent="0.25"/>
  </sheetData>
  <mergeCells count="17">
    <mergeCell ref="B59:C59"/>
    <mergeCell ref="A5:C5"/>
    <mergeCell ref="A6:C6"/>
    <mergeCell ref="B7:C7"/>
    <mergeCell ref="B25:C25"/>
    <mergeCell ref="A58:C58"/>
    <mergeCell ref="A181:C181"/>
    <mergeCell ref="B182:C182"/>
    <mergeCell ref="A191:C191"/>
    <mergeCell ref="A196:C196"/>
    <mergeCell ref="B85:C85"/>
    <mergeCell ref="B112:C112"/>
    <mergeCell ref="B129:C129"/>
    <mergeCell ref="B146:C146"/>
    <mergeCell ref="A160:C160"/>
    <mergeCell ref="B161:C161"/>
    <mergeCell ref="A195:C19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6"/>
  <sheetViews>
    <sheetView workbookViewId="0">
      <selection activeCell="F163" sqref="F163"/>
    </sheetView>
  </sheetViews>
  <sheetFormatPr baseColWidth="10" defaultRowHeight="15" x14ac:dyDescent="0.25"/>
  <cols>
    <col min="1" max="1" width="24.28515625" customWidth="1"/>
    <col min="2" max="2" width="13.85546875" customWidth="1"/>
    <col min="3" max="3" width="13.7109375" customWidth="1"/>
    <col min="4" max="4" width="11.7109375" style="19" customWidth="1"/>
    <col min="5" max="10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10.5" customHeight="1" x14ac:dyDescent="0.25">
      <c r="A4" s="19"/>
      <c r="B4" s="19"/>
      <c r="C4" s="19"/>
    </row>
    <row r="5" spans="1:6" ht="27" customHeight="1" x14ac:dyDescent="0.25">
      <c r="A5" s="108" t="s">
        <v>116</v>
      </c>
      <c r="B5" s="108"/>
      <c r="C5" s="108"/>
      <c r="D5" s="20"/>
    </row>
    <row r="6" spans="1:6" ht="15.75" thickBot="1" x14ac:dyDescent="0.3">
      <c r="A6" s="104" t="s">
        <v>115</v>
      </c>
      <c r="B6" s="104"/>
      <c r="C6" s="104"/>
      <c r="D6" s="75"/>
    </row>
    <row r="7" spans="1:6" x14ac:dyDescent="0.25">
      <c r="A7" s="25" t="s">
        <v>88</v>
      </c>
      <c r="B7" s="102">
        <v>2023</v>
      </c>
      <c r="C7" s="103"/>
    </row>
    <row r="8" spans="1:6" x14ac:dyDescent="0.25">
      <c r="A8" s="26"/>
      <c r="B8" s="27" t="s">
        <v>6</v>
      </c>
      <c r="C8" s="28" t="s">
        <v>5</v>
      </c>
    </row>
    <row r="9" spans="1:6" x14ac:dyDescent="0.25">
      <c r="A9" s="21" t="s">
        <v>80</v>
      </c>
      <c r="B9" s="29">
        <f>+SUM(B10:B23)</f>
        <v>863.97604769999975</v>
      </c>
      <c r="C9" s="30">
        <f>+SUM(C10:C24)</f>
        <v>858541.78560000041</v>
      </c>
      <c r="E9" s="76"/>
      <c r="F9" s="76"/>
    </row>
    <row r="10" spans="1:6" x14ac:dyDescent="0.25">
      <c r="A10" s="38" t="s">
        <v>16</v>
      </c>
      <c r="B10" s="31">
        <v>44.595939999999999</v>
      </c>
      <c r="C10" s="55">
        <v>42061.314299999998</v>
      </c>
    </row>
    <row r="11" spans="1:6" x14ac:dyDescent="0.25">
      <c r="A11" s="38" t="s">
        <v>18</v>
      </c>
      <c r="B11" s="32">
        <v>63.834690999999999</v>
      </c>
      <c r="C11" s="52">
        <v>62631.324000000001</v>
      </c>
    </row>
    <row r="12" spans="1:6" x14ac:dyDescent="0.25">
      <c r="A12" s="38" t="s">
        <v>19</v>
      </c>
      <c r="B12" s="32">
        <v>3.3096215999999998</v>
      </c>
      <c r="C12" s="52">
        <v>1516.6694</v>
      </c>
    </row>
    <row r="13" spans="1:6" x14ac:dyDescent="0.25">
      <c r="A13" s="38" t="s">
        <v>20</v>
      </c>
      <c r="B13" s="32">
        <v>412.23105979999974</v>
      </c>
      <c r="C13" s="52">
        <v>417350.56580000039</v>
      </c>
    </row>
    <row r="14" spans="1:6" x14ac:dyDescent="0.25">
      <c r="A14" s="38" t="s">
        <v>22</v>
      </c>
      <c r="B14" s="32">
        <v>5.3369999999999997</v>
      </c>
      <c r="C14" s="52">
        <v>3197.1977999999999</v>
      </c>
    </row>
    <row r="15" spans="1:6" x14ac:dyDescent="0.25">
      <c r="A15" s="38" t="s">
        <v>23</v>
      </c>
      <c r="B15" s="32">
        <v>140.53107530000003</v>
      </c>
      <c r="C15" s="52">
        <v>141587.38169999997</v>
      </c>
    </row>
    <row r="16" spans="1:6" x14ac:dyDescent="0.25">
      <c r="A16" s="38" t="s">
        <v>24</v>
      </c>
      <c r="B16" s="32">
        <v>12.74541</v>
      </c>
      <c r="C16" s="52">
        <v>11241.905199999999</v>
      </c>
    </row>
    <row r="17" spans="1:6" x14ac:dyDescent="0.25">
      <c r="A17" s="38" t="s">
        <v>117</v>
      </c>
      <c r="B17" s="32">
        <v>1.6193499999999998</v>
      </c>
      <c r="C17" s="52">
        <v>2549.9904000000001</v>
      </c>
    </row>
    <row r="18" spans="1:6" x14ac:dyDescent="0.25">
      <c r="A18" s="38" t="s">
        <v>27</v>
      </c>
      <c r="B18" s="32">
        <v>16.228999999999999</v>
      </c>
      <c r="C18" s="52">
        <v>16280.027</v>
      </c>
    </row>
    <row r="19" spans="1:6" x14ac:dyDescent="0.25">
      <c r="A19" s="38" t="s">
        <v>34</v>
      </c>
      <c r="B19" s="32">
        <v>4.7558299999999996</v>
      </c>
      <c r="C19" s="52">
        <v>7218.2873</v>
      </c>
    </row>
    <row r="20" spans="1:6" x14ac:dyDescent="0.25">
      <c r="A20" s="38" t="s">
        <v>37</v>
      </c>
      <c r="B20" s="32">
        <v>35.638950000000001</v>
      </c>
      <c r="C20" s="52">
        <v>40401.924900000005</v>
      </c>
    </row>
    <row r="21" spans="1:6" x14ac:dyDescent="0.25">
      <c r="A21" s="38" t="s">
        <v>118</v>
      </c>
      <c r="B21" s="32">
        <v>78.350020000000015</v>
      </c>
      <c r="C21" s="52">
        <v>72572.195399999997</v>
      </c>
    </row>
    <row r="22" spans="1:6" x14ac:dyDescent="0.25">
      <c r="A22" s="38" t="s">
        <v>41</v>
      </c>
      <c r="B22" s="12">
        <v>41.174900000000001</v>
      </c>
      <c r="C22" s="74">
        <v>37403.765200000002</v>
      </c>
    </row>
    <row r="23" spans="1:6" x14ac:dyDescent="0.25">
      <c r="A23" s="38" t="s">
        <v>42</v>
      </c>
      <c r="B23" s="12">
        <v>3.6231999999999998</v>
      </c>
      <c r="C23" s="74">
        <v>2529.2371999999996</v>
      </c>
    </row>
    <row r="24" spans="1:6" x14ac:dyDescent="0.25">
      <c r="A24" s="80"/>
      <c r="B24" s="13"/>
      <c r="C24" s="17"/>
    </row>
    <row r="25" spans="1:6" x14ac:dyDescent="0.25">
      <c r="A25" s="83"/>
      <c r="B25" s="12"/>
      <c r="C25" s="12"/>
    </row>
    <row r="26" spans="1:6" ht="15.75" thickBot="1" x14ac:dyDescent="0.3">
      <c r="A26" s="83"/>
      <c r="B26" s="5"/>
      <c r="C26" s="5"/>
    </row>
    <row r="27" spans="1:6" x14ac:dyDescent="0.25">
      <c r="A27" s="25" t="s">
        <v>89</v>
      </c>
      <c r="B27" s="102">
        <v>2023</v>
      </c>
      <c r="C27" s="103"/>
    </row>
    <row r="28" spans="1:6" x14ac:dyDescent="0.25">
      <c r="A28" s="26"/>
      <c r="B28" s="27" t="s">
        <v>6</v>
      </c>
      <c r="C28" s="28" t="s">
        <v>5</v>
      </c>
    </row>
    <row r="29" spans="1:6" x14ac:dyDescent="0.25">
      <c r="A29" s="21" t="s">
        <v>80</v>
      </c>
      <c r="B29" s="29">
        <f>+SUM(B30:B105)</f>
        <v>68868.444666300056</v>
      </c>
      <c r="C29" s="30">
        <f>+SUM(C30:C105)</f>
        <v>97197153.105282173</v>
      </c>
      <c r="D29" s="76"/>
      <c r="E29" s="76"/>
      <c r="F29" s="76"/>
    </row>
    <row r="30" spans="1:6" ht="15.75" customHeight="1" x14ac:dyDescent="0.25">
      <c r="A30" s="38" t="s">
        <v>16</v>
      </c>
      <c r="B30" s="32">
        <v>485.72965999999997</v>
      </c>
      <c r="C30" s="55">
        <v>609660.08029999991</v>
      </c>
      <c r="D30" s="78"/>
      <c r="E30" s="70"/>
    </row>
    <row r="31" spans="1:6" x14ac:dyDescent="0.25">
      <c r="A31" s="38" t="s">
        <v>17</v>
      </c>
      <c r="B31" s="32">
        <v>210.14446000000001</v>
      </c>
      <c r="C31" s="52">
        <v>292295.02590000001</v>
      </c>
      <c r="D31" s="78"/>
      <c r="E31" s="70"/>
    </row>
    <row r="32" spans="1:6" x14ac:dyDescent="0.25">
      <c r="A32" s="38" t="s">
        <v>43</v>
      </c>
      <c r="B32" s="32">
        <v>178.54993000000002</v>
      </c>
      <c r="C32" s="52">
        <v>246265.63270000005</v>
      </c>
      <c r="D32" s="78"/>
      <c r="E32" s="70"/>
    </row>
    <row r="33" spans="1:5" x14ac:dyDescent="0.25">
      <c r="A33" s="38" t="s">
        <v>78</v>
      </c>
      <c r="B33" s="32">
        <v>1.155</v>
      </c>
      <c r="C33" s="52">
        <v>1949.9865</v>
      </c>
      <c r="D33" s="78"/>
      <c r="E33" s="70"/>
    </row>
    <row r="34" spans="1:5" x14ac:dyDescent="0.25">
      <c r="A34" s="38" t="s">
        <v>18</v>
      </c>
      <c r="B34" s="32">
        <v>28.900880000000001</v>
      </c>
      <c r="C34" s="52">
        <v>19087.5337</v>
      </c>
      <c r="D34" s="78"/>
      <c r="E34" s="70"/>
    </row>
    <row r="35" spans="1:5" x14ac:dyDescent="0.25">
      <c r="A35" s="38" t="s">
        <v>119</v>
      </c>
      <c r="B35" s="32">
        <v>9.0640000000000001</v>
      </c>
      <c r="C35" s="52">
        <v>14399.9768</v>
      </c>
      <c r="D35" s="78"/>
      <c r="E35" s="70"/>
    </row>
    <row r="36" spans="1:5" x14ac:dyDescent="0.25">
      <c r="A36" s="38" t="s">
        <v>55</v>
      </c>
      <c r="B36" s="32">
        <v>117.19332</v>
      </c>
      <c r="C36" s="52">
        <v>158205.41219999999</v>
      </c>
      <c r="D36" s="78"/>
      <c r="E36" s="70"/>
    </row>
    <row r="37" spans="1:5" x14ac:dyDescent="0.25">
      <c r="A37" s="38" t="s">
        <v>120</v>
      </c>
      <c r="B37" s="32">
        <v>124.71308999999999</v>
      </c>
      <c r="C37" s="52">
        <v>147933.94709999999</v>
      </c>
      <c r="D37" s="78"/>
      <c r="E37" s="70"/>
    </row>
    <row r="38" spans="1:5" x14ac:dyDescent="0.25">
      <c r="A38" s="38" t="s">
        <v>19</v>
      </c>
      <c r="B38" s="32">
        <v>328.85905000000002</v>
      </c>
      <c r="C38" s="52">
        <v>366419.85300000006</v>
      </c>
      <c r="D38" s="78"/>
      <c r="E38" s="70"/>
    </row>
    <row r="39" spans="1:5" x14ac:dyDescent="0.25">
      <c r="A39" s="38" t="s">
        <v>121</v>
      </c>
      <c r="B39" s="32">
        <v>70.45756999999999</v>
      </c>
      <c r="C39" s="52">
        <v>102810.3799</v>
      </c>
      <c r="D39" s="78"/>
      <c r="E39" s="70"/>
    </row>
    <row r="40" spans="1:5" x14ac:dyDescent="0.25">
      <c r="A40" s="38" t="s">
        <v>122</v>
      </c>
      <c r="B40" s="32">
        <v>31.751289999999997</v>
      </c>
      <c r="C40" s="52">
        <v>42837.847399999999</v>
      </c>
      <c r="D40" s="78"/>
      <c r="E40" s="70"/>
    </row>
    <row r="41" spans="1:5" x14ac:dyDescent="0.25">
      <c r="A41" s="38" t="s">
        <v>123</v>
      </c>
      <c r="B41" s="32">
        <v>26.908819999999999</v>
      </c>
      <c r="C41" s="52">
        <v>30399.9679</v>
      </c>
      <c r="D41" s="78"/>
      <c r="E41" s="70"/>
    </row>
    <row r="42" spans="1:5" x14ac:dyDescent="0.25">
      <c r="A42" s="38" t="s">
        <v>20</v>
      </c>
      <c r="B42" s="32">
        <v>41179.469158900065</v>
      </c>
      <c r="C42" s="52">
        <v>59065964.285569742</v>
      </c>
      <c r="D42" s="78"/>
      <c r="E42" s="70"/>
    </row>
    <row r="43" spans="1:5" x14ac:dyDescent="0.25">
      <c r="A43" s="38" t="s">
        <v>124</v>
      </c>
      <c r="B43" s="32">
        <v>125.42245999999999</v>
      </c>
      <c r="C43" s="52">
        <v>159681.99351242141</v>
      </c>
      <c r="D43" s="78"/>
      <c r="E43" s="70"/>
    </row>
    <row r="44" spans="1:5" x14ac:dyDescent="0.25">
      <c r="A44" s="38" t="s">
        <v>65</v>
      </c>
      <c r="B44" s="32">
        <v>20.95</v>
      </c>
      <c r="C44" s="52">
        <v>14401.03</v>
      </c>
      <c r="D44" s="78"/>
      <c r="E44" s="70"/>
    </row>
    <row r="45" spans="1:5" x14ac:dyDescent="0.25">
      <c r="A45" s="38" t="s">
        <v>125</v>
      </c>
      <c r="B45" s="32">
        <v>181.07072999999997</v>
      </c>
      <c r="C45" s="52">
        <v>240755.53439999995</v>
      </c>
      <c r="D45" s="78"/>
      <c r="E45" s="70"/>
    </row>
    <row r="46" spans="1:5" x14ac:dyDescent="0.25">
      <c r="A46" s="38" t="s">
        <v>126</v>
      </c>
      <c r="B46" s="32">
        <v>2.1</v>
      </c>
      <c r="C46" s="52">
        <v>3150</v>
      </c>
      <c r="D46" s="78"/>
      <c r="E46" s="70"/>
    </row>
    <row r="47" spans="1:5" x14ac:dyDescent="0.25">
      <c r="A47" s="38" t="s">
        <v>45</v>
      </c>
      <c r="B47" s="32">
        <v>18.143999999999998</v>
      </c>
      <c r="C47" s="52">
        <v>22398.768</v>
      </c>
      <c r="D47" s="78"/>
      <c r="E47" s="70"/>
    </row>
    <row r="48" spans="1:5" x14ac:dyDescent="0.25">
      <c r="A48" s="38" t="s">
        <v>127</v>
      </c>
      <c r="B48" s="32">
        <v>0.63800000000000001</v>
      </c>
      <c r="C48" s="52">
        <v>95.7</v>
      </c>
      <c r="D48" s="78"/>
      <c r="E48" s="70"/>
    </row>
    <row r="49" spans="1:5" x14ac:dyDescent="0.25">
      <c r="A49" s="38" t="s">
        <v>128</v>
      </c>
      <c r="B49" s="32">
        <v>178.23477</v>
      </c>
      <c r="C49" s="52">
        <v>199697.0281</v>
      </c>
      <c r="D49" s="78"/>
      <c r="E49" s="70"/>
    </row>
    <row r="50" spans="1:5" x14ac:dyDescent="0.25">
      <c r="A50" s="38" t="s">
        <v>21</v>
      </c>
      <c r="B50" s="32">
        <v>70.843800000000002</v>
      </c>
      <c r="C50" s="52">
        <v>114616.24490000001</v>
      </c>
      <c r="D50" s="78"/>
      <c r="E50" s="70"/>
    </row>
    <row r="51" spans="1:5" x14ac:dyDescent="0.25">
      <c r="A51" s="38" t="s">
        <v>75</v>
      </c>
      <c r="B51" s="32">
        <v>9.1080000000000005</v>
      </c>
      <c r="C51" s="52">
        <v>9440.4419999999991</v>
      </c>
      <c r="D51" s="78"/>
      <c r="E51" s="70"/>
    </row>
    <row r="52" spans="1:5" x14ac:dyDescent="0.25">
      <c r="A52" s="38" t="s">
        <v>129</v>
      </c>
      <c r="B52" s="32">
        <v>20.36364</v>
      </c>
      <c r="C52" s="52">
        <v>18306.912400000001</v>
      </c>
      <c r="D52" s="78"/>
      <c r="E52" s="70"/>
    </row>
    <row r="53" spans="1:5" x14ac:dyDescent="0.25">
      <c r="A53" s="38" t="s">
        <v>56</v>
      </c>
      <c r="B53" s="32">
        <v>36.278779999999998</v>
      </c>
      <c r="C53" s="52">
        <v>41168.610399999998</v>
      </c>
      <c r="D53" s="78"/>
      <c r="E53" s="70"/>
    </row>
    <row r="54" spans="1:5" x14ac:dyDescent="0.25">
      <c r="A54" s="38" t="s">
        <v>22</v>
      </c>
      <c r="B54" s="32">
        <v>1601.4688699999995</v>
      </c>
      <c r="C54" s="52">
        <v>2103193.2941000001</v>
      </c>
      <c r="D54" s="78"/>
      <c r="E54" s="70"/>
    </row>
    <row r="55" spans="1:5" x14ac:dyDescent="0.25">
      <c r="A55" s="38" t="s">
        <v>23</v>
      </c>
      <c r="B55" s="32">
        <v>13904.152727400022</v>
      </c>
      <c r="C55" s="52">
        <v>19429499.51900005</v>
      </c>
      <c r="D55" s="78"/>
      <c r="E55" s="70"/>
    </row>
    <row r="56" spans="1:5" x14ac:dyDescent="0.25">
      <c r="A56" s="38" t="s">
        <v>130</v>
      </c>
      <c r="B56" s="32">
        <v>6.5449999999999999</v>
      </c>
      <c r="C56" s="52">
        <v>9599.5514999999996</v>
      </c>
      <c r="D56" s="78"/>
      <c r="E56" s="70"/>
    </row>
    <row r="57" spans="1:5" x14ac:dyDescent="0.25">
      <c r="A57" s="38" t="s">
        <v>24</v>
      </c>
      <c r="B57" s="32">
        <v>5.5</v>
      </c>
      <c r="C57" s="52">
        <v>3999.6</v>
      </c>
      <c r="D57" s="78"/>
      <c r="E57" s="70"/>
    </row>
    <row r="58" spans="1:5" x14ac:dyDescent="0.25">
      <c r="A58" s="38" t="s">
        <v>131</v>
      </c>
      <c r="B58" s="32">
        <v>6.9009999999999998</v>
      </c>
      <c r="C58" s="52">
        <v>9395.7114999999994</v>
      </c>
      <c r="D58" s="78"/>
      <c r="E58" s="70"/>
    </row>
    <row r="59" spans="1:5" x14ac:dyDescent="0.25">
      <c r="A59" s="38" t="s">
        <v>26</v>
      </c>
      <c r="B59" s="32">
        <v>78.354070000000007</v>
      </c>
      <c r="C59" s="52">
        <v>91684.512199999997</v>
      </c>
      <c r="D59" s="78"/>
      <c r="E59" s="70"/>
    </row>
    <row r="60" spans="1:5" x14ac:dyDescent="0.25">
      <c r="A60" s="38" t="s">
        <v>117</v>
      </c>
      <c r="B60" s="32">
        <v>157.36702000000002</v>
      </c>
      <c r="C60" s="52">
        <v>205320.0882</v>
      </c>
      <c r="D60" s="78"/>
      <c r="E60" s="70"/>
    </row>
    <row r="61" spans="1:5" x14ac:dyDescent="0.25">
      <c r="A61" s="38" t="s">
        <v>47</v>
      </c>
      <c r="B61" s="32">
        <v>3.9609899999999998</v>
      </c>
      <c r="C61" s="52">
        <v>7699.8238000000001</v>
      </c>
      <c r="D61" s="78"/>
      <c r="E61" s="70"/>
    </row>
    <row r="62" spans="1:5" x14ac:dyDescent="0.25">
      <c r="A62" s="38" t="s">
        <v>48</v>
      </c>
      <c r="B62" s="32">
        <v>239.00594000000001</v>
      </c>
      <c r="C62" s="52">
        <v>325175.37690000003</v>
      </c>
      <c r="D62" s="78"/>
      <c r="E62" s="70"/>
    </row>
    <row r="63" spans="1:5" x14ac:dyDescent="0.25">
      <c r="A63" s="38" t="s">
        <v>27</v>
      </c>
      <c r="B63" s="32">
        <v>190.40945000000002</v>
      </c>
      <c r="C63" s="52">
        <v>256394.26049999997</v>
      </c>
      <c r="D63" s="78"/>
      <c r="E63" s="70"/>
    </row>
    <row r="64" spans="1:5" x14ac:dyDescent="0.25">
      <c r="A64" s="38" t="s">
        <v>77</v>
      </c>
      <c r="B64" s="32">
        <v>99.78125</v>
      </c>
      <c r="C64" s="52">
        <v>183784.35470000003</v>
      </c>
      <c r="D64" s="78"/>
      <c r="E64" s="70"/>
    </row>
    <row r="65" spans="1:5" x14ac:dyDescent="0.25">
      <c r="A65" s="38" t="s">
        <v>132</v>
      </c>
      <c r="B65" s="32">
        <v>82.758010000000013</v>
      </c>
      <c r="C65" s="52">
        <v>87417.585300000006</v>
      </c>
      <c r="D65" s="78"/>
      <c r="E65" s="70"/>
    </row>
    <row r="66" spans="1:5" x14ac:dyDescent="0.25">
      <c r="A66" s="38" t="s">
        <v>133</v>
      </c>
      <c r="B66" s="32">
        <v>60.119639999999997</v>
      </c>
      <c r="C66" s="52">
        <v>51907.704400000002</v>
      </c>
      <c r="D66" s="78"/>
      <c r="E66" s="70"/>
    </row>
    <row r="67" spans="1:5" x14ac:dyDescent="0.25">
      <c r="A67" s="38" t="s">
        <v>134</v>
      </c>
      <c r="B67" s="32">
        <v>10.33555</v>
      </c>
      <c r="C67" s="52">
        <v>12599.5718</v>
      </c>
      <c r="D67" s="78"/>
      <c r="E67" s="70"/>
    </row>
    <row r="68" spans="1:5" x14ac:dyDescent="0.25">
      <c r="A68" s="38" t="s">
        <v>135</v>
      </c>
      <c r="B68" s="32">
        <v>1.887</v>
      </c>
      <c r="C68" s="52">
        <v>1279.9521</v>
      </c>
      <c r="D68" s="78"/>
      <c r="E68" s="70"/>
    </row>
    <row r="69" spans="1:5" x14ac:dyDescent="0.25">
      <c r="A69" s="38" t="s">
        <v>71</v>
      </c>
      <c r="B69" s="32">
        <v>68.682040000000015</v>
      </c>
      <c r="C69" s="52">
        <v>89332.443500000008</v>
      </c>
      <c r="D69" s="78"/>
      <c r="E69" s="70"/>
    </row>
    <row r="70" spans="1:5" x14ac:dyDescent="0.25">
      <c r="A70" s="38" t="s">
        <v>136</v>
      </c>
      <c r="B70" s="32">
        <v>43.059830000000005</v>
      </c>
      <c r="C70" s="52">
        <v>88955.583500000008</v>
      </c>
      <c r="D70" s="78"/>
      <c r="E70" s="70"/>
    </row>
    <row r="71" spans="1:5" x14ac:dyDescent="0.25">
      <c r="A71" s="38" t="s">
        <v>28</v>
      </c>
      <c r="B71" s="32">
        <v>7.537370000000001</v>
      </c>
      <c r="C71" s="52">
        <v>6664.4625999999998</v>
      </c>
      <c r="D71" s="78"/>
      <c r="E71" s="70"/>
    </row>
    <row r="72" spans="1:5" x14ac:dyDescent="0.25">
      <c r="A72" s="38" t="s">
        <v>49</v>
      </c>
      <c r="B72" s="32">
        <v>145.91121000000001</v>
      </c>
      <c r="C72" s="52">
        <v>171387.20429999998</v>
      </c>
      <c r="D72" s="78"/>
      <c r="E72" s="70"/>
    </row>
    <row r="73" spans="1:5" x14ac:dyDescent="0.25">
      <c r="A73" s="38" t="s">
        <v>59</v>
      </c>
      <c r="B73" s="32">
        <v>19.2</v>
      </c>
      <c r="C73" s="52">
        <v>17472</v>
      </c>
      <c r="D73" s="78"/>
      <c r="E73" s="70"/>
    </row>
    <row r="74" spans="1:5" x14ac:dyDescent="0.25">
      <c r="A74" s="38" t="s">
        <v>30</v>
      </c>
      <c r="B74" s="32">
        <v>64.406309999999991</v>
      </c>
      <c r="C74" s="52">
        <v>89955.596400000009</v>
      </c>
      <c r="D74" s="78"/>
      <c r="E74" s="70"/>
    </row>
    <row r="75" spans="1:5" x14ac:dyDescent="0.25">
      <c r="A75" s="38" t="s">
        <v>31</v>
      </c>
      <c r="B75" s="32">
        <v>146.77742000000001</v>
      </c>
      <c r="C75" s="52">
        <v>219378.08730000004</v>
      </c>
      <c r="D75" s="78"/>
      <c r="E75" s="70"/>
    </row>
    <row r="76" spans="1:5" x14ac:dyDescent="0.25">
      <c r="A76" s="38" t="s">
        <v>69</v>
      </c>
      <c r="B76" s="32">
        <v>11.789</v>
      </c>
      <c r="C76" s="52">
        <v>13597.200199999999</v>
      </c>
      <c r="D76" s="78"/>
      <c r="E76" s="70"/>
    </row>
    <row r="77" spans="1:5" x14ac:dyDescent="0.25">
      <c r="A77" s="38" t="s">
        <v>137</v>
      </c>
      <c r="B77" s="32">
        <v>92.44277000000001</v>
      </c>
      <c r="C77" s="52">
        <v>118671.98719999999</v>
      </c>
      <c r="D77" s="78"/>
      <c r="E77" s="70"/>
    </row>
    <row r="78" spans="1:5" x14ac:dyDescent="0.25">
      <c r="A78" s="38" t="s">
        <v>138</v>
      </c>
      <c r="B78" s="32">
        <v>19.771000000000001</v>
      </c>
      <c r="C78" s="52">
        <v>37222.861700000001</v>
      </c>
      <c r="D78" s="78"/>
      <c r="E78" s="70"/>
    </row>
    <row r="79" spans="1:5" x14ac:dyDescent="0.25">
      <c r="A79" s="38" t="s">
        <v>139</v>
      </c>
      <c r="B79" s="32">
        <v>2.25</v>
      </c>
      <c r="C79" s="52">
        <v>4750.2</v>
      </c>
      <c r="D79" s="78"/>
      <c r="E79" s="70"/>
    </row>
    <row r="80" spans="1:5" x14ac:dyDescent="0.25">
      <c r="A80" s="38" t="s">
        <v>50</v>
      </c>
      <c r="B80" s="32">
        <v>94.707370000000012</v>
      </c>
      <c r="C80" s="52">
        <v>115028.20570000001</v>
      </c>
      <c r="D80" s="78"/>
      <c r="E80" s="70"/>
    </row>
    <row r="81" spans="1:5" x14ac:dyDescent="0.25">
      <c r="A81" s="38" t="s">
        <v>76</v>
      </c>
      <c r="B81" s="32">
        <v>9.6853300000000004</v>
      </c>
      <c r="C81" s="52">
        <v>14302.0317</v>
      </c>
      <c r="D81" s="78"/>
      <c r="E81" s="70"/>
    </row>
    <row r="82" spans="1:5" x14ac:dyDescent="0.25">
      <c r="A82" s="38" t="s">
        <v>140</v>
      </c>
      <c r="B82" s="32">
        <v>4.3179999999999996</v>
      </c>
      <c r="C82" s="52">
        <v>3595.1239999999998</v>
      </c>
      <c r="D82" s="78"/>
      <c r="E82" s="70"/>
    </row>
    <row r="83" spans="1:5" x14ac:dyDescent="0.25">
      <c r="A83" s="38" t="s">
        <v>141</v>
      </c>
      <c r="B83" s="32">
        <v>0.10199999999999999</v>
      </c>
      <c r="C83" s="52">
        <v>347.82</v>
      </c>
      <c r="D83" s="78"/>
      <c r="E83" s="70"/>
    </row>
    <row r="84" spans="1:5" x14ac:dyDescent="0.25">
      <c r="A84" s="38" t="s">
        <v>34</v>
      </c>
      <c r="B84" s="32">
        <v>626.96905000000015</v>
      </c>
      <c r="C84" s="52">
        <v>770361.89260000014</v>
      </c>
      <c r="D84" s="78"/>
      <c r="E84" s="70"/>
    </row>
    <row r="85" spans="1:5" x14ac:dyDescent="0.25">
      <c r="A85" s="38" t="s">
        <v>51</v>
      </c>
      <c r="B85" s="32">
        <v>143.60944000000001</v>
      </c>
      <c r="C85" s="52">
        <v>181303.2691</v>
      </c>
      <c r="D85" s="78"/>
      <c r="E85" s="70"/>
    </row>
    <row r="86" spans="1:5" x14ac:dyDescent="0.25">
      <c r="A86" s="38" t="s">
        <v>102</v>
      </c>
      <c r="B86" s="32">
        <v>112.67703</v>
      </c>
      <c r="C86" s="52">
        <v>153198.71849999999</v>
      </c>
      <c r="D86" s="78"/>
      <c r="E86" s="70"/>
    </row>
    <row r="87" spans="1:5" x14ac:dyDescent="0.25">
      <c r="A87" s="38" t="s">
        <v>73</v>
      </c>
      <c r="B87" s="32">
        <v>590.49623999999994</v>
      </c>
      <c r="C87" s="52">
        <v>851158.33739999984</v>
      </c>
      <c r="D87" s="78"/>
      <c r="E87" s="70"/>
    </row>
    <row r="88" spans="1:5" x14ac:dyDescent="0.25">
      <c r="A88" s="38" t="s">
        <v>35</v>
      </c>
      <c r="B88" s="32">
        <v>90.765319999999988</v>
      </c>
      <c r="C88" s="52">
        <v>115543.43459999999</v>
      </c>
      <c r="D88" s="78"/>
      <c r="E88" s="70"/>
    </row>
    <row r="89" spans="1:5" x14ac:dyDescent="0.25">
      <c r="A89" s="38" t="s">
        <v>36</v>
      </c>
      <c r="B89" s="32">
        <v>70.579100000000011</v>
      </c>
      <c r="C89" s="52">
        <v>95598.098999999987</v>
      </c>
      <c r="D89" s="78"/>
      <c r="E89" s="70"/>
    </row>
    <row r="90" spans="1:5" x14ac:dyDescent="0.25">
      <c r="A90" s="38" t="s">
        <v>37</v>
      </c>
      <c r="B90" s="32">
        <v>599.40682000000004</v>
      </c>
      <c r="C90" s="52">
        <v>788396.04559999972</v>
      </c>
      <c r="D90" s="78"/>
      <c r="E90" s="70"/>
    </row>
    <row r="91" spans="1:5" x14ac:dyDescent="0.25">
      <c r="A91" s="38" t="s">
        <v>97</v>
      </c>
      <c r="B91" s="32">
        <v>59.86271</v>
      </c>
      <c r="C91" s="52">
        <v>80620.524600000004</v>
      </c>
      <c r="D91" s="78"/>
      <c r="E91" s="70"/>
    </row>
    <row r="92" spans="1:5" x14ac:dyDescent="0.25">
      <c r="A92" s="38" t="s">
        <v>118</v>
      </c>
      <c r="B92" s="32">
        <v>3169.9746299999993</v>
      </c>
      <c r="C92" s="52">
        <v>4644513.0119999992</v>
      </c>
      <c r="D92" s="78"/>
      <c r="E92" s="70"/>
    </row>
    <row r="93" spans="1:5" x14ac:dyDescent="0.25">
      <c r="A93" s="38" t="s">
        <v>142</v>
      </c>
      <c r="B93" s="32">
        <v>75.340350000000001</v>
      </c>
      <c r="C93" s="52">
        <v>123536.36899999999</v>
      </c>
      <c r="D93" s="78"/>
      <c r="E93" s="70"/>
    </row>
    <row r="94" spans="1:5" x14ac:dyDescent="0.25">
      <c r="A94" s="38" t="s">
        <v>94</v>
      </c>
      <c r="B94" s="32">
        <v>147.16204000000002</v>
      </c>
      <c r="C94" s="52">
        <v>179207.223</v>
      </c>
      <c r="D94" s="78"/>
      <c r="E94" s="70"/>
    </row>
    <row r="95" spans="1:5" x14ac:dyDescent="0.25">
      <c r="A95" s="38" t="s">
        <v>41</v>
      </c>
      <c r="B95" s="32">
        <v>227.43353999999994</v>
      </c>
      <c r="C95" s="52">
        <v>372001.64749999996</v>
      </c>
      <c r="D95" s="78"/>
      <c r="E95" s="70"/>
    </row>
    <row r="96" spans="1:5" x14ac:dyDescent="0.25">
      <c r="A96" s="38" t="s">
        <v>143</v>
      </c>
      <c r="B96" s="32">
        <v>46.404820000000001</v>
      </c>
      <c r="C96" s="52">
        <v>43413.372600000002</v>
      </c>
      <c r="D96" s="78"/>
      <c r="E96" s="70"/>
    </row>
    <row r="97" spans="1:6" x14ac:dyDescent="0.25">
      <c r="A97" s="38" t="s">
        <v>61</v>
      </c>
      <c r="B97" s="32">
        <v>26.413640000000001</v>
      </c>
      <c r="C97" s="52">
        <v>22706.472400000002</v>
      </c>
      <c r="D97" s="78"/>
      <c r="E97" s="70"/>
    </row>
    <row r="98" spans="1:6" x14ac:dyDescent="0.25">
      <c r="A98" s="38" t="s">
        <v>144</v>
      </c>
      <c r="B98" s="32">
        <v>1.944</v>
      </c>
      <c r="C98" s="52">
        <v>3790.8</v>
      </c>
      <c r="D98" s="78"/>
      <c r="E98" s="70"/>
    </row>
    <row r="99" spans="1:6" x14ac:dyDescent="0.25">
      <c r="A99" s="38" t="s">
        <v>58</v>
      </c>
      <c r="B99" s="32">
        <v>195.57333</v>
      </c>
      <c r="C99" s="52">
        <v>302999.45029999997</v>
      </c>
      <c r="D99" s="78"/>
      <c r="E99" s="70"/>
    </row>
    <row r="100" spans="1:6" x14ac:dyDescent="0.25">
      <c r="A100" s="38" t="s">
        <v>42</v>
      </c>
      <c r="B100" s="32">
        <v>1575.6134299999999</v>
      </c>
      <c r="C100" s="52">
        <v>2175765.8818000001</v>
      </c>
      <c r="D100" s="78"/>
      <c r="E100" s="70"/>
    </row>
    <row r="101" spans="1:6" x14ac:dyDescent="0.25">
      <c r="A101" s="38" t="s">
        <v>145</v>
      </c>
      <c r="B101" s="32">
        <v>15.17371</v>
      </c>
      <c r="C101" s="52">
        <v>11018.7544</v>
      </c>
      <c r="D101" s="78"/>
      <c r="E101" s="70"/>
    </row>
    <row r="102" spans="1:6" x14ac:dyDescent="0.25">
      <c r="A102" s="38" t="s">
        <v>53</v>
      </c>
      <c r="B102" s="32">
        <v>423.94025000000005</v>
      </c>
      <c r="C102" s="52">
        <v>554554.50299999979</v>
      </c>
      <c r="D102" s="78"/>
      <c r="E102" s="70"/>
    </row>
    <row r="103" spans="1:6" x14ac:dyDescent="0.25">
      <c r="A103" s="38" t="s">
        <v>146</v>
      </c>
      <c r="B103" s="32">
        <v>31.27664</v>
      </c>
      <c r="C103" s="52">
        <v>29820.191099999996</v>
      </c>
      <c r="D103" s="78"/>
      <c r="E103" s="70"/>
    </row>
    <row r="104" spans="1:6" x14ac:dyDescent="0.25">
      <c r="A104" s="38" t="s">
        <v>147</v>
      </c>
      <c r="B104" s="32">
        <v>2.5920000000000001</v>
      </c>
      <c r="C104" s="52">
        <v>6091.2</v>
      </c>
      <c r="D104" s="78"/>
      <c r="E104" s="70"/>
    </row>
    <row r="105" spans="1:6" x14ac:dyDescent="0.25">
      <c r="A105" s="54"/>
      <c r="B105" s="13"/>
      <c r="C105" s="17"/>
    </row>
    <row r="106" spans="1:6" x14ac:dyDescent="0.25">
      <c r="A106" s="4"/>
      <c r="B106" s="1"/>
      <c r="C106" s="1"/>
    </row>
    <row r="107" spans="1:6" ht="15.75" thickBot="1" x14ac:dyDescent="0.3">
      <c r="A107" s="112"/>
      <c r="B107" s="112"/>
      <c r="C107" s="112"/>
      <c r="D107" s="75"/>
    </row>
    <row r="108" spans="1:6" x14ac:dyDescent="0.25">
      <c r="A108" s="25" t="s">
        <v>81</v>
      </c>
      <c r="B108" s="102">
        <v>2023</v>
      </c>
      <c r="C108" s="103"/>
    </row>
    <row r="109" spans="1:6" x14ac:dyDescent="0.25">
      <c r="A109" s="26"/>
      <c r="B109" s="27" t="s">
        <v>6</v>
      </c>
      <c r="C109" s="28" t="s">
        <v>5</v>
      </c>
      <c r="D109" s="70"/>
    </row>
    <row r="110" spans="1:6" x14ac:dyDescent="0.25">
      <c r="A110" s="21" t="s">
        <v>80</v>
      </c>
      <c r="B110" s="29">
        <f>+SUM(B111:B160)</f>
        <v>38877.810756299972</v>
      </c>
      <c r="C110" s="30">
        <f>+SUM(C111:C160)</f>
        <v>42368520.664199911</v>
      </c>
      <c r="D110" s="70"/>
      <c r="E110" s="70"/>
    </row>
    <row r="111" spans="1:6" x14ac:dyDescent="0.25">
      <c r="A111" s="38" t="s">
        <v>16</v>
      </c>
      <c r="B111" s="31">
        <v>1578.3934800000004</v>
      </c>
      <c r="C111" s="55">
        <v>1579463.4210999999</v>
      </c>
      <c r="D111" s="78"/>
      <c r="E111" s="70"/>
      <c r="F111" s="70"/>
    </row>
    <row r="112" spans="1:6" x14ac:dyDescent="0.25">
      <c r="A112" s="38" t="s">
        <v>70</v>
      </c>
      <c r="B112" s="32">
        <v>3.6</v>
      </c>
      <c r="C112" s="52">
        <v>6300</v>
      </c>
      <c r="D112" s="78"/>
      <c r="E112" s="70"/>
      <c r="F112" s="70"/>
    </row>
    <row r="113" spans="1:6" x14ac:dyDescent="0.25">
      <c r="A113" s="38" t="s">
        <v>78</v>
      </c>
      <c r="B113" s="32">
        <v>22.175999999999998</v>
      </c>
      <c r="C113" s="52">
        <v>16632</v>
      </c>
      <c r="D113" s="78"/>
      <c r="E113" s="70"/>
      <c r="F113" s="70"/>
    </row>
    <row r="114" spans="1:6" x14ac:dyDescent="0.25">
      <c r="A114" s="38" t="s">
        <v>18</v>
      </c>
      <c r="B114" s="32">
        <v>221.17829000000003</v>
      </c>
      <c r="C114" s="52">
        <v>309278.46360000002</v>
      </c>
      <c r="D114" s="78"/>
      <c r="E114" s="70"/>
      <c r="F114" s="70"/>
    </row>
    <row r="115" spans="1:6" x14ac:dyDescent="0.25">
      <c r="A115" s="38" t="s">
        <v>68</v>
      </c>
      <c r="B115" s="32">
        <v>2.4</v>
      </c>
      <c r="C115" s="52">
        <v>5162.3519999999999</v>
      </c>
      <c r="D115" s="78"/>
      <c r="E115" s="70"/>
      <c r="F115" s="70"/>
    </row>
    <row r="116" spans="1:6" x14ac:dyDescent="0.25">
      <c r="A116" s="38" t="s">
        <v>55</v>
      </c>
      <c r="B116" s="32">
        <v>23.372</v>
      </c>
      <c r="C116" s="52">
        <v>12333.9352</v>
      </c>
      <c r="D116" s="78"/>
      <c r="E116" s="70"/>
      <c r="F116" s="70"/>
    </row>
    <row r="117" spans="1:6" x14ac:dyDescent="0.25">
      <c r="A117" s="38" t="s">
        <v>19</v>
      </c>
      <c r="B117" s="32">
        <v>112.66784</v>
      </c>
      <c r="C117" s="52">
        <v>107064.6679</v>
      </c>
      <c r="D117" s="78"/>
      <c r="E117" s="70"/>
      <c r="F117" s="70"/>
    </row>
    <row r="118" spans="1:6" x14ac:dyDescent="0.25">
      <c r="A118" s="38" t="s">
        <v>122</v>
      </c>
      <c r="B118" s="32">
        <v>23.408999999999999</v>
      </c>
      <c r="C118" s="52">
        <v>34699.804199999999</v>
      </c>
      <c r="D118" s="78"/>
      <c r="E118" s="70"/>
      <c r="F118" s="70"/>
    </row>
    <row r="119" spans="1:6" x14ac:dyDescent="0.25">
      <c r="A119" s="38" t="s">
        <v>44</v>
      </c>
      <c r="B119" s="32">
        <v>10.449299999999999</v>
      </c>
      <c r="C119" s="52">
        <v>12358.842999999999</v>
      </c>
      <c r="D119" s="78"/>
      <c r="E119" s="70"/>
      <c r="F119" s="70"/>
    </row>
    <row r="120" spans="1:6" x14ac:dyDescent="0.25">
      <c r="A120" s="38" t="s">
        <v>20</v>
      </c>
      <c r="B120" s="32">
        <v>15963.819990999997</v>
      </c>
      <c r="C120" s="52">
        <v>16899889.409799941</v>
      </c>
      <c r="D120" s="78"/>
      <c r="E120" s="70"/>
      <c r="F120" s="70"/>
    </row>
    <row r="121" spans="1:6" x14ac:dyDescent="0.25">
      <c r="A121" s="38" t="s">
        <v>65</v>
      </c>
      <c r="B121" s="32">
        <v>1.48</v>
      </c>
      <c r="C121" s="52">
        <v>2876</v>
      </c>
      <c r="D121" s="78"/>
      <c r="E121" s="70"/>
      <c r="F121" s="70"/>
    </row>
    <row r="122" spans="1:6" x14ac:dyDescent="0.25">
      <c r="A122" s="38" t="s">
        <v>125</v>
      </c>
      <c r="B122" s="32">
        <v>3.58</v>
      </c>
      <c r="C122" s="52">
        <v>5660</v>
      </c>
      <c r="D122" s="78"/>
      <c r="E122" s="70"/>
      <c r="F122" s="70"/>
    </row>
    <row r="123" spans="1:6" x14ac:dyDescent="0.25">
      <c r="A123" s="38" t="s">
        <v>126</v>
      </c>
      <c r="B123" s="32">
        <v>0.16</v>
      </c>
      <c r="C123" s="52">
        <v>800</v>
      </c>
      <c r="D123" s="78"/>
      <c r="E123" s="70"/>
      <c r="F123" s="70"/>
    </row>
    <row r="124" spans="1:6" x14ac:dyDescent="0.25">
      <c r="A124" s="38" t="s">
        <v>45</v>
      </c>
      <c r="B124" s="32">
        <v>0.60329999999999995</v>
      </c>
      <c r="C124" s="52">
        <v>114.627</v>
      </c>
      <c r="D124" s="78"/>
      <c r="E124" s="70"/>
      <c r="F124" s="70"/>
    </row>
    <row r="125" spans="1:6" x14ac:dyDescent="0.25">
      <c r="A125" s="38" t="s">
        <v>128</v>
      </c>
      <c r="B125" s="32">
        <v>2.6</v>
      </c>
      <c r="C125" s="52">
        <v>520</v>
      </c>
      <c r="D125" s="78"/>
      <c r="E125" s="70"/>
      <c r="F125" s="70"/>
    </row>
    <row r="126" spans="1:6" x14ac:dyDescent="0.25">
      <c r="A126" s="38" t="s">
        <v>56</v>
      </c>
      <c r="B126" s="32">
        <v>41.679000000000002</v>
      </c>
      <c r="C126" s="52">
        <v>59108.585299999999</v>
      </c>
      <c r="D126" s="78"/>
      <c r="E126" s="70"/>
      <c r="F126" s="70"/>
    </row>
    <row r="127" spans="1:6" x14ac:dyDescent="0.25">
      <c r="A127" s="38" t="s">
        <v>148</v>
      </c>
      <c r="B127" s="32">
        <v>1.0559000000000001</v>
      </c>
      <c r="C127" s="52">
        <v>38099.360000000001</v>
      </c>
      <c r="D127" s="78"/>
      <c r="E127" s="70"/>
      <c r="F127" s="70"/>
    </row>
    <row r="128" spans="1:6" x14ac:dyDescent="0.25">
      <c r="A128" s="38" t="s">
        <v>22</v>
      </c>
      <c r="B128" s="32">
        <v>86.991600000000005</v>
      </c>
      <c r="C128" s="52">
        <v>102422.57819999999</v>
      </c>
      <c r="D128" s="78"/>
      <c r="E128" s="70"/>
      <c r="F128" s="70"/>
    </row>
    <row r="129" spans="1:6" x14ac:dyDescent="0.25">
      <c r="A129" s="38" t="s">
        <v>23</v>
      </c>
      <c r="B129" s="32">
        <v>13160.639585299994</v>
      </c>
      <c r="C129" s="52">
        <v>14795767.908399984</v>
      </c>
      <c r="D129" s="78"/>
      <c r="E129" s="70"/>
      <c r="F129" s="70"/>
    </row>
    <row r="130" spans="1:6" x14ac:dyDescent="0.25">
      <c r="A130" s="38" t="s">
        <v>24</v>
      </c>
      <c r="B130" s="32">
        <v>511.40854999999999</v>
      </c>
      <c r="C130" s="52">
        <v>477945.1327999999</v>
      </c>
      <c r="D130" s="78"/>
      <c r="E130" s="70"/>
      <c r="F130" s="70"/>
    </row>
    <row r="131" spans="1:6" x14ac:dyDescent="0.25">
      <c r="A131" s="38" t="s">
        <v>25</v>
      </c>
      <c r="B131" s="32">
        <v>0.31</v>
      </c>
      <c r="C131" s="52">
        <v>403</v>
      </c>
      <c r="D131" s="78"/>
      <c r="E131" s="70"/>
      <c r="F131" s="70"/>
    </row>
    <row r="132" spans="1:6" x14ac:dyDescent="0.25">
      <c r="A132" s="38" t="s">
        <v>117</v>
      </c>
      <c r="B132" s="32">
        <v>1.8180000000000001</v>
      </c>
      <c r="C132" s="52">
        <v>1649.835</v>
      </c>
      <c r="D132" s="78"/>
      <c r="E132" s="70"/>
      <c r="F132" s="70"/>
    </row>
    <row r="133" spans="1:6" x14ac:dyDescent="0.25">
      <c r="A133" s="38" t="s">
        <v>27</v>
      </c>
      <c r="B133" s="32">
        <v>80.692999999999998</v>
      </c>
      <c r="C133" s="52">
        <v>113903.45689999999</v>
      </c>
      <c r="D133" s="78"/>
      <c r="E133" s="70"/>
      <c r="F133" s="70"/>
    </row>
    <row r="134" spans="1:6" x14ac:dyDescent="0.25">
      <c r="A134" s="38" t="s">
        <v>77</v>
      </c>
      <c r="B134" s="32">
        <v>1.113</v>
      </c>
      <c r="C134" s="52">
        <v>1259.9159999999999</v>
      </c>
      <c r="D134" s="78"/>
      <c r="E134" s="70"/>
      <c r="F134" s="70"/>
    </row>
    <row r="135" spans="1:6" x14ac:dyDescent="0.25">
      <c r="A135" s="38" t="s">
        <v>132</v>
      </c>
      <c r="B135" s="32">
        <v>67.111320000000006</v>
      </c>
      <c r="C135" s="52">
        <v>62234.841799999995</v>
      </c>
      <c r="D135" s="78"/>
      <c r="E135" s="70"/>
      <c r="F135" s="70"/>
    </row>
    <row r="136" spans="1:6" x14ac:dyDescent="0.25">
      <c r="A136" s="38" t="s">
        <v>28</v>
      </c>
      <c r="B136" s="32">
        <v>20.16</v>
      </c>
      <c r="C136" s="52">
        <v>20563.2</v>
      </c>
      <c r="D136" s="78"/>
      <c r="E136" s="70"/>
      <c r="F136" s="70"/>
    </row>
    <row r="137" spans="1:6" x14ac:dyDescent="0.25">
      <c r="A137" s="38" t="s">
        <v>59</v>
      </c>
      <c r="B137" s="32">
        <v>57.762</v>
      </c>
      <c r="C137" s="52">
        <v>77238</v>
      </c>
      <c r="D137" s="78"/>
      <c r="E137" s="70"/>
      <c r="F137" s="70"/>
    </row>
    <row r="138" spans="1:6" x14ac:dyDescent="0.25">
      <c r="A138" s="38" t="s">
        <v>30</v>
      </c>
      <c r="B138" s="32">
        <v>2.2000000000000002</v>
      </c>
      <c r="C138" s="52">
        <v>1852.5430000000001</v>
      </c>
      <c r="D138" s="78"/>
      <c r="E138" s="70"/>
      <c r="F138" s="70"/>
    </row>
    <row r="139" spans="1:6" x14ac:dyDescent="0.25">
      <c r="A139" s="38" t="s">
        <v>69</v>
      </c>
      <c r="B139" s="32">
        <v>1.35131</v>
      </c>
      <c r="C139" s="52">
        <v>1428.7532000000001</v>
      </c>
      <c r="D139" s="78"/>
      <c r="E139" s="70"/>
      <c r="F139" s="70"/>
    </row>
    <row r="140" spans="1:6" x14ac:dyDescent="0.25">
      <c r="A140" s="38" t="s">
        <v>137</v>
      </c>
      <c r="B140" s="32">
        <v>3.7271199999999998</v>
      </c>
      <c r="C140" s="52">
        <v>755.66429999999991</v>
      </c>
      <c r="D140" s="78"/>
      <c r="E140" s="70"/>
      <c r="F140" s="70"/>
    </row>
    <row r="141" spans="1:6" x14ac:dyDescent="0.25">
      <c r="A141" s="38" t="s">
        <v>138</v>
      </c>
      <c r="B141" s="32">
        <v>21.332999999999998</v>
      </c>
      <c r="C141" s="52">
        <v>27999.5625</v>
      </c>
      <c r="D141" s="78"/>
      <c r="E141" s="70"/>
      <c r="F141" s="70"/>
    </row>
    <row r="142" spans="1:6" x14ac:dyDescent="0.25">
      <c r="A142" s="38" t="s">
        <v>34</v>
      </c>
      <c r="B142" s="32">
        <v>1207.1889000000001</v>
      </c>
      <c r="C142" s="52">
        <v>1316003.471799999</v>
      </c>
      <c r="D142" s="78"/>
      <c r="E142" s="70"/>
      <c r="F142" s="70"/>
    </row>
    <row r="143" spans="1:6" x14ac:dyDescent="0.25">
      <c r="A143" s="38" t="s">
        <v>154</v>
      </c>
      <c r="B143" s="32">
        <v>1.8180000000000001</v>
      </c>
      <c r="C143" s="52">
        <v>1649.835</v>
      </c>
      <c r="D143" s="78"/>
      <c r="E143" s="70"/>
      <c r="F143" s="70"/>
    </row>
    <row r="144" spans="1:6" x14ac:dyDescent="0.25">
      <c r="A144" s="38" t="s">
        <v>73</v>
      </c>
      <c r="B144" s="32">
        <v>0.499</v>
      </c>
      <c r="C144" s="52">
        <v>149.99940000000001</v>
      </c>
      <c r="D144" s="78"/>
      <c r="E144" s="70"/>
      <c r="F144" s="70"/>
    </row>
    <row r="145" spans="1:6" x14ac:dyDescent="0.25">
      <c r="A145" s="38" t="s">
        <v>35</v>
      </c>
      <c r="B145" s="32">
        <v>84.671999999999997</v>
      </c>
      <c r="C145" s="52">
        <v>110829.6</v>
      </c>
      <c r="D145" s="78"/>
      <c r="E145" s="70"/>
      <c r="F145" s="70"/>
    </row>
    <row r="146" spans="1:6" x14ac:dyDescent="0.25">
      <c r="A146" s="38" t="s">
        <v>36</v>
      </c>
      <c r="B146" s="32">
        <v>203.63200000000001</v>
      </c>
      <c r="C146" s="52">
        <v>241936.16099999999</v>
      </c>
      <c r="D146" s="78"/>
      <c r="E146" s="70"/>
      <c r="F146" s="70"/>
    </row>
    <row r="147" spans="1:6" x14ac:dyDescent="0.25">
      <c r="A147" s="38" t="s">
        <v>114</v>
      </c>
      <c r="B147" s="32">
        <v>0.47</v>
      </c>
      <c r="C147" s="52">
        <v>360</v>
      </c>
      <c r="D147" s="78"/>
      <c r="E147" s="70"/>
      <c r="F147" s="70"/>
    </row>
    <row r="148" spans="1:6" x14ac:dyDescent="0.25">
      <c r="A148" s="38" t="s">
        <v>37</v>
      </c>
      <c r="B148" s="32">
        <v>2215.2147199999999</v>
      </c>
      <c r="C148" s="52">
        <v>2483734.4712</v>
      </c>
      <c r="D148" s="78"/>
      <c r="E148" s="70"/>
      <c r="F148" s="70"/>
    </row>
    <row r="149" spans="1:6" x14ac:dyDescent="0.25">
      <c r="A149" s="38" t="s">
        <v>97</v>
      </c>
      <c r="B149" s="32">
        <v>7.2</v>
      </c>
      <c r="C149" s="52">
        <v>4725</v>
      </c>
      <c r="D149" s="78"/>
      <c r="E149" s="70"/>
      <c r="F149" s="70"/>
    </row>
    <row r="150" spans="1:6" x14ac:dyDescent="0.25">
      <c r="A150" s="38" t="s">
        <v>152</v>
      </c>
      <c r="B150" s="32">
        <v>22.175999999999998</v>
      </c>
      <c r="C150" s="52">
        <v>16632</v>
      </c>
      <c r="D150" s="78"/>
      <c r="E150" s="70"/>
      <c r="F150" s="70"/>
    </row>
    <row r="151" spans="1:6" x14ac:dyDescent="0.25">
      <c r="A151" s="38" t="s">
        <v>118</v>
      </c>
      <c r="B151" s="32">
        <v>2232.2179900000001</v>
      </c>
      <c r="C151" s="52">
        <v>2393482.2908000005</v>
      </c>
      <c r="D151" s="78"/>
      <c r="E151" s="70"/>
      <c r="F151" s="70"/>
    </row>
    <row r="152" spans="1:6" x14ac:dyDescent="0.25">
      <c r="A152" s="38" t="s">
        <v>41</v>
      </c>
      <c r="B152" s="32">
        <v>318.71026000000001</v>
      </c>
      <c r="C152" s="52">
        <v>413507.89789999998</v>
      </c>
      <c r="D152" s="78"/>
      <c r="E152" s="70"/>
      <c r="F152" s="70"/>
    </row>
    <row r="153" spans="1:6" x14ac:dyDescent="0.25">
      <c r="A153" s="38" t="s">
        <v>159</v>
      </c>
      <c r="B153" s="32">
        <v>0.4763</v>
      </c>
      <c r="C153" s="52">
        <v>62.966900000000003</v>
      </c>
      <c r="D153" s="78"/>
      <c r="E153" s="70"/>
      <c r="F153" s="70"/>
    </row>
    <row r="154" spans="1:6" x14ac:dyDescent="0.25">
      <c r="A154" s="38" t="s">
        <v>144</v>
      </c>
      <c r="B154" s="32">
        <v>22.175999999999998</v>
      </c>
      <c r="C154" s="52">
        <v>28884.240000000002</v>
      </c>
      <c r="D154" s="78"/>
      <c r="E154" s="70"/>
      <c r="F154" s="70"/>
    </row>
    <row r="155" spans="1:6" x14ac:dyDescent="0.25">
      <c r="A155" s="38" t="s">
        <v>58</v>
      </c>
      <c r="B155" s="32">
        <v>7.6840000000000002</v>
      </c>
      <c r="C155" s="52">
        <v>3339.8</v>
      </c>
      <c r="D155" s="78"/>
      <c r="E155" s="70"/>
      <c r="F155" s="70"/>
    </row>
    <row r="156" spans="1:6" x14ac:dyDescent="0.25">
      <c r="A156" s="38" t="s">
        <v>42</v>
      </c>
      <c r="B156" s="32">
        <v>497.15300000000002</v>
      </c>
      <c r="C156" s="52">
        <v>545557.27899999998</v>
      </c>
      <c r="D156" s="78"/>
      <c r="E156" s="70"/>
      <c r="F156" s="70"/>
    </row>
    <row r="157" spans="1:6" x14ac:dyDescent="0.25">
      <c r="A157" s="38" t="s">
        <v>160</v>
      </c>
      <c r="B157" s="32">
        <v>1.48</v>
      </c>
      <c r="C157" s="52">
        <v>339.89</v>
      </c>
      <c r="D157" s="78"/>
      <c r="E157" s="70"/>
      <c r="F157" s="70"/>
    </row>
    <row r="158" spans="1:6" x14ac:dyDescent="0.25">
      <c r="A158" s="38" t="s">
        <v>151</v>
      </c>
      <c r="B158" s="32">
        <v>19.2</v>
      </c>
      <c r="C158" s="52">
        <v>24000</v>
      </c>
      <c r="D158" s="78"/>
      <c r="E158" s="70"/>
      <c r="F158" s="70"/>
    </row>
    <row r="159" spans="1:6" x14ac:dyDescent="0.25">
      <c r="A159" s="38" t="s">
        <v>146</v>
      </c>
      <c r="B159" s="32">
        <v>6.6</v>
      </c>
      <c r="C159" s="52">
        <v>7539.9</v>
      </c>
      <c r="D159" s="78"/>
      <c r="E159" s="70"/>
      <c r="F159" s="70"/>
    </row>
    <row r="160" spans="1:6" ht="14.25" customHeight="1" x14ac:dyDescent="0.25">
      <c r="A160" s="8"/>
      <c r="B160" s="33"/>
      <c r="C160" s="53"/>
    </row>
    <row r="161" spans="1:6" x14ac:dyDescent="0.25">
      <c r="A161" s="2"/>
      <c r="B161" s="32"/>
      <c r="C161" s="32"/>
    </row>
    <row r="162" spans="1:6" ht="15.75" thickBot="1" x14ac:dyDescent="0.3">
      <c r="A162" s="6"/>
      <c r="B162" s="5"/>
      <c r="C162" s="5"/>
    </row>
    <row r="163" spans="1:6" x14ac:dyDescent="0.25">
      <c r="A163" s="25" t="s">
        <v>82</v>
      </c>
      <c r="B163" s="102">
        <v>2023</v>
      </c>
      <c r="C163" s="103"/>
    </row>
    <row r="164" spans="1:6" x14ac:dyDescent="0.25">
      <c r="A164" s="26"/>
      <c r="B164" s="27" t="s">
        <v>6</v>
      </c>
      <c r="C164" s="28" t="s">
        <v>5</v>
      </c>
    </row>
    <row r="165" spans="1:6" x14ac:dyDescent="0.25">
      <c r="A165" s="21" t="s">
        <v>80</v>
      </c>
      <c r="B165" s="29">
        <f>+SUM(B166:B171)</f>
        <v>1698.8439720000001</v>
      </c>
      <c r="C165" s="30">
        <f>+SUM(C166:C170)</f>
        <v>1883855.2025000001</v>
      </c>
    </row>
    <row r="166" spans="1:6" x14ac:dyDescent="0.25">
      <c r="A166" s="38" t="s">
        <v>20</v>
      </c>
      <c r="B166" s="31">
        <v>1339.7124420000002</v>
      </c>
      <c r="C166" s="55">
        <v>1483814.2791000002</v>
      </c>
    </row>
    <row r="167" spans="1:6" x14ac:dyDescent="0.25">
      <c r="A167" s="38" t="s">
        <v>23</v>
      </c>
      <c r="B167" s="32">
        <v>140.61199999999999</v>
      </c>
      <c r="C167" s="52">
        <v>142376.54239999998</v>
      </c>
    </row>
    <row r="168" spans="1:6" x14ac:dyDescent="0.25">
      <c r="A168" s="38" t="s">
        <v>73</v>
      </c>
      <c r="B168" s="32">
        <v>67.155000000000001</v>
      </c>
      <c r="C168" s="52">
        <v>71946.812999999995</v>
      </c>
    </row>
    <row r="169" spans="1:6" x14ac:dyDescent="0.25">
      <c r="A169" s="38" t="s">
        <v>118</v>
      </c>
      <c r="B169" s="32">
        <v>99.362529999999992</v>
      </c>
      <c r="C169" s="52">
        <v>122646.9476</v>
      </c>
    </row>
    <row r="170" spans="1:6" x14ac:dyDescent="0.25">
      <c r="A170" s="38" t="s">
        <v>42</v>
      </c>
      <c r="B170" s="32">
        <v>52.002000000000002</v>
      </c>
      <c r="C170" s="52">
        <v>63070.620399999993</v>
      </c>
    </row>
    <row r="171" spans="1:6" x14ac:dyDescent="0.25">
      <c r="A171" s="8"/>
      <c r="B171" s="33"/>
      <c r="C171" s="53"/>
    </row>
    <row r="172" spans="1:6" x14ac:dyDescent="0.25">
      <c r="A172" s="2"/>
      <c r="B172" s="32"/>
      <c r="C172" s="32"/>
    </row>
    <row r="173" spans="1:6" ht="15.75" thickBot="1" x14ac:dyDescent="0.3">
      <c r="A173" s="6"/>
      <c r="B173" s="5"/>
      <c r="C173" s="5"/>
    </row>
    <row r="174" spans="1:6" x14ac:dyDescent="0.25">
      <c r="A174" s="25" t="s">
        <v>83</v>
      </c>
      <c r="B174" s="102">
        <v>2023</v>
      </c>
      <c r="C174" s="103"/>
    </row>
    <row r="175" spans="1:6" x14ac:dyDescent="0.25">
      <c r="A175" s="26"/>
      <c r="B175" s="27" t="s">
        <v>6</v>
      </c>
      <c r="C175" s="28" t="s">
        <v>5</v>
      </c>
    </row>
    <row r="176" spans="1:6" x14ac:dyDescent="0.25">
      <c r="A176" s="21" t="s">
        <v>80</v>
      </c>
      <c r="B176" s="29">
        <f>+SUM(B177:B190)</f>
        <v>2694.674309999999</v>
      </c>
      <c r="C176" s="30">
        <f>+SUM(C177:C190)</f>
        <v>1039618.7261000007</v>
      </c>
      <c r="E176" s="76"/>
      <c r="F176" s="76"/>
    </row>
    <row r="177" spans="1:4" x14ac:dyDescent="0.25">
      <c r="A177" s="38" t="s">
        <v>55</v>
      </c>
      <c r="B177" s="40">
        <v>1.0999999999999999E-2</v>
      </c>
      <c r="C177" s="56">
        <v>22.310199999999998</v>
      </c>
    </row>
    <row r="178" spans="1:4" x14ac:dyDescent="0.25">
      <c r="A178" s="38" t="s">
        <v>122</v>
      </c>
      <c r="B178" s="41">
        <v>1.8405</v>
      </c>
      <c r="C178" s="57">
        <v>6750.0338000000002</v>
      </c>
    </row>
    <row r="179" spans="1:4" x14ac:dyDescent="0.25">
      <c r="A179" s="38" t="s">
        <v>148</v>
      </c>
      <c r="B179" s="41">
        <v>0.56799999999999995</v>
      </c>
      <c r="C179" s="57">
        <v>1249.5999999999999</v>
      </c>
    </row>
    <row r="180" spans="1:4" x14ac:dyDescent="0.25">
      <c r="A180" s="38" t="s">
        <v>23</v>
      </c>
      <c r="B180" s="41">
        <v>2507.4799099999996</v>
      </c>
      <c r="C180" s="57">
        <v>952623.1920000005</v>
      </c>
    </row>
    <row r="181" spans="1:4" x14ac:dyDescent="0.25">
      <c r="A181" s="38" t="s">
        <v>30</v>
      </c>
      <c r="B181" s="41">
        <v>19.059999999999999</v>
      </c>
      <c r="C181" s="57">
        <v>1715.4</v>
      </c>
    </row>
    <row r="182" spans="1:4" x14ac:dyDescent="0.25">
      <c r="A182" s="38" t="s">
        <v>138</v>
      </c>
      <c r="B182" s="41">
        <v>19.059999999999999</v>
      </c>
      <c r="C182" s="57">
        <v>3815.6480000000001</v>
      </c>
    </row>
    <row r="183" spans="1:4" x14ac:dyDescent="0.25">
      <c r="A183" s="38" t="s">
        <v>139</v>
      </c>
      <c r="B183" s="41">
        <v>19.059999999999999</v>
      </c>
      <c r="C183" s="57">
        <v>1907.9059999999999</v>
      </c>
    </row>
    <row r="184" spans="1:4" x14ac:dyDescent="0.25">
      <c r="A184" s="38" t="s">
        <v>36</v>
      </c>
      <c r="B184" s="41">
        <v>1.4108000000000001</v>
      </c>
      <c r="C184" s="57">
        <v>5793.9072000000006</v>
      </c>
    </row>
    <row r="185" spans="1:4" x14ac:dyDescent="0.25">
      <c r="A185" s="38" t="s">
        <v>118</v>
      </c>
      <c r="B185" s="41">
        <v>58.124000000000002</v>
      </c>
      <c r="C185" s="57">
        <v>20937.7798</v>
      </c>
    </row>
    <row r="186" spans="1:4" x14ac:dyDescent="0.25">
      <c r="A186" s="38" t="s">
        <v>42</v>
      </c>
      <c r="B186" s="41">
        <v>45.037099999999995</v>
      </c>
      <c r="C186" s="57">
        <v>31302.819499999998</v>
      </c>
    </row>
    <row r="187" spans="1:4" x14ac:dyDescent="0.25">
      <c r="A187" s="38" t="s">
        <v>151</v>
      </c>
      <c r="B187" s="41">
        <v>21.114000000000001</v>
      </c>
      <c r="C187" s="57">
        <v>9119.8378999999986</v>
      </c>
    </row>
    <row r="188" spans="1:4" x14ac:dyDescent="0.25">
      <c r="A188" s="38" t="s">
        <v>53</v>
      </c>
      <c r="B188" s="9">
        <v>0.68200000000000005</v>
      </c>
      <c r="C188" s="81">
        <v>1500.4</v>
      </c>
    </row>
    <row r="189" spans="1:4" x14ac:dyDescent="0.25">
      <c r="A189" s="38" t="s">
        <v>146</v>
      </c>
      <c r="B189" s="9">
        <v>1.2270000000000001</v>
      </c>
      <c r="C189" s="81">
        <v>2879.8917000000001</v>
      </c>
    </row>
    <row r="190" spans="1:4" x14ac:dyDescent="0.25">
      <c r="A190" s="84"/>
      <c r="B190" s="33"/>
      <c r="C190" s="53"/>
    </row>
    <row r="191" spans="1:4" x14ac:dyDescent="0.25">
      <c r="A191" s="96"/>
      <c r="B191" s="32"/>
      <c r="C191" s="32"/>
    </row>
    <row r="192" spans="1:4" ht="15.75" thickBot="1" x14ac:dyDescent="0.3">
      <c r="A192" s="2"/>
      <c r="B192" s="32"/>
      <c r="C192" s="32"/>
      <c r="D192" s="75"/>
    </row>
    <row r="193" spans="1:8" x14ac:dyDescent="0.25">
      <c r="A193" s="25" t="s">
        <v>84</v>
      </c>
      <c r="B193" s="102">
        <v>2023</v>
      </c>
      <c r="C193" s="103"/>
    </row>
    <row r="194" spans="1:8" x14ac:dyDescent="0.25">
      <c r="A194" s="26"/>
      <c r="B194" s="27" t="s">
        <v>6</v>
      </c>
      <c r="C194" s="28" t="s">
        <v>5</v>
      </c>
    </row>
    <row r="195" spans="1:8" x14ac:dyDescent="0.25">
      <c r="A195" s="21" t="s">
        <v>80</v>
      </c>
      <c r="B195" s="29">
        <f>+SUM(B196:B221)</f>
        <v>2356.2828411999999</v>
      </c>
      <c r="C195" s="30">
        <f>+SUM(C196:C221)</f>
        <v>1785535.5235189241</v>
      </c>
      <c r="E195" s="76"/>
      <c r="F195" s="76"/>
    </row>
    <row r="196" spans="1:8" x14ac:dyDescent="0.25">
      <c r="A196" s="38" t="s">
        <v>18</v>
      </c>
      <c r="B196" s="32">
        <v>0.92</v>
      </c>
      <c r="C196" s="52">
        <v>230</v>
      </c>
    </row>
    <row r="197" spans="1:8" x14ac:dyDescent="0.25">
      <c r="A197" s="38" t="s">
        <v>19</v>
      </c>
      <c r="B197" s="32">
        <v>2.2727300000000001</v>
      </c>
      <c r="C197" s="52">
        <v>1931.8205</v>
      </c>
    </row>
    <row r="198" spans="1:8" x14ac:dyDescent="0.25">
      <c r="A198" s="38" t="s">
        <v>122</v>
      </c>
      <c r="B198" s="32">
        <v>0.6</v>
      </c>
      <c r="C198" s="52">
        <v>1000</v>
      </c>
    </row>
    <row r="199" spans="1:8" x14ac:dyDescent="0.25">
      <c r="A199" s="38" t="s">
        <v>44</v>
      </c>
      <c r="B199" s="32">
        <v>0.27300000000000002</v>
      </c>
      <c r="C199" s="52">
        <v>81.900000000000006</v>
      </c>
    </row>
    <row r="200" spans="1:8" x14ac:dyDescent="0.25">
      <c r="A200" s="38" t="s">
        <v>20</v>
      </c>
      <c r="B200" s="32">
        <v>9.9203500000000009</v>
      </c>
      <c r="C200" s="52">
        <v>6665.8895000000002</v>
      </c>
    </row>
    <row r="201" spans="1:8" x14ac:dyDescent="0.25">
      <c r="A201" s="38" t="s">
        <v>22</v>
      </c>
      <c r="B201" s="32">
        <v>2.177</v>
      </c>
      <c r="C201" s="52">
        <v>999.89610000000005</v>
      </c>
    </row>
    <row r="202" spans="1:8" x14ac:dyDescent="0.25">
      <c r="A202" s="38" t="s">
        <v>23</v>
      </c>
      <c r="B202" s="32">
        <v>2100.3191511999994</v>
      </c>
      <c r="C202" s="52">
        <v>1601004.3406189245</v>
      </c>
    </row>
    <row r="203" spans="1:8" x14ac:dyDescent="0.25">
      <c r="A203" s="38" t="s">
        <v>132</v>
      </c>
      <c r="B203" s="32">
        <v>13.717000000000001</v>
      </c>
      <c r="C203" s="52">
        <v>6300.2181</v>
      </c>
    </row>
    <row r="204" spans="1:8" x14ac:dyDescent="0.25">
      <c r="A204" s="38" t="s">
        <v>28</v>
      </c>
      <c r="B204" s="32">
        <v>1.40842</v>
      </c>
      <c r="C204" s="52">
        <v>1453.4650000000001</v>
      </c>
    </row>
    <row r="205" spans="1:8" x14ac:dyDescent="0.25">
      <c r="A205" s="38" t="s">
        <v>30</v>
      </c>
      <c r="B205" s="32">
        <v>7.7640000000000002</v>
      </c>
      <c r="C205" s="52">
        <v>5249.6157000000003</v>
      </c>
    </row>
    <row r="206" spans="1:8" x14ac:dyDescent="0.25">
      <c r="A206" s="38" t="s">
        <v>69</v>
      </c>
      <c r="B206" s="32">
        <v>0.9</v>
      </c>
      <c r="C206" s="52">
        <v>499.95</v>
      </c>
    </row>
    <row r="207" spans="1:8" x14ac:dyDescent="0.25">
      <c r="A207" s="38" t="s">
        <v>137</v>
      </c>
      <c r="B207" s="32">
        <v>8.7309999999999999</v>
      </c>
      <c r="C207" s="52">
        <v>4024.1179000000002</v>
      </c>
      <c r="H207" s="83"/>
    </row>
    <row r="208" spans="1:8" x14ac:dyDescent="0.25">
      <c r="A208" s="38" t="s">
        <v>138</v>
      </c>
      <c r="B208" s="32">
        <v>11.408799999999999</v>
      </c>
      <c r="C208" s="52">
        <v>8627.7458000000006</v>
      </c>
      <c r="H208" s="83"/>
    </row>
    <row r="209" spans="1:8" x14ac:dyDescent="0.25">
      <c r="A209" s="38" t="s">
        <v>76</v>
      </c>
      <c r="B209" s="32">
        <v>4.7679999999999998</v>
      </c>
      <c r="C209" s="52">
        <v>2628.1215999999999</v>
      </c>
      <c r="H209" s="83"/>
    </row>
    <row r="210" spans="1:8" x14ac:dyDescent="0.25">
      <c r="A210" s="38" t="s">
        <v>73</v>
      </c>
      <c r="B210" s="32">
        <v>0.437</v>
      </c>
      <c r="C210" s="52">
        <v>131.1</v>
      </c>
      <c r="H210" s="83"/>
    </row>
    <row r="211" spans="1:8" x14ac:dyDescent="0.25">
      <c r="A211" s="38" t="s">
        <v>36</v>
      </c>
      <c r="B211" s="32">
        <v>30.067239999999998</v>
      </c>
      <c r="C211" s="52">
        <v>24657.858</v>
      </c>
      <c r="H211" s="83"/>
    </row>
    <row r="212" spans="1:8" x14ac:dyDescent="0.25">
      <c r="A212" s="38" t="s">
        <v>37</v>
      </c>
      <c r="B212" s="32">
        <v>29.910910000000001</v>
      </c>
      <c r="C212" s="52">
        <v>22873.823499999999</v>
      </c>
      <c r="H212" s="83"/>
    </row>
    <row r="213" spans="1:8" x14ac:dyDescent="0.25">
      <c r="A213" s="38" t="s">
        <v>97</v>
      </c>
      <c r="B213" s="32">
        <v>13.608000000000001</v>
      </c>
      <c r="C213" s="52">
        <v>5999.7672000000002</v>
      </c>
      <c r="H213" s="83"/>
    </row>
    <row r="214" spans="1:8" x14ac:dyDescent="0.25">
      <c r="A214" s="38" t="s">
        <v>152</v>
      </c>
      <c r="B214" s="32">
        <v>4.984</v>
      </c>
      <c r="C214" s="52">
        <v>3023.7928000000002</v>
      </c>
      <c r="H214" s="83"/>
    </row>
    <row r="215" spans="1:8" x14ac:dyDescent="0.25">
      <c r="A215" s="38" t="s">
        <v>118</v>
      </c>
      <c r="B215" s="32">
        <v>40.526600000000002</v>
      </c>
      <c r="C215" s="52">
        <v>33748.064600000005</v>
      </c>
      <c r="H215" s="83"/>
    </row>
    <row r="216" spans="1:8" x14ac:dyDescent="0.25">
      <c r="A216" s="38" t="s">
        <v>153</v>
      </c>
      <c r="B216" s="32">
        <v>0.437</v>
      </c>
      <c r="C216" s="52">
        <v>131.1</v>
      </c>
      <c r="H216" s="83"/>
    </row>
    <row r="217" spans="1:8" x14ac:dyDescent="0.25">
      <c r="A217" s="38" t="s">
        <v>61</v>
      </c>
      <c r="B217" s="32">
        <v>0.63300000000000001</v>
      </c>
      <c r="C217" s="52">
        <v>221.10320000000002</v>
      </c>
      <c r="H217" s="83"/>
    </row>
    <row r="218" spans="1:8" x14ac:dyDescent="0.25">
      <c r="A218" s="38" t="s">
        <v>144</v>
      </c>
      <c r="B218" s="32">
        <v>6.0960000000000001</v>
      </c>
      <c r="C218" s="52">
        <v>3360.1152000000002</v>
      </c>
      <c r="H218" s="83"/>
    </row>
    <row r="219" spans="1:8" x14ac:dyDescent="0.25">
      <c r="A219" s="38" t="s">
        <v>42</v>
      </c>
      <c r="B219" s="32">
        <v>59.995640000000009</v>
      </c>
      <c r="C219" s="52">
        <v>47019.854200000002</v>
      </c>
      <c r="H219" s="83"/>
    </row>
    <row r="220" spans="1:8" x14ac:dyDescent="0.25">
      <c r="A220" s="38" t="s">
        <v>146</v>
      </c>
      <c r="B220" s="32">
        <v>4.4080000000000004</v>
      </c>
      <c r="C220" s="52">
        <v>3671.864</v>
      </c>
      <c r="H220" s="83"/>
    </row>
    <row r="221" spans="1:8" x14ac:dyDescent="0.25">
      <c r="A221" s="85"/>
      <c r="B221" s="33"/>
      <c r="C221" s="53"/>
      <c r="H221" s="83"/>
    </row>
    <row r="222" spans="1:8" x14ac:dyDescent="0.25">
      <c r="A222" s="2"/>
      <c r="B222" s="32"/>
      <c r="C222" s="32"/>
    </row>
    <row r="223" spans="1:8" ht="15.75" thickBot="1" x14ac:dyDescent="0.3">
      <c r="A223" s="2"/>
      <c r="B223" s="32"/>
      <c r="C223" s="32"/>
    </row>
    <row r="224" spans="1:8" x14ac:dyDescent="0.25">
      <c r="A224" s="25" t="s">
        <v>85</v>
      </c>
      <c r="B224" s="102">
        <v>2023</v>
      </c>
      <c r="C224" s="103"/>
    </row>
    <row r="225" spans="1:8" x14ac:dyDescent="0.25">
      <c r="A225" s="26"/>
      <c r="B225" s="27" t="s">
        <v>6</v>
      </c>
      <c r="C225" s="28" t="s">
        <v>5</v>
      </c>
    </row>
    <row r="226" spans="1:8" x14ac:dyDescent="0.25">
      <c r="A226" s="21" t="s">
        <v>80</v>
      </c>
      <c r="B226" s="29">
        <f>+SUM(B227:B250)</f>
        <v>3627.3788850000051</v>
      </c>
      <c r="C226" s="30">
        <f>+SUM(C227:C250)</f>
        <v>3234638.6036000005</v>
      </c>
      <c r="E226" s="76"/>
      <c r="F226" s="76"/>
    </row>
    <row r="227" spans="1:8" x14ac:dyDescent="0.25">
      <c r="A227" s="38" t="s">
        <v>62</v>
      </c>
      <c r="B227" s="32">
        <v>13.063600000000001</v>
      </c>
      <c r="C227" s="55">
        <v>13063.6</v>
      </c>
      <c r="D227" s="78"/>
      <c r="E227" s="70"/>
    </row>
    <row r="228" spans="1:8" x14ac:dyDescent="0.25">
      <c r="A228" s="38" t="s">
        <v>16</v>
      </c>
      <c r="B228" s="32">
        <v>6.133</v>
      </c>
      <c r="C228" s="52">
        <v>5272.3917999999994</v>
      </c>
      <c r="D228" s="78"/>
      <c r="E228" s="70"/>
    </row>
    <row r="229" spans="1:8" x14ac:dyDescent="0.25">
      <c r="A229" s="38" t="s">
        <v>18</v>
      </c>
      <c r="B229" s="32">
        <v>12.247200000000001</v>
      </c>
      <c r="C229" s="52">
        <v>12982.031999999999</v>
      </c>
      <c r="D229" s="78"/>
      <c r="E229" s="70"/>
    </row>
    <row r="230" spans="1:8" x14ac:dyDescent="0.25">
      <c r="A230" s="38" t="s">
        <v>55</v>
      </c>
      <c r="B230" s="32">
        <v>3.0619999999999998</v>
      </c>
      <c r="C230" s="52">
        <v>2812.4470000000001</v>
      </c>
      <c r="D230" s="78"/>
      <c r="E230" s="70"/>
    </row>
    <row r="231" spans="1:8" x14ac:dyDescent="0.25">
      <c r="A231" s="38" t="s">
        <v>120</v>
      </c>
      <c r="B231" s="32">
        <v>0.88451000000000002</v>
      </c>
      <c r="C231" s="52">
        <v>884.51</v>
      </c>
      <c r="D231" s="78"/>
      <c r="E231" s="70"/>
    </row>
    <row r="232" spans="1:8" x14ac:dyDescent="0.25">
      <c r="A232" s="38" t="s">
        <v>20</v>
      </c>
      <c r="B232" s="32">
        <v>1.22471</v>
      </c>
      <c r="C232" s="52">
        <v>1224.71</v>
      </c>
      <c r="D232" s="78"/>
      <c r="E232" s="70"/>
    </row>
    <row r="233" spans="1:8" x14ac:dyDescent="0.25">
      <c r="A233" s="38" t="s">
        <v>56</v>
      </c>
      <c r="B233" s="32">
        <v>3.4</v>
      </c>
      <c r="C233" s="52">
        <v>5037.4399999999996</v>
      </c>
      <c r="D233" s="78"/>
      <c r="E233" s="70"/>
    </row>
    <row r="234" spans="1:8" x14ac:dyDescent="0.25">
      <c r="A234" s="38" t="s">
        <v>148</v>
      </c>
      <c r="B234" s="32">
        <v>11.430719999999999</v>
      </c>
      <c r="C234" s="52">
        <v>11087.7984</v>
      </c>
      <c r="D234" s="78"/>
      <c r="E234" s="70"/>
    </row>
    <row r="235" spans="1:8" x14ac:dyDescent="0.25">
      <c r="A235" s="38" t="s">
        <v>23</v>
      </c>
      <c r="B235" s="32">
        <v>3311.6186250000042</v>
      </c>
      <c r="C235" s="52">
        <v>2964983.7826000005</v>
      </c>
      <c r="D235" s="78"/>
      <c r="E235" s="70"/>
    </row>
    <row r="236" spans="1:8" x14ac:dyDescent="0.25">
      <c r="A236" s="38" t="s">
        <v>149</v>
      </c>
      <c r="B236" s="32">
        <v>3.4580000000000002</v>
      </c>
      <c r="C236" s="52">
        <v>2469.7035999999998</v>
      </c>
      <c r="D236" s="78"/>
      <c r="E236" s="70"/>
      <c r="H236" s="83"/>
    </row>
    <row r="237" spans="1:8" x14ac:dyDescent="0.25">
      <c r="A237" s="38" t="s">
        <v>25</v>
      </c>
      <c r="B237" s="32">
        <v>5.1100000000000003</v>
      </c>
      <c r="C237" s="52">
        <v>3649.5619999999999</v>
      </c>
      <c r="D237" s="78"/>
      <c r="E237" s="70"/>
      <c r="H237" s="83"/>
    </row>
    <row r="238" spans="1:8" x14ac:dyDescent="0.25">
      <c r="A238" s="38" t="s">
        <v>137</v>
      </c>
      <c r="B238" s="32">
        <v>17.265799999999999</v>
      </c>
      <c r="C238" s="52">
        <v>8946</v>
      </c>
      <c r="D238" s="78"/>
      <c r="E238" s="70"/>
      <c r="H238" s="83"/>
    </row>
    <row r="239" spans="1:8" x14ac:dyDescent="0.25">
      <c r="A239" s="38" t="s">
        <v>150</v>
      </c>
      <c r="B239" s="32">
        <v>9.4849999999999994</v>
      </c>
      <c r="C239" s="52">
        <v>8712.9210000000003</v>
      </c>
      <c r="D239" s="78"/>
      <c r="E239" s="70"/>
      <c r="H239" s="83"/>
    </row>
    <row r="240" spans="1:8" x14ac:dyDescent="0.25">
      <c r="A240" s="38" t="s">
        <v>141</v>
      </c>
      <c r="B240" s="32">
        <v>0.74842999999999993</v>
      </c>
      <c r="C240" s="52">
        <v>748.43</v>
      </c>
      <c r="D240" s="78"/>
      <c r="E240" s="70"/>
      <c r="H240" s="83"/>
    </row>
    <row r="241" spans="1:8" x14ac:dyDescent="0.25">
      <c r="A241" s="38" t="s">
        <v>35</v>
      </c>
      <c r="B241" s="32">
        <v>0.1</v>
      </c>
      <c r="C241" s="52">
        <v>125</v>
      </c>
      <c r="D241" s="78"/>
      <c r="E241" s="70"/>
      <c r="H241" s="83"/>
    </row>
    <row r="242" spans="1:8" x14ac:dyDescent="0.25">
      <c r="A242" s="38" t="s">
        <v>36</v>
      </c>
      <c r="B242" s="32">
        <v>50.233830000000005</v>
      </c>
      <c r="C242" s="52">
        <v>46226.658799999997</v>
      </c>
      <c r="D242" s="78"/>
      <c r="E242" s="70"/>
      <c r="H242" s="83"/>
    </row>
    <row r="243" spans="1:8" x14ac:dyDescent="0.25">
      <c r="A243" s="38" t="s">
        <v>37</v>
      </c>
      <c r="B243" s="32">
        <v>30.01736</v>
      </c>
      <c r="C243" s="52">
        <v>28912.721400000002</v>
      </c>
      <c r="D243" s="78"/>
      <c r="E243" s="70"/>
      <c r="H243" s="83"/>
    </row>
    <row r="244" spans="1:8" x14ac:dyDescent="0.25">
      <c r="A244" s="38" t="s">
        <v>118</v>
      </c>
      <c r="B244" s="32">
        <v>86.536709999999999</v>
      </c>
      <c r="C244" s="52">
        <v>73189.013800000001</v>
      </c>
      <c r="D244" s="78"/>
      <c r="E244" s="70"/>
      <c r="H244" s="83"/>
    </row>
    <row r="245" spans="1:8" x14ac:dyDescent="0.25">
      <c r="A245" s="38" t="s">
        <v>41</v>
      </c>
      <c r="B245" s="32">
        <v>13.445</v>
      </c>
      <c r="C245" s="52">
        <v>9612.3807000000015</v>
      </c>
      <c r="D245" s="78"/>
      <c r="E245" s="70"/>
      <c r="H245" s="83"/>
    </row>
    <row r="246" spans="1:8" x14ac:dyDescent="0.25">
      <c r="A246" s="38" t="s">
        <v>61</v>
      </c>
      <c r="B246" s="32">
        <v>8.8354999999999997</v>
      </c>
      <c r="C246" s="52">
        <v>4578</v>
      </c>
      <c r="D246" s="78"/>
      <c r="E246" s="70"/>
      <c r="H246" s="83"/>
    </row>
    <row r="247" spans="1:8" x14ac:dyDescent="0.25">
      <c r="A247" s="38" t="s">
        <v>58</v>
      </c>
      <c r="B247" s="32">
        <v>1.728</v>
      </c>
      <c r="C247" s="52">
        <v>2021.76</v>
      </c>
      <c r="D247" s="78"/>
      <c r="E247" s="70"/>
      <c r="H247" s="83"/>
    </row>
    <row r="248" spans="1:8" x14ac:dyDescent="0.25">
      <c r="A248" s="38" t="s">
        <v>42</v>
      </c>
      <c r="B248" s="32">
        <v>25.87114</v>
      </c>
      <c r="C248" s="52">
        <v>20207.9905</v>
      </c>
      <c r="D248" s="78"/>
      <c r="E248" s="70"/>
      <c r="H248" s="83"/>
    </row>
    <row r="249" spans="1:8" x14ac:dyDescent="0.25">
      <c r="A249" s="38" t="s">
        <v>146</v>
      </c>
      <c r="B249" s="32">
        <v>11.479749999999999</v>
      </c>
      <c r="C249" s="52">
        <v>7889.75</v>
      </c>
      <c r="D249" s="78"/>
      <c r="E249" s="70"/>
      <c r="H249" s="83"/>
    </row>
    <row r="250" spans="1:8" x14ac:dyDescent="0.25">
      <c r="A250" s="8"/>
      <c r="B250" s="13"/>
      <c r="C250" s="17"/>
    </row>
    <row r="251" spans="1:8" x14ac:dyDescent="0.25">
      <c r="A251" s="4"/>
      <c r="B251" s="1"/>
      <c r="C251" s="1"/>
    </row>
    <row r="252" spans="1:8" ht="17.25" customHeight="1" thickBot="1" x14ac:dyDescent="0.35">
      <c r="A252" s="110"/>
      <c r="B252" s="110"/>
      <c r="C252" s="110"/>
      <c r="D252" s="79"/>
      <c r="E252" s="82"/>
    </row>
    <row r="253" spans="1:8" x14ac:dyDescent="0.25">
      <c r="A253" s="25" t="s">
        <v>86</v>
      </c>
      <c r="B253" s="102">
        <v>2023</v>
      </c>
      <c r="C253" s="103"/>
    </row>
    <row r="254" spans="1:8" x14ac:dyDescent="0.25">
      <c r="A254" s="26"/>
      <c r="B254" s="27" t="s">
        <v>6</v>
      </c>
      <c r="C254" s="28" t="s">
        <v>5</v>
      </c>
    </row>
    <row r="255" spans="1:8" x14ac:dyDescent="0.25">
      <c r="A255" s="21" t="s">
        <v>80</v>
      </c>
      <c r="B255" s="29">
        <f>+SUM(B256:B276)</f>
        <v>2622.3058199999987</v>
      </c>
      <c r="C255" s="30">
        <f>+SUM(C256:C276)</f>
        <v>2146213.2326999991</v>
      </c>
      <c r="E255" s="76"/>
      <c r="F255" s="76"/>
    </row>
    <row r="256" spans="1:8" x14ac:dyDescent="0.25">
      <c r="A256" s="38" t="s">
        <v>16</v>
      </c>
      <c r="B256" s="31">
        <v>1.2669999999999999</v>
      </c>
      <c r="C256" s="55">
        <v>1170.9556</v>
      </c>
      <c r="D256" s="76"/>
    </row>
    <row r="257" spans="1:4" x14ac:dyDescent="0.25">
      <c r="A257" s="38" t="s">
        <v>70</v>
      </c>
      <c r="B257" s="32">
        <v>0.6</v>
      </c>
      <c r="C257" s="52">
        <v>600</v>
      </c>
      <c r="D257" s="76"/>
    </row>
    <row r="258" spans="1:4" x14ac:dyDescent="0.25">
      <c r="A258" s="38" t="s">
        <v>55</v>
      </c>
      <c r="B258" s="32">
        <v>24.404800000000002</v>
      </c>
      <c r="C258" s="52">
        <v>33626.809500000003</v>
      </c>
      <c r="D258" s="76"/>
    </row>
    <row r="259" spans="1:4" x14ac:dyDescent="0.25">
      <c r="A259" s="38" t="s">
        <v>19</v>
      </c>
      <c r="B259" s="32">
        <v>0.81647000000000003</v>
      </c>
      <c r="C259" s="52">
        <v>2459.9425000000001</v>
      </c>
      <c r="D259" s="76"/>
    </row>
    <row r="260" spans="1:4" x14ac:dyDescent="0.25">
      <c r="A260" s="38" t="s">
        <v>20</v>
      </c>
      <c r="B260" s="32">
        <v>48.360999999999997</v>
      </c>
      <c r="C260" s="52">
        <v>12948.143900000001</v>
      </c>
      <c r="D260" s="76"/>
    </row>
    <row r="261" spans="1:4" x14ac:dyDescent="0.25">
      <c r="A261" s="38" t="s">
        <v>56</v>
      </c>
      <c r="B261" s="32">
        <v>2.04</v>
      </c>
      <c r="C261" s="52">
        <v>2662.404</v>
      </c>
      <c r="D261" s="76"/>
    </row>
    <row r="262" spans="1:4" x14ac:dyDescent="0.25">
      <c r="A262" s="38" t="s">
        <v>22</v>
      </c>
      <c r="B262" s="32">
        <v>2.2579000000000002</v>
      </c>
      <c r="C262" s="52">
        <v>4004.1653000000001</v>
      </c>
      <c r="D262" s="76"/>
    </row>
    <row r="263" spans="1:4" x14ac:dyDescent="0.25">
      <c r="A263" s="38" t="s">
        <v>23</v>
      </c>
      <c r="B263" s="32">
        <v>2409.1233299999985</v>
      </c>
      <c r="C263" s="52">
        <v>1930487.8808999993</v>
      </c>
      <c r="D263" s="76"/>
    </row>
    <row r="264" spans="1:4" x14ac:dyDescent="0.25">
      <c r="A264" s="38" t="s">
        <v>24</v>
      </c>
      <c r="B264" s="32">
        <v>20.48</v>
      </c>
      <c r="C264" s="52">
        <v>29440</v>
      </c>
      <c r="D264" s="76"/>
    </row>
    <row r="265" spans="1:4" x14ac:dyDescent="0.25">
      <c r="A265" s="38" t="s">
        <v>30</v>
      </c>
      <c r="B265" s="32">
        <v>22.56</v>
      </c>
      <c r="C265" s="52">
        <v>32390</v>
      </c>
      <c r="D265" s="76"/>
    </row>
    <row r="266" spans="1:4" x14ac:dyDescent="0.25">
      <c r="A266" s="38" t="s">
        <v>31</v>
      </c>
      <c r="B266" s="32">
        <v>1.9039999999999999</v>
      </c>
      <c r="C266" s="52">
        <v>2484.9104000000002</v>
      </c>
      <c r="D266" s="76"/>
    </row>
    <row r="267" spans="1:4" x14ac:dyDescent="0.25">
      <c r="A267" s="38" t="s">
        <v>69</v>
      </c>
      <c r="B267" s="32">
        <v>0.27</v>
      </c>
      <c r="C267" s="52">
        <v>102.6</v>
      </c>
      <c r="D267" s="76"/>
    </row>
    <row r="268" spans="1:4" x14ac:dyDescent="0.25">
      <c r="A268" s="38" t="s">
        <v>138</v>
      </c>
      <c r="B268" s="32">
        <v>0.85267000000000004</v>
      </c>
      <c r="C268" s="52">
        <v>2409.9649000000004</v>
      </c>
      <c r="D268" s="76"/>
    </row>
    <row r="269" spans="1:4" x14ac:dyDescent="0.25">
      <c r="A269" s="38" t="s">
        <v>35</v>
      </c>
      <c r="B269" s="32">
        <v>1.0335000000000001</v>
      </c>
      <c r="C269" s="52">
        <v>925.18920000000003</v>
      </c>
      <c r="D269" s="76"/>
    </row>
    <row r="270" spans="1:4" x14ac:dyDescent="0.25">
      <c r="A270" s="38" t="s">
        <v>36</v>
      </c>
      <c r="B270" s="32">
        <v>1.4334800000000001</v>
      </c>
      <c r="C270" s="52">
        <v>1306.8445999999999</v>
      </c>
      <c r="D270" s="76"/>
    </row>
    <row r="271" spans="1:4" x14ac:dyDescent="0.25">
      <c r="A271" s="38" t="s">
        <v>37</v>
      </c>
      <c r="B271" s="32">
        <v>25.945310000000003</v>
      </c>
      <c r="C271" s="52">
        <v>35478.861499999999</v>
      </c>
      <c r="D271" s="76"/>
    </row>
    <row r="272" spans="1:4" x14ac:dyDescent="0.25">
      <c r="A272" s="38" t="s">
        <v>97</v>
      </c>
      <c r="B272" s="32">
        <v>6.8030000000000007E-2</v>
      </c>
      <c r="C272" s="52">
        <v>68.03</v>
      </c>
      <c r="D272" s="76"/>
    </row>
    <row r="273" spans="1:4" x14ac:dyDescent="0.25">
      <c r="A273" s="38" t="s">
        <v>118</v>
      </c>
      <c r="B273" s="32">
        <v>27.501169999999998</v>
      </c>
      <c r="C273" s="52">
        <v>40602.424200000001</v>
      </c>
      <c r="D273" s="76"/>
    </row>
    <row r="274" spans="1:4" x14ac:dyDescent="0.25">
      <c r="A274" s="38" t="s">
        <v>41</v>
      </c>
      <c r="B274" s="32">
        <v>1.5367999999999999</v>
      </c>
      <c r="C274" s="52">
        <v>2203.4638</v>
      </c>
      <c r="D274" s="76"/>
    </row>
    <row r="275" spans="1:4" x14ac:dyDescent="0.25">
      <c r="A275" s="38" t="s">
        <v>42</v>
      </c>
      <c r="B275" s="32">
        <v>29.850360000000002</v>
      </c>
      <c r="C275" s="52">
        <v>10840.642400000001</v>
      </c>
      <c r="D275" s="76"/>
    </row>
    <row r="276" spans="1:4" x14ac:dyDescent="0.25">
      <c r="A276" s="85"/>
      <c r="B276" s="33"/>
      <c r="C276" s="53"/>
      <c r="D276" s="76"/>
    </row>
    <row r="277" spans="1:4" x14ac:dyDescent="0.25">
      <c r="A277" s="4"/>
      <c r="B277" s="1"/>
      <c r="C277" s="1"/>
    </row>
    <row r="278" spans="1:4" ht="16.5" thickBot="1" x14ac:dyDescent="0.3">
      <c r="A278" s="110"/>
      <c r="B278" s="110"/>
      <c r="C278" s="110"/>
    </row>
    <row r="279" spans="1:4" x14ac:dyDescent="0.25">
      <c r="A279" s="25" t="s">
        <v>87</v>
      </c>
      <c r="B279" s="102">
        <v>2023</v>
      </c>
      <c r="C279" s="103"/>
    </row>
    <row r="280" spans="1:4" x14ac:dyDescent="0.25">
      <c r="A280" s="26"/>
      <c r="B280" s="27" t="s">
        <v>6</v>
      </c>
      <c r="C280" s="28" t="s">
        <v>5</v>
      </c>
    </row>
    <row r="281" spans="1:4" x14ac:dyDescent="0.25">
      <c r="A281" s="21" t="s">
        <v>80</v>
      </c>
      <c r="B281" s="29">
        <f>+SUM(B282:B283)</f>
        <v>0.5447322</v>
      </c>
      <c r="C281" s="30">
        <f>+SUM(C282:C283)</f>
        <v>387.54759999999999</v>
      </c>
    </row>
    <row r="282" spans="1:4" x14ac:dyDescent="0.25">
      <c r="A282" s="38" t="s">
        <v>23</v>
      </c>
      <c r="B282" s="32">
        <v>0.5447322</v>
      </c>
      <c r="C282" s="52">
        <v>387.54759999999999</v>
      </c>
    </row>
    <row r="283" spans="1:4" x14ac:dyDescent="0.25">
      <c r="A283" s="36"/>
      <c r="B283" s="33"/>
      <c r="C283" s="53"/>
    </row>
    <row r="284" spans="1:4" x14ac:dyDescent="0.25">
      <c r="A284" s="45" t="s">
        <v>2</v>
      </c>
      <c r="B284" s="46"/>
      <c r="C284" s="48"/>
    </row>
    <row r="285" spans="1:4" ht="24.75" customHeight="1" x14ac:dyDescent="0.25">
      <c r="A285" s="100" t="s">
        <v>105</v>
      </c>
      <c r="B285" s="100"/>
      <c r="C285" s="100"/>
      <c r="D285" s="59"/>
    </row>
    <row r="286" spans="1:4" x14ac:dyDescent="0.25">
      <c r="A286" s="49" t="s">
        <v>1</v>
      </c>
      <c r="B286" s="50"/>
      <c r="C286" s="48"/>
    </row>
    <row r="287" spans="1:4" x14ac:dyDescent="0.25">
      <c r="A287" s="49" t="s">
        <v>0</v>
      </c>
      <c r="B287" s="50"/>
      <c r="C287" s="48"/>
    </row>
    <row r="288" spans="1:4" ht="7.5" customHeight="1" x14ac:dyDescent="0.25">
      <c r="A288" s="49"/>
      <c r="B288" s="50"/>
      <c r="C288" s="48"/>
    </row>
    <row r="289" spans="1:7" x14ac:dyDescent="0.25">
      <c r="A289" s="111" t="s">
        <v>106</v>
      </c>
      <c r="B289" s="111"/>
      <c r="C289" s="111"/>
    </row>
    <row r="290" spans="1:7" ht="24" customHeight="1" x14ac:dyDescent="0.25">
      <c r="A290" s="101" t="s">
        <v>109</v>
      </c>
      <c r="B290" s="101"/>
      <c r="C290" s="101"/>
      <c r="D290" s="60"/>
      <c r="E290" s="60"/>
      <c r="F290" s="60"/>
      <c r="G290" s="60"/>
    </row>
    <row r="291" spans="1:7" x14ac:dyDescent="0.25">
      <c r="A291" s="48"/>
      <c r="B291" s="48"/>
      <c r="C291" s="48"/>
    </row>
    <row r="292" spans="1:7" x14ac:dyDescent="0.25">
      <c r="A292" s="19"/>
      <c r="B292" s="19"/>
      <c r="C292" s="19"/>
    </row>
    <row r="293" spans="1:7" s="19" customFormat="1" x14ac:dyDescent="0.25"/>
    <row r="294" spans="1:7" s="19" customFormat="1" x14ac:dyDescent="0.25"/>
    <row r="295" spans="1:7" s="19" customFormat="1" x14ac:dyDescent="0.25"/>
    <row r="296" spans="1:7" s="19" customFormat="1" x14ac:dyDescent="0.25"/>
  </sheetData>
  <mergeCells count="17">
    <mergeCell ref="A278:C278"/>
    <mergeCell ref="B279:C279"/>
    <mergeCell ref="A285:C285"/>
    <mergeCell ref="A289:C289"/>
    <mergeCell ref="A290:C290"/>
    <mergeCell ref="B253:C253"/>
    <mergeCell ref="A5:C5"/>
    <mergeCell ref="A6:C6"/>
    <mergeCell ref="B7:C7"/>
    <mergeCell ref="B27:C27"/>
    <mergeCell ref="A107:C107"/>
    <mergeCell ref="B108:C108"/>
    <mergeCell ref="B163:C163"/>
    <mergeCell ref="B174:C174"/>
    <mergeCell ref="B193:C193"/>
    <mergeCell ref="B224:C224"/>
    <mergeCell ref="A252:C25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2"/>
  <sheetViews>
    <sheetView topLeftCell="A64" workbookViewId="0">
      <selection activeCell="G90" sqref="G90"/>
    </sheetView>
  </sheetViews>
  <sheetFormatPr baseColWidth="10" defaultRowHeight="15" x14ac:dyDescent="0.25"/>
  <cols>
    <col min="1" max="1" width="29.85546875" bestFit="1" customWidth="1"/>
    <col min="2" max="2" width="13.85546875" customWidth="1"/>
    <col min="3" max="3" width="13.7109375" customWidth="1"/>
    <col min="4" max="4" width="11.7109375" style="19" customWidth="1"/>
    <col min="5" max="11" width="11.42578125" style="19"/>
  </cols>
  <sheetData>
    <row r="1" spans="1:6" x14ac:dyDescent="0.25">
      <c r="A1" s="19"/>
      <c r="B1" s="19"/>
      <c r="C1" s="19"/>
    </row>
    <row r="2" spans="1:6" x14ac:dyDescent="0.25">
      <c r="A2" s="19"/>
      <c r="B2" s="19"/>
      <c r="C2" s="19"/>
    </row>
    <row r="3" spans="1:6" x14ac:dyDescent="0.25">
      <c r="A3" s="19"/>
      <c r="B3" s="19"/>
      <c r="C3" s="19"/>
    </row>
    <row r="4" spans="1:6" ht="10.5" customHeight="1" x14ac:dyDescent="0.25">
      <c r="A4" s="19"/>
      <c r="B4" s="19"/>
      <c r="C4" s="19"/>
    </row>
    <row r="5" spans="1:6" ht="27" customHeight="1" x14ac:dyDescent="0.25">
      <c r="A5" s="108" t="s">
        <v>155</v>
      </c>
      <c r="B5" s="108"/>
      <c r="C5" s="108"/>
      <c r="D5" s="20"/>
    </row>
    <row r="6" spans="1:6" ht="16.5" thickBot="1" x14ac:dyDescent="0.3">
      <c r="A6" s="104" t="s">
        <v>115</v>
      </c>
      <c r="B6" s="104"/>
      <c r="C6" s="104"/>
      <c r="D6" s="20"/>
    </row>
    <row r="7" spans="1:6" ht="15.75" x14ac:dyDescent="0.25">
      <c r="A7" s="25" t="s">
        <v>88</v>
      </c>
      <c r="B7" s="102">
        <v>2024</v>
      </c>
      <c r="C7" s="103"/>
      <c r="D7" s="20"/>
    </row>
    <row r="8" spans="1:6" ht="15.75" x14ac:dyDescent="0.25">
      <c r="A8" s="26"/>
      <c r="B8" s="27" t="s">
        <v>6</v>
      </c>
      <c r="C8" s="28" t="s">
        <v>5</v>
      </c>
      <c r="D8" s="20"/>
    </row>
    <row r="9" spans="1:6" ht="15.75" x14ac:dyDescent="0.25">
      <c r="A9" s="21" t="s">
        <v>80</v>
      </c>
      <c r="B9" s="29">
        <f>+SUM(B10:B26)</f>
        <v>1179.9620800000005</v>
      </c>
      <c r="C9" s="69">
        <f>+SUM(C10:C26)</f>
        <v>1069382.5789999999</v>
      </c>
      <c r="D9" s="20"/>
      <c r="E9" s="76"/>
      <c r="F9" s="76"/>
    </row>
    <row r="10" spans="1:6" x14ac:dyDescent="0.25">
      <c r="A10" s="86" t="s">
        <v>16</v>
      </c>
      <c r="B10" s="87">
        <v>10.547450000000001</v>
      </c>
      <c r="C10" s="91">
        <v>10902.404699999999</v>
      </c>
    </row>
    <row r="11" spans="1:6" x14ac:dyDescent="0.25">
      <c r="A11" s="86" t="s">
        <v>17</v>
      </c>
      <c r="B11" s="87">
        <v>0.19683999999999996</v>
      </c>
      <c r="C11" s="91">
        <v>207.56650000000002</v>
      </c>
    </row>
    <row r="12" spans="1:6" x14ac:dyDescent="0.25">
      <c r="A12" s="86" t="s">
        <v>18</v>
      </c>
      <c r="B12" s="87">
        <v>2.0411899999999998</v>
      </c>
      <c r="C12" s="91">
        <v>2249.7995999999998</v>
      </c>
    </row>
    <row r="13" spans="1:6" x14ac:dyDescent="0.25">
      <c r="A13" s="86" t="s">
        <v>19</v>
      </c>
      <c r="B13" s="87">
        <v>0.17199999999999999</v>
      </c>
      <c r="C13" s="91">
        <v>340.56</v>
      </c>
    </row>
    <row r="14" spans="1:6" x14ac:dyDescent="0.25">
      <c r="A14" s="86" t="s">
        <v>20</v>
      </c>
      <c r="B14" s="87">
        <v>3.2222100000000005</v>
      </c>
      <c r="C14" s="91">
        <v>953.62059999999974</v>
      </c>
    </row>
    <row r="15" spans="1:6" x14ac:dyDescent="0.25">
      <c r="A15" s="86" t="s">
        <v>21</v>
      </c>
      <c r="B15" s="87">
        <v>5.5190000000000001</v>
      </c>
      <c r="C15" s="91">
        <v>4309.8869000000004</v>
      </c>
    </row>
    <row r="16" spans="1:6" x14ac:dyDescent="0.25">
      <c r="A16" s="86" t="s">
        <v>22</v>
      </c>
      <c r="B16" s="87">
        <v>31.56305</v>
      </c>
      <c r="C16" s="91">
        <v>28082.1086</v>
      </c>
    </row>
    <row r="17" spans="1:6" x14ac:dyDescent="0.25">
      <c r="A17" s="86" t="s">
        <v>23</v>
      </c>
      <c r="B17" s="87">
        <v>975.57118000000025</v>
      </c>
      <c r="C17" s="91">
        <v>870919.40420000011</v>
      </c>
    </row>
    <row r="18" spans="1:6" x14ac:dyDescent="0.25">
      <c r="A18" s="86" t="s">
        <v>24</v>
      </c>
      <c r="B18" s="87">
        <v>0.98000000000000009</v>
      </c>
      <c r="C18" s="91">
        <v>1670.6</v>
      </c>
    </row>
    <row r="19" spans="1:6" x14ac:dyDescent="0.25">
      <c r="A19" s="86" t="s">
        <v>28</v>
      </c>
      <c r="B19" s="87">
        <v>11.158150000000001</v>
      </c>
      <c r="C19" s="91">
        <v>6040.8421000000017</v>
      </c>
    </row>
    <row r="20" spans="1:6" x14ac:dyDescent="0.25">
      <c r="A20" s="86" t="s">
        <v>29</v>
      </c>
      <c r="B20" s="87">
        <v>0.44980000000000003</v>
      </c>
      <c r="C20" s="91">
        <v>246.22400000000002</v>
      </c>
    </row>
    <row r="21" spans="1:6" x14ac:dyDescent="0.25">
      <c r="A21" s="86" t="s">
        <v>49</v>
      </c>
      <c r="B21" s="87">
        <v>3.0618000000000012</v>
      </c>
      <c r="C21" s="91">
        <v>3092.3972999999996</v>
      </c>
    </row>
    <row r="22" spans="1:6" x14ac:dyDescent="0.25">
      <c r="A22" s="86" t="s">
        <v>34</v>
      </c>
      <c r="B22" s="87">
        <v>9.6677999999999997</v>
      </c>
      <c r="C22" s="91">
        <v>7235.533199999998</v>
      </c>
    </row>
    <row r="23" spans="1:6" x14ac:dyDescent="0.25">
      <c r="A23" s="86" t="s">
        <v>36</v>
      </c>
      <c r="B23" s="87">
        <v>64.043659999999974</v>
      </c>
      <c r="C23" s="91">
        <v>60856.289499999992</v>
      </c>
    </row>
    <row r="24" spans="1:6" x14ac:dyDescent="0.25">
      <c r="A24" s="86" t="s">
        <v>37</v>
      </c>
      <c r="B24" s="87">
        <v>4.806070000000001</v>
      </c>
      <c r="C24" s="91">
        <v>4665.4894999999997</v>
      </c>
    </row>
    <row r="25" spans="1:6" x14ac:dyDescent="0.25">
      <c r="A25" s="86" t="s">
        <v>41</v>
      </c>
      <c r="B25" s="87">
        <v>56.663240000000009</v>
      </c>
      <c r="C25" s="91">
        <v>67229.205799999967</v>
      </c>
    </row>
    <row r="26" spans="1:6" x14ac:dyDescent="0.25">
      <c r="A26" s="94" t="s">
        <v>42</v>
      </c>
      <c r="B26" s="95">
        <v>0.29863999999999991</v>
      </c>
      <c r="C26" s="91">
        <v>380.64649999999989</v>
      </c>
    </row>
    <row r="27" spans="1:6" ht="11.25" customHeight="1" x14ac:dyDescent="0.25">
      <c r="A27" s="98"/>
      <c r="B27" s="89"/>
      <c r="C27" s="92"/>
    </row>
    <row r="28" spans="1:6" x14ac:dyDescent="0.25">
      <c r="A28" s="97"/>
      <c r="B28" s="95"/>
      <c r="C28" s="95"/>
    </row>
    <row r="29" spans="1:6" ht="15.75" thickBot="1" x14ac:dyDescent="0.3">
      <c r="A29" s="86"/>
      <c r="B29" s="87"/>
      <c r="C29" s="87"/>
    </row>
    <row r="30" spans="1:6" x14ac:dyDescent="0.25">
      <c r="A30" s="25" t="s">
        <v>89</v>
      </c>
      <c r="B30" s="102">
        <v>2024</v>
      </c>
      <c r="C30" s="103"/>
    </row>
    <row r="31" spans="1:6" x14ac:dyDescent="0.25">
      <c r="A31" s="26"/>
      <c r="B31" s="27" t="s">
        <v>6</v>
      </c>
      <c r="C31" s="28" t="s">
        <v>5</v>
      </c>
    </row>
    <row r="32" spans="1:6" x14ac:dyDescent="0.25">
      <c r="A32" s="21" t="s">
        <v>80</v>
      </c>
      <c r="B32" s="29">
        <f>+SUM(B33:B60)</f>
        <v>63345.286697999414</v>
      </c>
      <c r="C32" s="30">
        <f>+SUM(C33:C60)</f>
        <v>90976036.800800532</v>
      </c>
      <c r="D32" s="76"/>
      <c r="E32" s="76"/>
      <c r="F32" s="76"/>
    </row>
    <row r="33" spans="1:5" ht="15.75" customHeight="1" x14ac:dyDescent="0.25">
      <c r="A33" s="86" t="s">
        <v>16</v>
      </c>
      <c r="B33" s="87">
        <v>153.93379000000002</v>
      </c>
      <c r="C33" s="90">
        <v>291100.46669999987</v>
      </c>
      <c r="D33" s="78"/>
      <c r="E33" s="70"/>
    </row>
    <row r="34" spans="1:5" x14ac:dyDescent="0.25">
      <c r="A34" s="86" t="s">
        <v>17</v>
      </c>
      <c r="B34" s="87">
        <v>13.471939999999996</v>
      </c>
      <c r="C34" s="91">
        <v>12554.047000000002</v>
      </c>
      <c r="D34" s="78"/>
      <c r="E34" s="70"/>
    </row>
    <row r="35" spans="1:5" x14ac:dyDescent="0.25">
      <c r="A35" s="86" t="s">
        <v>43</v>
      </c>
      <c r="B35" s="87">
        <v>106.13627</v>
      </c>
      <c r="C35" s="91">
        <v>183300.6348</v>
      </c>
      <c r="D35" s="78"/>
      <c r="E35" s="70"/>
    </row>
    <row r="36" spans="1:5" x14ac:dyDescent="0.25">
      <c r="A36" s="86" t="s">
        <v>18</v>
      </c>
      <c r="B36" s="87">
        <v>47.688379999999995</v>
      </c>
      <c r="C36" s="91">
        <v>90506.606799999994</v>
      </c>
      <c r="D36" s="78"/>
      <c r="E36" s="70"/>
    </row>
    <row r="37" spans="1:5" x14ac:dyDescent="0.25">
      <c r="A37" s="86" t="s">
        <v>19</v>
      </c>
      <c r="B37" s="87">
        <v>2.7879999999999998</v>
      </c>
      <c r="C37" s="91">
        <v>5950.1999999999989</v>
      </c>
      <c r="D37" s="78"/>
      <c r="E37" s="70"/>
    </row>
    <row r="38" spans="1:5" x14ac:dyDescent="0.25">
      <c r="A38" s="86" t="s">
        <v>20</v>
      </c>
      <c r="B38" s="87">
        <v>313.52128999999996</v>
      </c>
      <c r="C38" s="91">
        <v>232429.23280000026</v>
      </c>
      <c r="D38" s="78"/>
      <c r="E38" s="70"/>
    </row>
    <row r="39" spans="1:5" x14ac:dyDescent="0.25">
      <c r="A39" s="86" t="s">
        <v>45</v>
      </c>
      <c r="B39" s="87">
        <v>1245.2966800000006</v>
      </c>
      <c r="C39" s="91">
        <v>1695578.0609000004</v>
      </c>
      <c r="D39" s="78"/>
      <c r="E39" s="70"/>
    </row>
    <row r="40" spans="1:5" x14ac:dyDescent="0.25">
      <c r="A40" s="86" t="s">
        <v>21</v>
      </c>
      <c r="B40" s="87">
        <v>670.14369999999985</v>
      </c>
      <c r="C40" s="91">
        <v>1031039.6142000002</v>
      </c>
      <c r="D40" s="78"/>
      <c r="E40" s="70"/>
    </row>
    <row r="41" spans="1:5" x14ac:dyDescent="0.25">
      <c r="A41" s="86" t="s">
        <v>56</v>
      </c>
      <c r="B41" s="87">
        <v>8.1133999999999986</v>
      </c>
      <c r="C41" s="91">
        <v>37219.58</v>
      </c>
      <c r="D41" s="78"/>
      <c r="E41" s="70"/>
    </row>
    <row r="42" spans="1:5" x14ac:dyDescent="0.25">
      <c r="A42" s="86" t="s">
        <v>22</v>
      </c>
      <c r="B42" s="87">
        <v>2938.8256400000005</v>
      </c>
      <c r="C42" s="91">
        <v>6447177.1869999999</v>
      </c>
      <c r="D42" s="78"/>
      <c r="E42" s="70"/>
    </row>
    <row r="43" spans="1:5" x14ac:dyDescent="0.25">
      <c r="A43" s="86" t="s">
        <v>23</v>
      </c>
      <c r="B43" s="87">
        <v>36904.042189999411</v>
      </c>
      <c r="C43" s="91">
        <v>52182306.665300533</v>
      </c>
      <c r="D43" s="78"/>
      <c r="E43" s="70"/>
    </row>
    <row r="44" spans="1:5" x14ac:dyDescent="0.25">
      <c r="A44" s="86" t="s">
        <v>24</v>
      </c>
      <c r="B44" s="87">
        <v>535.44529999999986</v>
      </c>
      <c r="C44" s="91">
        <v>786944.58889999974</v>
      </c>
      <c r="D44" s="78"/>
      <c r="E44" s="70"/>
    </row>
    <row r="45" spans="1:5" x14ac:dyDescent="0.25">
      <c r="A45" s="86" t="s">
        <v>26</v>
      </c>
      <c r="B45" s="87">
        <v>336.32044000000002</v>
      </c>
      <c r="C45" s="91">
        <v>490859.83100000006</v>
      </c>
      <c r="D45" s="78"/>
      <c r="E45" s="70"/>
    </row>
    <row r="46" spans="1:5" x14ac:dyDescent="0.25">
      <c r="A46" s="86" t="s">
        <v>47</v>
      </c>
      <c r="B46" s="87">
        <v>38.748599999999996</v>
      </c>
      <c r="C46" s="91">
        <v>64678.415300000001</v>
      </c>
      <c r="D46" s="78"/>
      <c r="E46" s="70"/>
    </row>
    <row r="47" spans="1:5" x14ac:dyDescent="0.25">
      <c r="A47" s="86" t="s">
        <v>48</v>
      </c>
      <c r="B47" s="87">
        <v>2.2749999999999999</v>
      </c>
      <c r="C47" s="91">
        <v>978.25</v>
      </c>
      <c r="D47" s="78"/>
      <c r="E47" s="70"/>
    </row>
    <row r="48" spans="1:5" x14ac:dyDescent="0.25">
      <c r="A48" s="86" t="s">
        <v>28</v>
      </c>
      <c r="B48" s="87">
        <v>123.56507999999997</v>
      </c>
      <c r="C48" s="91">
        <v>57160.421700000021</v>
      </c>
      <c r="D48" s="78"/>
      <c r="E48" s="70"/>
    </row>
    <row r="49" spans="1:5" x14ac:dyDescent="0.25">
      <c r="A49" s="86" t="s">
        <v>29</v>
      </c>
      <c r="B49" s="87">
        <v>59.903599999999969</v>
      </c>
      <c r="C49" s="91">
        <v>38992.535799999998</v>
      </c>
      <c r="D49" s="78"/>
      <c r="E49" s="70"/>
    </row>
    <row r="50" spans="1:5" x14ac:dyDescent="0.25">
      <c r="A50" s="86" t="s">
        <v>49</v>
      </c>
      <c r="B50" s="87">
        <v>217.18228999999994</v>
      </c>
      <c r="C50" s="91">
        <v>404642.81359999994</v>
      </c>
      <c r="D50" s="78"/>
      <c r="E50" s="70"/>
    </row>
    <row r="51" spans="1:5" x14ac:dyDescent="0.25">
      <c r="A51" s="86" t="s">
        <v>50</v>
      </c>
      <c r="B51" s="87">
        <v>257.96801999999997</v>
      </c>
      <c r="C51" s="91">
        <v>223616.25719999996</v>
      </c>
      <c r="D51" s="78"/>
      <c r="E51" s="70"/>
    </row>
    <row r="52" spans="1:5" x14ac:dyDescent="0.25">
      <c r="A52" s="86" t="s">
        <v>156</v>
      </c>
      <c r="B52" s="87">
        <v>0.2</v>
      </c>
      <c r="C52" s="91">
        <v>108</v>
      </c>
      <c r="D52" s="78"/>
      <c r="E52" s="70"/>
    </row>
    <row r="53" spans="1:5" x14ac:dyDescent="0.25">
      <c r="A53" s="86" t="s">
        <v>34</v>
      </c>
      <c r="B53" s="87">
        <v>5828.8408399999989</v>
      </c>
      <c r="C53" s="91">
        <v>11187224.619200008</v>
      </c>
      <c r="D53" s="78"/>
      <c r="E53" s="70"/>
    </row>
    <row r="54" spans="1:5" x14ac:dyDescent="0.25">
      <c r="A54" s="86" t="s">
        <v>51</v>
      </c>
      <c r="B54" s="87">
        <v>3503.0858799999937</v>
      </c>
      <c r="C54" s="91">
        <v>1666488.1282999963</v>
      </c>
      <c r="D54" s="78"/>
      <c r="E54" s="70"/>
    </row>
    <row r="55" spans="1:5" x14ac:dyDescent="0.25">
      <c r="A55" s="86" t="s">
        <v>36</v>
      </c>
      <c r="B55" s="87">
        <v>7038.0836780000145</v>
      </c>
      <c r="C55" s="91">
        <v>8255827.2312000012</v>
      </c>
      <c r="D55" s="78"/>
      <c r="E55" s="70"/>
    </row>
    <row r="56" spans="1:5" x14ac:dyDescent="0.25">
      <c r="A56" s="86" t="s">
        <v>37</v>
      </c>
      <c r="B56" s="87">
        <v>911.17353000000048</v>
      </c>
      <c r="C56" s="91">
        <v>2251738.4295000001</v>
      </c>
      <c r="D56" s="78"/>
      <c r="E56" s="70"/>
    </row>
    <row r="57" spans="1:5" x14ac:dyDescent="0.25">
      <c r="A57" s="86" t="s">
        <v>94</v>
      </c>
      <c r="B57" s="87">
        <v>61.64036999999999</v>
      </c>
      <c r="C57" s="91">
        <v>102381.88749999998</v>
      </c>
      <c r="D57" s="78"/>
      <c r="E57" s="70"/>
    </row>
    <row r="58" spans="1:5" x14ac:dyDescent="0.25">
      <c r="A58" s="86" t="s">
        <v>41</v>
      </c>
      <c r="B58" s="87">
        <v>893.41345999999976</v>
      </c>
      <c r="C58" s="91">
        <v>1270214.5223999999</v>
      </c>
      <c r="D58" s="78"/>
      <c r="E58" s="70"/>
    </row>
    <row r="59" spans="1:5" ht="15" customHeight="1" x14ac:dyDescent="0.25">
      <c r="A59" s="86" t="s">
        <v>42</v>
      </c>
      <c r="B59" s="87">
        <v>6.8872600000000004</v>
      </c>
      <c r="C59" s="91">
        <v>20940.687200000004</v>
      </c>
      <c r="D59" s="78"/>
      <c r="E59" s="70"/>
    </row>
    <row r="60" spans="1:5" x14ac:dyDescent="0.25">
      <c r="A60" s="94" t="s">
        <v>53</v>
      </c>
      <c r="B60" s="95">
        <v>1126.5920699999999</v>
      </c>
      <c r="C60" s="91">
        <v>1944077.8864999991</v>
      </c>
      <c r="D60" s="78"/>
      <c r="E60" s="70"/>
    </row>
    <row r="61" spans="1:5" ht="11.25" customHeight="1" x14ac:dyDescent="0.25">
      <c r="A61" s="88"/>
      <c r="B61" s="89"/>
      <c r="C61" s="92"/>
      <c r="D61" s="78"/>
      <c r="E61" s="70"/>
    </row>
    <row r="62" spans="1:5" x14ac:dyDescent="0.25">
      <c r="A62" s="94"/>
      <c r="B62" s="95"/>
      <c r="C62" s="95"/>
      <c r="D62" s="78"/>
      <c r="E62" s="70"/>
    </row>
    <row r="63" spans="1:5" ht="15.75" thickBot="1" x14ac:dyDescent="0.3">
      <c r="A63" s="4"/>
      <c r="B63" s="1"/>
      <c r="C63" s="1"/>
    </row>
    <row r="64" spans="1:5" x14ac:dyDescent="0.25">
      <c r="A64" s="25" t="s">
        <v>81</v>
      </c>
      <c r="B64" s="102">
        <v>2024</v>
      </c>
      <c r="C64" s="103"/>
    </row>
    <row r="65" spans="1:6" x14ac:dyDescent="0.25">
      <c r="A65" s="26"/>
      <c r="B65" s="27" t="s">
        <v>6</v>
      </c>
      <c r="C65" s="28" t="s">
        <v>5</v>
      </c>
      <c r="D65" s="70"/>
    </row>
    <row r="66" spans="1:6" x14ac:dyDescent="0.25">
      <c r="A66" s="21" t="s">
        <v>80</v>
      </c>
      <c r="B66" s="29">
        <f>+SUM(B67:B89)</f>
        <v>36218.90539</v>
      </c>
      <c r="C66" s="30">
        <f>+SUM(C67:C89)</f>
        <v>41138056.989199951</v>
      </c>
      <c r="D66" s="70"/>
      <c r="E66" s="70"/>
    </row>
    <row r="67" spans="1:6" x14ac:dyDescent="0.25">
      <c r="A67" s="86" t="s">
        <v>16</v>
      </c>
      <c r="B67" s="87">
        <v>728.86310000000049</v>
      </c>
      <c r="C67" s="90">
        <v>1081541.7471000003</v>
      </c>
      <c r="D67" s="78"/>
      <c r="E67" s="70"/>
      <c r="F67" s="70"/>
    </row>
    <row r="68" spans="1:6" x14ac:dyDescent="0.25">
      <c r="A68" s="86" t="s">
        <v>17</v>
      </c>
      <c r="B68" s="87">
        <v>1.22255</v>
      </c>
      <c r="C68" s="91">
        <v>1481.377</v>
      </c>
      <c r="D68" s="78"/>
      <c r="E68" s="70"/>
      <c r="F68" s="70"/>
    </row>
    <row r="69" spans="1:6" x14ac:dyDescent="0.25">
      <c r="A69" s="86" t="s">
        <v>18</v>
      </c>
      <c r="B69" s="87">
        <v>2.3133400000000002</v>
      </c>
      <c r="C69" s="91">
        <v>2855.8182000000002</v>
      </c>
      <c r="D69" s="78"/>
      <c r="E69" s="70"/>
      <c r="F69" s="70"/>
    </row>
    <row r="70" spans="1:6" x14ac:dyDescent="0.25">
      <c r="A70" s="86" t="s">
        <v>19</v>
      </c>
      <c r="B70" s="87">
        <v>62.537000000000006</v>
      </c>
      <c r="C70" s="91">
        <v>84125.087599999984</v>
      </c>
      <c r="D70" s="78"/>
      <c r="E70" s="70"/>
      <c r="F70" s="70"/>
    </row>
    <row r="71" spans="1:6" x14ac:dyDescent="0.25">
      <c r="A71" s="86" t="s">
        <v>161</v>
      </c>
      <c r="B71" s="87">
        <v>2.2225999999999999</v>
      </c>
      <c r="C71" s="91">
        <v>2449.9720000000002</v>
      </c>
      <c r="D71" s="78"/>
      <c r="E71" s="70"/>
      <c r="F71" s="70"/>
    </row>
    <row r="72" spans="1:6" x14ac:dyDescent="0.25">
      <c r="A72" s="86" t="s">
        <v>20</v>
      </c>
      <c r="B72" s="87">
        <v>1174.3120399999998</v>
      </c>
      <c r="C72" s="91">
        <v>1203354.8714000003</v>
      </c>
      <c r="D72" s="78"/>
      <c r="E72" s="70"/>
      <c r="F72" s="70"/>
    </row>
    <row r="73" spans="1:6" x14ac:dyDescent="0.25">
      <c r="A73" s="86" t="s">
        <v>45</v>
      </c>
      <c r="B73" s="87">
        <v>61.12</v>
      </c>
      <c r="C73" s="91">
        <v>63760.703999999998</v>
      </c>
      <c r="D73" s="78"/>
      <c r="E73" s="70"/>
      <c r="F73" s="70"/>
    </row>
    <row r="74" spans="1:6" x14ac:dyDescent="0.25">
      <c r="A74" s="86" t="s">
        <v>21</v>
      </c>
      <c r="B74" s="87">
        <v>98.211700000000008</v>
      </c>
      <c r="C74" s="91">
        <v>65609.582699999999</v>
      </c>
      <c r="D74" s="78"/>
      <c r="E74" s="70"/>
      <c r="F74" s="70"/>
    </row>
    <row r="75" spans="1:6" x14ac:dyDescent="0.25">
      <c r="A75" s="86" t="s">
        <v>22</v>
      </c>
      <c r="B75" s="87">
        <v>550.15224000000012</v>
      </c>
      <c r="C75" s="91">
        <v>918251.11180000007</v>
      </c>
      <c r="D75" s="78"/>
      <c r="E75" s="70"/>
      <c r="F75" s="70"/>
    </row>
    <row r="76" spans="1:6" x14ac:dyDescent="0.25">
      <c r="A76" s="86" t="s">
        <v>23</v>
      </c>
      <c r="B76" s="87">
        <v>10120.729120000027</v>
      </c>
      <c r="C76" s="91">
        <v>12972502.320399988</v>
      </c>
      <c r="D76" s="78"/>
      <c r="E76" s="70"/>
      <c r="F76" s="70"/>
    </row>
    <row r="77" spans="1:6" x14ac:dyDescent="0.25">
      <c r="A77" s="86" t="s">
        <v>24</v>
      </c>
      <c r="B77" s="87">
        <v>1181.2913999999996</v>
      </c>
      <c r="C77" s="91">
        <v>1682362.1858999999</v>
      </c>
      <c r="D77" s="78"/>
      <c r="E77" s="70"/>
      <c r="F77" s="70"/>
    </row>
    <row r="78" spans="1:6" x14ac:dyDescent="0.25">
      <c r="A78" s="86" t="s">
        <v>26</v>
      </c>
      <c r="B78" s="87">
        <v>50.731000000000009</v>
      </c>
      <c r="C78" s="91">
        <v>63762.68</v>
      </c>
      <c r="D78" s="78"/>
      <c r="E78" s="70"/>
      <c r="F78" s="70"/>
    </row>
    <row r="79" spans="1:6" x14ac:dyDescent="0.25">
      <c r="A79" s="86" t="s">
        <v>28</v>
      </c>
      <c r="B79" s="87">
        <v>79.860969999999995</v>
      </c>
      <c r="C79" s="91">
        <v>36006.578299999994</v>
      </c>
      <c r="D79" s="78"/>
      <c r="E79" s="70"/>
      <c r="F79" s="70"/>
    </row>
    <row r="80" spans="1:6" x14ac:dyDescent="0.25">
      <c r="A80" s="86" t="s">
        <v>29</v>
      </c>
      <c r="B80" s="87">
        <v>15.552639999999997</v>
      </c>
      <c r="C80" s="91">
        <v>8583.6031000000003</v>
      </c>
      <c r="D80" s="78"/>
      <c r="E80" s="70"/>
      <c r="F80" s="70"/>
    </row>
    <row r="81" spans="1:6" x14ac:dyDescent="0.25">
      <c r="A81" s="94" t="s">
        <v>30</v>
      </c>
      <c r="B81" s="95">
        <v>275.52569999999986</v>
      </c>
      <c r="C81" s="91">
        <v>467639.89040000003</v>
      </c>
      <c r="D81" s="78"/>
      <c r="E81" s="70"/>
      <c r="F81" s="70"/>
    </row>
    <row r="82" spans="1:6" x14ac:dyDescent="0.25">
      <c r="A82" s="94" t="s">
        <v>50</v>
      </c>
      <c r="B82" s="95">
        <v>2.4300000000000002</v>
      </c>
      <c r="C82" s="91">
        <v>1963.9259999999999</v>
      </c>
      <c r="D82" s="78"/>
      <c r="E82" s="70"/>
      <c r="F82" s="70"/>
    </row>
    <row r="83" spans="1:6" x14ac:dyDescent="0.25">
      <c r="A83" s="94" t="s">
        <v>34</v>
      </c>
      <c r="B83" s="95">
        <v>14417.993709999961</v>
      </c>
      <c r="C83" s="91">
        <v>13647215.898599975</v>
      </c>
      <c r="D83" s="78"/>
      <c r="E83" s="70"/>
      <c r="F83" s="70"/>
    </row>
    <row r="84" spans="1:6" x14ac:dyDescent="0.25">
      <c r="A84" s="94" t="s">
        <v>51</v>
      </c>
      <c r="B84" s="95">
        <v>64.192000000000007</v>
      </c>
      <c r="C84" s="91">
        <v>39381.227899999998</v>
      </c>
      <c r="D84" s="78"/>
      <c r="E84" s="70"/>
      <c r="F84" s="70"/>
    </row>
    <row r="85" spans="1:6" x14ac:dyDescent="0.25">
      <c r="A85" s="94" t="s">
        <v>36</v>
      </c>
      <c r="B85" s="95">
        <v>3.5</v>
      </c>
      <c r="C85" s="91">
        <v>2189.9499999999998</v>
      </c>
      <c r="D85" s="78"/>
      <c r="E85" s="70"/>
      <c r="F85" s="70"/>
    </row>
    <row r="86" spans="1:6" x14ac:dyDescent="0.25">
      <c r="A86" s="94" t="s">
        <v>37</v>
      </c>
      <c r="B86" s="95">
        <v>7138.6224300000158</v>
      </c>
      <c r="C86" s="91">
        <v>8532554.3239999842</v>
      </c>
      <c r="D86" s="78"/>
      <c r="E86" s="70"/>
      <c r="F86" s="70"/>
    </row>
    <row r="87" spans="1:6" x14ac:dyDescent="0.25">
      <c r="A87" s="94" t="s">
        <v>38</v>
      </c>
      <c r="B87" s="95">
        <v>6.8030000000000007E-2</v>
      </c>
      <c r="C87" s="91">
        <v>68.03</v>
      </c>
      <c r="D87" s="78"/>
      <c r="E87" s="70"/>
      <c r="F87" s="70"/>
    </row>
    <row r="88" spans="1:6" x14ac:dyDescent="0.25">
      <c r="A88" s="94" t="s">
        <v>41</v>
      </c>
      <c r="B88" s="95">
        <v>122.88199999999993</v>
      </c>
      <c r="C88" s="91">
        <v>155913.73609999995</v>
      </c>
      <c r="D88" s="78"/>
      <c r="E88" s="70"/>
      <c r="F88" s="70"/>
    </row>
    <row r="89" spans="1:6" x14ac:dyDescent="0.25">
      <c r="A89" s="94" t="s">
        <v>42</v>
      </c>
      <c r="B89" s="95">
        <v>64.571819999999974</v>
      </c>
      <c r="C89" s="91">
        <v>104482.36670000001</v>
      </c>
      <c r="D89" s="78"/>
      <c r="E89" s="70"/>
      <c r="F89" s="70"/>
    </row>
    <row r="90" spans="1:6" ht="11.25" customHeight="1" x14ac:dyDescent="0.25">
      <c r="A90" s="88"/>
      <c r="B90" s="89"/>
      <c r="C90" s="92"/>
      <c r="D90" s="78"/>
      <c r="E90" s="70"/>
      <c r="F90" s="70"/>
    </row>
    <row r="91" spans="1:6" x14ac:dyDescent="0.25">
      <c r="A91" s="94"/>
      <c r="B91" s="95"/>
      <c r="C91" s="95"/>
      <c r="D91" s="78"/>
      <c r="E91" s="70"/>
      <c r="F91" s="70"/>
    </row>
    <row r="92" spans="1:6" ht="17.25" customHeight="1" thickBot="1" x14ac:dyDescent="0.3">
      <c r="A92" s="6"/>
      <c r="B92" s="5"/>
      <c r="C92" s="5"/>
    </row>
    <row r="93" spans="1:6" x14ac:dyDescent="0.25">
      <c r="A93" s="25" t="s">
        <v>82</v>
      </c>
      <c r="B93" s="102">
        <v>2024</v>
      </c>
      <c r="C93" s="103"/>
    </row>
    <row r="94" spans="1:6" x14ac:dyDescent="0.25">
      <c r="A94" s="26"/>
      <c r="B94" s="27" t="s">
        <v>6</v>
      </c>
      <c r="C94" s="28" t="s">
        <v>5</v>
      </c>
    </row>
    <row r="95" spans="1:6" x14ac:dyDescent="0.25">
      <c r="A95" s="21" t="s">
        <v>80</v>
      </c>
      <c r="B95" s="93">
        <f>+SUM(B96:B113)</f>
        <v>1249.5432400000004</v>
      </c>
      <c r="C95" s="93">
        <f>+SUM(C96:C113)</f>
        <v>1216821.0892</v>
      </c>
    </row>
    <row r="96" spans="1:6" x14ac:dyDescent="0.25">
      <c r="A96" s="86" t="s">
        <v>16</v>
      </c>
      <c r="B96" s="87">
        <v>10.032549999999999</v>
      </c>
      <c r="C96" s="91">
        <v>12635.5435</v>
      </c>
    </row>
    <row r="97" spans="1:3" x14ac:dyDescent="0.25">
      <c r="A97" s="86" t="s">
        <v>17</v>
      </c>
      <c r="B97" s="87">
        <v>3.75</v>
      </c>
      <c r="C97" s="91">
        <v>1373.25</v>
      </c>
    </row>
    <row r="98" spans="1:3" x14ac:dyDescent="0.25">
      <c r="A98" s="86" t="s">
        <v>22</v>
      </c>
      <c r="B98" s="87">
        <v>59.462649999999996</v>
      </c>
      <c r="C98" s="91">
        <v>52925.536600000007</v>
      </c>
    </row>
    <row r="99" spans="1:3" x14ac:dyDescent="0.25">
      <c r="A99" s="86" t="s">
        <v>23</v>
      </c>
      <c r="B99" s="87">
        <v>10.9801</v>
      </c>
      <c r="C99" s="91">
        <v>6005.1409000000003</v>
      </c>
    </row>
    <row r="100" spans="1:3" x14ac:dyDescent="0.25">
      <c r="A100" s="86" t="s">
        <v>157</v>
      </c>
      <c r="B100" s="87">
        <v>5.16</v>
      </c>
      <c r="C100" s="91">
        <v>3096</v>
      </c>
    </row>
    <row r="101" spans="1:3" x14ac:dyDescent="0.25">
      <c r="A101" s="86" t="s">
        <v>26</v>
      </c>
      <c r="B101" s="87">
        <v>24.2</v>
      </c>
      <c r="C101" s="91">
        <v>20197.98</v>
      </c>
    </row>
    <row r="102" spans="1:3" x14ac:dyDescent="0.25">
      <c r="A102" s="86" t="s">
        <v>48</v>
      </c>
      <c r="B102" s="87">
        <v>10.847999999999999</v>
      </c>
      <c r="C102" s="91">
        <v>10139.083200000001</v>
      </c>
    </row>
    <row r="103" spans="1:3" x14ac:dyDescent="0.25">
      <c r="A103" s="86" t="s">
        <v>28</v>
      </c>
      <c r="B103" s="87">
        <v>15.788019999999998</v>
      </c>
      <c r="C103" s="91">
        <v>14470.094599999995</v>
      </c>
    </row>
    <row r="104" spans="1:3" x14ac:dyDescent="0.25">
      <c r="A104" s="86" t="s">
        <v>29</v>
      </c>
      <c r="B104" s="87">
        <v>20.917640000000006</v>
      </c>
      <c r="C104" s="91">
        <v>7674.7</v>
      </c>
    </row>
    <row r="105" spans="1:3" x14ac:dyDescent="0.25">
      <c r="A105" s="86" t="s">
        <v>59</v>
      </c>
      <c r="B105" s="87">
        <v>221.86500000000004</v>
      </c>
      <c r="C105" s="91">
        <v>227373.27</v>
      </c>
    </row>
    <row r="106" spans="1:3" x14ac:dyDescent="0.25">
      <c r="A106" s="86" t="s">
        <v>50</v>
      </c>
      <c r="B106" s="87">
        <v>5.085</v>
      </c>
      <c r="C106" s="91">
        <v>4349.7089999999998</v>
      </c>
    </row>
    <row r="107" spans="1:3" x14ac:dyDescent="0.25">
      <c r="A107" s="86" t="s">
        <v>156</v>
      </c>
      <c r="B107" s="87">
        <v>0.1</v>
      </c>
      <c r="C107" s="91">
        <v>60</v>
      </c>
    </row>
    <row r="108" spans="1:3" x14ac:dyDescent="0.25">
      <c r="A108" s="86" t="s">
        <v>34</v>
      </c>
      <c r="B108" s="87">
        <v>85.276800000000009</v>
      </c>
      <c r="C108" s="91">
        <v>50332.792599999986</v>
      </c>
    </row>
    <row r="109" spans="1:3" x14ac:dyDescent="0.25">
      <c r="A109" s="86" t="s">
        <v>36</v>
      </c>
      <c r="B109" s="87">
        <v>117.4772</v>
      </c>
      <c r="C109" s="91">
        <v>158856.3014</v>
      </c>
    </row>
    <row r="110" spans="1:3" x14ac:dyDescent="0.25">
      <c r="A110" s="86" t="s">
        <v>37</v>
      </c>
      <c r="B110" s="87">
        <v>1.1060000000000001</v>
      </c>
      <c r="C110" s="91">
        <v>1141.1708000000001</v>
      </c>
    </row>
    <row r="111" spans="1:3" x14ac:dyDescent="0.25">
      <c r="A111" s="86" t="s">
        <v>94</v>
      </c>
      <c r="B111" s="87">
        <v>12.593999999999999</v>
      </c>
      <c r="C111" s="91">
        <v>15820.2</v>
      </c>
    </row>
    <row r="112" spans="1:3" x14ac:dyDescent="0.25">
      <c r="A112" s="86" t="s">
        <v>41</v>
      </c>
      <c r="B112" s="87">
        <v>486.92028000000028</v>
      </c>
      <c r="C112" s="91">
        <v>496039.35860000009</v>
      </c>
    </row>
    <row r="113" spans="1:6" x14ac:dyDescent="0.25">
      <c r="A113" s="94" t="s">
        <v>42</v>
      </c>
      <c r="B113" s="95">
        <v>157.97999999999996</v>
      </c>
      <c r="C113" s="91">
        <v>134330.95800000001</v>
      </c>
    </row>
    <row r="114" spans="1:6" ht="12" customHeight="1" x14ac:dyDescent="0.25">
      <c r="A114" s="88"/>
      <c r="B114" s="89"/>
      <c r="C114" s="92"/>
    </row>
    <row r="115" spans="1:6" x14ac:dyDescent="0.25">
      <c r="A115" s="2"/>
      <c r="B115" s="32"/>
      <c r="C115" s="32"/>
    </row>
    <row r="116" spans="1:6" ht="15.75" thickBot="1" x14ac:dyDescent="0.3">
      <c r="A116" s="6"/>
      <c r="B116" s="5"/>
      <c r="C116" s="5"/>
    </row>
    <row r="117" spans="1:6" x14ac:dyDescent="0.25">
      <c r="A117" s="25" t="s">
        <v>83</v>
      </c>
      <c r="B117" s="102">
        <v>2024</v>
      </c>
      <c r="C117" s="103"/>
    </row>
    <row r="118" spans="1:6" x14ac:dyDescent="0.25">
      <c r="A118" s="26"/>
      <c r="B118" s="27" t="s">
        <v>6</v>
      </c>
      <c r="C118" s="28" t="s">
        <v>5</v>
      </c>
    </row>
    <row r="119" spans="1:6" x14ac:dyDescent="0.25">
      <c r="A119" s="21" t="s">
        <v>80</v>
      </c>
      <c r="B119" s="29">
        <f>+SUM(B120:B130)</f>
        <v>1042.6766199999995</v>
      </c>
      <c r="C119" s="30">
        <f>+SUM(C120:C130)</f>
        <v>596918.74439999985</v>
      </c>
      <c r="E119" s="76"/>
      <c r="F119" s="76"/>
    </row>
    <row r="120" spans="1:6" x14ac:dyDescent="0.25">
      <c r="A120" s="86" t="s">
        <v>16</v>
      </c>
      <c r="B120" s="87">
        <v>0.02</v>
      </c>
      <c r="C120" s="90">
        <v>37.4</v>
      </c>
    </row>
    <row r="121" spans="1:6" x14ac:dyDescent="0.25">
      <c r="A121" s="86" t="s">
        <v>17</v>
      </c>
      <c r="B121" s="87">
        <v>0.27</v>
      </c>
      <c r="C121" s="91">
        <v>70.199999999999989</v>
      </c>
    </row>
    <row r="122" spans="1:6" x14ac:dyDescent="0.25">
      <c r="A122" s="86" t="s">
        <v>19</v>
      </c>
      <c r="B122" s="87">
        <v>14.995599999999998</v>
      </c>
      <c r="C122" s="91">
        <v>68903.565800000011</v>
      </c>
    </row>
    <row r="123" spans="1:6" x14ac:dyDescent="0.25">
      <c r="A123" s="86" t="s">
        <v>23</v>
      </c>
      <c r="B123" s="87">
        <v>686.41131999999948</v>
      </c>
      <c r="C123" s="91">
        <v>273278.93009999988</v>
      </c>
    </row>
    <row r="124" spans="1:6" x14ac:dyDescent="0.25">
      <c r="A124" s="86" t="s">
        <v>24</v>
      </c>
      <c r="B124" s="87">
        <v>31.821100000000001</v>
      </c>
      <c r="C124" s="91">
        <v>148899.85209999999</v>
      </c>
    </row>
    <row r="125" spans="1:6" x14ac:dyDescent="0.25">
      <c r="A125" s="86" t="s">
        <v>28</v>
      </c>
      <c r="B125" s="87">
        <v>0.36199999999999999</v>
      </c>
      <c r="C125" s="91">
        <v>155.66</v>
      </c>
    </row>
    <row r="126" spans="1:6" x14ac:dyDescent="0.25">
      <c r="A126" s="86" t="s">
        <v>29</v>
      </c>
      <c r="B126" s="87">
        <v>0.58179999999999998</v>
      </c>
      <c r="C126" s="91">
        <v>294.22399999999999</v>
      </c>
    </row>
    <row r="127" spans="1:6" x14ac:dyDescent="0.25">
      <c r="A127" s="86" t="s">
        <v>34</v>
      </c>
      <c r="B127" s="87">
        <v>172.39379999999997</v>
      </c>
      <c r="C127" s="91">
        <v>42209.665199999996</v>
      </c>
    </row>
    <row r="128" spans="1:6" x14ac:dyDescent="0.25">
      <c r="A128" s="86" t="s">
        <v>36</v>
      </c>
      <c r="B128" s="87">
        <v>99.995000000000005</v>
      </c>
      <c r="C128" s="91">
        <v>23774.890000000003</v>
      </c>
    </row>
    <row r="129" spans="1:6" x14ac:dyDescent="0.25">
      <c r="A129" s="86" t="s">
        <v>37</v>
      </c>
      <c r="B129" s="87">
        <v>19.059999999999999</v>
      </c>
      <c r="C129" s="91">
        <v>3928.2660000000001</v>
      </c>
    </row>
    <row r="130" spans="1:6" x14ac:dyDescent="0.25">
      <c r="A130" s="94" t="s">
        <v>41</v>
      </c>
      <c r="B130" s="95">
        <v>16.765999999999998</v>
      </c>
      <c r="C130" s="91">
        <v>35366.091199999988</v>
      </c>
    </row>
    <row r="131" spans="1:6" ht="12.75" customHeight="1" x14ac:dyDescent="0.25">
      <c r="A131" s="88"/>
      <c r="B131" s="89"/>
      <c r="C131" s="92"/>
    </row>
    <row r="132" spans="1:6" x14ac:dyDescent="0.25">
      <c r="A132" s="94"/>
      <c r="B132" s="95"/>
      <c r="C132" s="95"/>
    </row>
    <row r="133" spans="1:6" ht="15.75" thickBot="1" x14ac:dyDescent="0.3">
      <c r="A133" s="2"/>
      <c r="B133" s="32"/>
      <c r="C133" s="32"/>
      <c r="D133" s="75"/>
    </row>
    <row r="134" spans="1:6" x14ac:dyDescent="0.25">
      <c r="A134" s="25" t="s">
        <v>84</v>
      </c>
      <c r="B134" s="102">
        <v>2024</v>
      </c>
      <c r="C134" s="103"/>
    </row>
    <row r="135" spans="1:6" x14ac:dyDescent="0.25">
      <c r="A135" s="26"/>
      <c r="B135" s="27" t="s">
        <v>6</v>
      </c>
      <c r="C135" s="28" t="s">
        <v>5</v>
      </c>
    </row>
    <row r="136" spans="1:6" x14ac:dyDescent="0.25">
      <c r="A136" s="21" t="s">
        <v>80</v>
      </c>
      <c r="B136" s="29">
        <f>+SUM(B137:B150)</f>
        <v>2560.9001900000012</v>
      </c>
      <c r="C136" s="30">
        <f>+SUM(C137:C150)</f>
        <v>1713836.8059999987</v>
      </c>
      <c r="E136" s="76"/>
      <c r="F136" s="76"/>
    </row>
    <row r="137" spans="1:6" x14ac:dyDescent="0.25">
      <c r="A137" s="86" t="s">
        <v>17</v>
      </c>
      <c r="B137" s="87">
        <v>0.50319999999999998</v>
      </c>
      <c r="C137" s="90">
        <v>337.28</v>
      </c>
    </row>
    <row r="138" spans="1:6" x14ac:dyDescent="0.25">
      <c r="A138" s="86" t="s">
        <v>20</v>
      </c>
      <c r="B138" s="87">
        <v>3.6359999999999996E-2</v>
      </c>
      <c r="C138" s="91">
        <v>1.9998</v>
      </c>
    </row>
    <row r="139" spans="1:6" x14ac:dyDescent="0.25">
      <c r="A139" s="86" t="s">
        <v>21</v>
      </c>
      <c r="B139" s="87">
        <v>14.795</v>
      </c>
      <c r="C139" s="91">
        <v>6371.8418000000001</v>
      </c>
    </row>
    <row r="140" spans="1:6" x14ac:dyDescent="0.25">
      <c r="A140" s="86" t="s">
        <v>23</v>
      </c>
      <c r="B140" s="87">
        <v>11.521319999999999</v>
      </c>
      <c r="C140" s="91">
        <v>3571.4846000000002</v>
      </c>
    </row>
    <row r="141" spans="1:6" x14ac:dyDescent="0.25">
      <c r="A141" s="86" t="s">
        <v>26</v>
      </c>
      <c r="B141" s="87">
        <v>10.458</v>
      </c>
      <c r="C141" s="91">
        <v>9624.4600000000009</v>
      </c>
    </row>
    <row r="142" spans="1:6" x14ac:dyDescent="0.25">
      <c r="A142" s="86" t="s">
        <v>28</v>
      </c>
      <c r="B142" s="87">
        <v>7.526950000000002</v>
      </c>
      <c r="C142" s="91">
        <v>8283.0473999999995</v>
      </c>
    </row>
    <row r="143" spans="1:6" x14ac:dyDescent="0.25">
      <c r="A143" s="86" t="s">
        <v>29</v>
      </c>
      <c r="B143" s="87">
        <v>46.733730000000008</v>
      </c>
      <c r="C143" s="91">
        <v>16806.922299999995</v>
      </c>
    </row>
    <row r="144" spans="1:6" x14ac:dyDescent="0.25">
      <c r="A144" s="86" t="s">
        <v>50</v>
      </c>
      <c r="B144" s="87">
        <v>10.96936</v>
      </c>
      <c r="C144" s="91">
        <v>10074.7032</v>
      </c>
    </row>
    <row r="145" spans="1:8" x14ac:dyDescent="0.25">
      <c r="A145" s="86" t="s">
        <v>156</v>
      </c>
      <c r="B145" s="87">
        <v>0.06</v>
      </c>
      <c r="C145" s="91">
        <v>21</v>
      </c>
    </row>
    <row r="146" spans="1:8" x14ac:dyDescent="0.25">
      <c r="A146" s="86" t="s">
        <v>34</v>
      </c>
      <c r="B146" s="87">
        <v>0.81647999999999998</v>
      </c>
      <c r="C146" s="91">
        <v>899.92420000000004</v>
      </c>
    </row>
    <row r="147" spans="1:8" x14ac:dyDescent="0.25">
      <c r="A147" s="86" t="s">
        <v>36</v>
      </c>
      <c r="B147" s="87">
        <v>2433.0902300000012</v>
      </c>
      <c r="C147" s="91">
        <v>1642170.6953999987</v>
      </c>
    </row>
    <row r="148" spans="1:8" x14ac:dyDescent="0.25">
      <c r="A148" s="86" t="s">
        <v>37</v>
      </c>
      <c r="B148" s="87">
        <v>18.36</v>
      </c>
      <c r="C148" s="91">
        <v>12829.968000000001</v>
      </c>
      <c r="H148" s="83"/>
    </row>
    <row r="149" spans="1:8" x14ac:dyDescent="0.25">
      <c r="A149" s="86" t="s">
        <v>41</v>
      </c>
      <c r="B149" s="87">
        <v>6.02956</v>
      </c>
      <c r="C149" s="91">
        <v>2843.4793</v>
      </c>
      <c r="H149" s="83"/>
    </row>
    <row r="150" spans="1:8" x14ac:dyDescent="0.25">
      <c r="A150" s="85"/>
      <c r="B150" s="33"/>
      <c r="C150" s="53"/>
      <c r="H150" s="83"/>
    </row>
    <row r="151" spans="1:8" x14ac:dyDescent="0.25">
      <c r="A151" s="2"/>
      <c r="B151" s="32"/>
      <c r="C151" s="32"/>
    </row>
    <row r="152" spans="1:8" ht="15.75" thickBot="1" x14ac:dyDescent="0.3">
      <c r="A152" s="2"/>
      <c r="B152" s="32"/>
      <c r="C152" s="32"/>
    </row>
    <row r="153" spans="1:8" x14ac:dyDescent="0.25">
      <c r="A153" s="25" t="s">
        <v>85</v>
      </c>
      <c r="B153" s="102">
        <v>2024</v>
      </c>
      <c r="C153" s="103"/>
    </row>
    <row r="154" spans="1:8" x14ac:dyDescent="0.25">
      <c r="A154" s="26"/>
      <c r="B154" s="27" t="s">
        <v>6</v>
      </c>
      <c r="C154" s="28" t="s">
        <v>5</v>
      </c>
    </row>
    <row r="155" spans="1:8" x14ac:dyDescent="0.25">
      <c r="A155" s="21" t="s">
        <v>80</v>
      </c>
      <c r="B155" s="29">
        <f>+SUM(B156:B166)</f>
        <v>4949.0190099999973</v>
      </c>
      <c r="C155" s="30">
        <f>+SUM(C156:C166)</f>
        <v>4250089.6666999981</v>
      </c>
      <c r="E155" s="76"/>
      <c r="F155" s="76"/>
    </row>
    <row r="156" spans="1:8" x14ac:dyDescent="0.25">
      <c r="A156" s="86" t="s">
        <v>17</v>
      </c>
      <c r="B156" s="87">
        <v>0.32999999999999996</v>
      </c>
      <c r="C156" s="90">
        <v>42.9</v>
      </c>
      <c r="D156" s="78"/>
      <c r="E156" s="70"/>
    </row>
    <row r="157" spans="1:8" x14ac:dyDescent="0.25">
      <c r="A157" s="86" t="s">
        <v>20</v>
      </c>
      <c r="B157" s="87">
        <v>90.769750000000016</v>
      </c>
      <c r="C157" s="91">
        <v>29499.465499999995</v>
      </c>
      <c r="D157" s="78"/>
      <c r="E157" s="70"/>
    </row>
    <row r="158" spans="1:8" x14ac:dyDescent="0.25">
      <c r="A158" s="86" t="s">
        <v>21</v>
      </c>
      <c r="B158" s="87">
        <v>0.191</v>
      </c>
      <c r="C158" s="91">
        <v>199.99760000000001</v>
      </c>
      <c r="D158" s="78"/>
      <c r="E158" s="70"/>
    </row>
    <row r="159" spans="1:8" x14ac:dyDescent="0.25">
      <c r="A159" s="86" t="s">
        <v>22</v>
      </c>
      <c r="B159" s="87">
        <v>0.04</v>
      </c>
      <c r="C159" s="91">
        <v>0.4</v>
      </c>
      <c r="D159" s="78"/>
      <c r="E159" s="70"/>
    </row>
    <row r="160" spans="1:8" x14ac:dyDescent="0.25">
      <c r="A160" s="86" t="s">
        <v>23</v>
      </c>
      <c r="B160" s="87">
        <v>4645.8872399999973</v>
      </c>
      <c r="C160" s="91">
        <v>3999456.6138999984</v>
      </c>
      <c r="D160" s="78"/>
      <c r="E160" s="70"/>
    </row>
    <row r="161" spans="1:8" x14ac:dyDescent="0.25">
      <c r="A161" s="86" t="s">
        <v>28</v>
      </c>
      <c r="B161" s="87">
        <v>4.8457300000000014</v>
      </c>
      <c r="C161" s="91">
        <v>3744.0929999999976</v>
      </c>
      <c r="D161" s="78"/>
      <c r="E161" s="70"/>
    </row>
    <row r="162" spans="1:8" x14ac:dyDescent="0.25">
      <c r="A162" s="86" t="s">
        <v>29</v>
      </c>
      <c r="B162" s="87">
        <v>9.0061599999999977</v>
      </c>
      <c r="C162" s="91">
        <v>2734.2369999999996</v>
      </c>
      <c r="D162" s="78"/>
      <c r="E162" s="70"/>
    </row>
    <row r="163" spans="1:8" x14ac:dyDescent="0.25">
      <c r="A163" s="86" t="s">
        <v>49</v>
      </c>
      <c r="B163" s="87">
        <v>2.4494400000000001</v>
      </c>
      <c r="C163" s="91">
        <v>5864.9120999999996</v>
      </c>
      <c r="D163" s="78"/>
      <c r="E163" s="70"/>
    </row>
    <row r="164" spans="1:8" x14ac:dyDescent="0.25">
      <c r="A164" s="86" t="s">
        <v>36</v>
      </c>
      <c r="B164" s="87">
        <v>190.05681000000001</v>
      </c>
      <c r="C164" s="91">
        <v>205011.66809999998</v>
      </c>
      <c r="D164" s="78"/>
      <c r="E164" s="70"/>
    </row>
    <row r="165" spans="1:8" x14ac:dyDescent="0.25">
      <c r="A165" s="86" t="s">
        <v>37</v>
      </c>
      <c r="B165" s="87">
        <v>0.159</v>
      </c>
      <c r="C165" s="91">
        <v>310.00229999999999</v>
      </c>
      <c r="D165" s="78"/>
      <c r="E165" s="70"/>
      <c r="H165" s="83"/>
    </row>
    <row r="166" spans="1:8" x14ac:dyDescent="0.25">
      <c r="A166" s="94" t="s">
        <v>41</v>
      </c>
      <c r="B166" s="95">
        <v>5.2838800000000008</v>
      </c>
      <c r="C166" s="91">
        <v>3225.3772000000008</v>
      </c>
      <c r="D166" s="78"/>
      <c r="E166" s="70"/>
      <c r="H166" s="83"/>
    </row>
    <row r="167" spans="1:8" ht="11.25" customHeight="1" x14ac:dyDescent="0.25">
      <c r="A167" s="88"/>
      <c r="B167" s="89"/>
      <c r="C167" s="92"/>
      <c r="D167" s="78"/>
      <c r="E167" s="70"/>
      <c r="H167" s="83"/>
    </row>
    <row r="168" spans="1:8" x14ac:dyDescent="0.25">
      <c r="A168" s="4"/>
      <c r="B168" s="1"/>
      <c r="C168" s="1"/>
    </row>
    <row r="169" spans="1:8" ht="17.25" customHeight="1" thickBot="1" x14ac:dyDescent="0.35">
      <c r="A169" s="110"/>
      <c r="B169" s="110"/>
      <c r="C169" s="110"/>
      <c r="D169" s="79"/>
      <c r="E169" s="82"/>
    </row>
    <row r="170" spans="1:8" x14ac:dyDescent="0.25">
      <c r="A170" s="25" t="s">
        <v>86</v>
      </c>
      <c r="B170" s="102">
        <v>2024</v>
      </c>
      <c r="C170" s="103"/>
    </row>
    <row r="171" spans="1:8" x14ac:dyDescent="0.25">
      <c r="A171" s="26"/>
      <c r="B171" s="27" t="s">
        <v>6</v>
      </c>
      <c r="C171" s="28" t="s">
        <v>5</v>
      </c>
    </row>
    <row r="172" spans="1:8" x14ac:dyDescent="0.25">
      <c r="A172" s="21" t="s">
        <v>80</v>
      </c>
      <c r="B172" s="29">
        <f>+SUM(B173:B187)</f>
        <v>2006.1238309999997</v>
      </c>
      <c r="C172" s="30">
        <f>+SUM(C173:C187)</f>
        <v>1437398.2342999994</v>
      </c>
      <c r="E172" s="76"/>
      <c r="F172" s="76"/>
    </row>
    <row r="173" spans="1:8" x14ac:dyDescent="0.25">
      <c r="A173" s="86" t="s">
        <v>16</v>
      </c>
      <c r="B173" s="87">
        <v>1.9E-2</v>
      </c>
      <c r="C173" s="90">
        <v>2.0007000000000001</v>
      </c>
      <c r="D173" s="76"/>
    </row>
    <row r="174" spans="1:8" x14ac:dyDescent="0.25">
      <c r="A174" s="86" t="s">
        <v>17</v>
      </c>
      <c r="B174" s="87">
        <v>3.5767600000000006</v>
      </c>
      <c r="C174" s="91">
        <v>3221.4955</v>
      </c>
      <c r="D174" s="76"/>
    </row>
    <row r="175" spans="1:8" x14ac:dyDescent="0.25">
      <c r="A175" s="86" t="s">
        <v>18</v>
      </c>
      <c r="B175" s="87">
        <v>2.9393099999999999</v>
      </c>
      <c r="C175" s="91">
        <v>4517.7195000000002</v>
      </c>
      <c r="D175" s="76"/>
    </row>
    <row r="176" spans="1:8" x14ac:dyDescent="0.25">
      <c r="A176" s="86" t="s">
        <v>19</v>
      </c>
      <c r="B176" s="87">
        <v>0.56699999999999995</v>
      </c>
      <c r="C176" s="91">
        <v>840</v>
      </c>
      <c r="D176" s="76"/>
    </row>
    <row r="177" spans="1:4" x14ac:dyDescent="0.25">
      <c r="A177" s="86" t="s">
        <v>20</v>
      </c>
      <c r="B177" s="87">
        <v>8.19998</v>
      </c>
      <c r="C177" s="91">
        <v>3063.0662000000002</v>
      </c>
      <c r="D177" s="76"/>
    </row>
    <row r="178" spans="1:4" x14ac:dyDescent="0.25">
      <c r="A178" s="86" t="s">
        <v>45</v>
      </c>
      <c r="B178" s="87">
        <v>24.675000000000001</v>
      </c>
      <c r="C178" s="91">
        <v>30292.5</v>
      </c>
      <c r="D178" s="76"/>
    </row>
    <row r="179" spans="1:4" x14ac:dyDescent="0.25">
      <c r="A179" s="86" t="s">
        <v>21</v>
      </c>
      <c r="B179" s="87">
        <v>13.2</v>
      </c>
      <c r="C179" s="91">
        <v>13200</v>
      </c>
      <c r="D179" s="76"/>
    </row>
    <row r="180" spans="1:4" x14ac:dyDescent="0.25">
      <c r="A180" s="86" t="s">
        <v>23</v>
      </c>
      <c r="B180" s="87">
        <v>470.36985100000004</v>
      </c>
      <c r="C180" s="91">
        <v>482511.87959999969</v>
      </c>
      <c r="D180" s="76"/>
    </row>
    <row r="181" spans="1:4" x14ac:dyDescent="0.25">
      <c r="A181" s="86" t="s">
        <v>28</v>
      </c>
      <c r="B181" s="87">
        <v>30.571710000000007</v>
      </c>
      <c r="C181" s="91">
        <v>12048.805399999999</v>
      </c>
      <c r="D181" s="76"/>
    </row>
    <row r="182" spans="1:4" x14ac:dyDescent="0.25">
      <c r="A182" s="86" t="s">
        <v>29</v>
      </c>
      <c r="B182" s="87">
        <v>10.194669999999993</v>
      </c>
      <c r="C182" s="91">
        <v>4296.0924000000005</v>
      </c>
      <c r="D182" s="76"/>
    </row>
    <row r="183" spans="1:4" x14ac:dyDescent="0.25">
      <c r="A183" s="86" t="s">
        <v>49</v>
      </c>
      <c r="B183" s="87">
        <v>4.7627800000000002</v>
      </c>
      <c r="C183" s="91">
        <v>6250.9874</v>
      </c>
      <c r="D183" s="76"/>
    </row>
    <row r="184" spans="1:4" x14ac:dyDescent="0.25">
      <c r="A184" s="86" t="s">
        <v>34</v>
      </c>
      <c r="B184" s="87">
        <v>920.97279999999967</v>
      </c>
      <c r="C184" s="91">
        <v>248321.2123999999</v>
      </c>
      <c r="D184" s="76"/>
    </row>
    <row r="185" spans="1:4" x14ac:dyDescent="0.25">
      <c r="A185" s="86" t="s">
        <v>36</v>
      </c>
      <c r="B185" s="87">
        <v>485.26490999999993</v>
      </c>
      <c r="C185" s="91">
        <v>608778.44779999997</v>
      </c>
      <c r="D185" s="76"/>
    </row>
    <row r="186" spans="1:4" x14ac:dyDescent="0.25">
      <c r="A186" s="86" t="s">
        <v>37</v>
      </c>
      <c r="B186" s="87">
        <v>1.2442</v>
      </c>
      <c r="C186" s="91">
        <v>2781.0659999999998</v>
      </c>
      <c r="D186" s="76"/>
    </row>
    <row r="187" spans="1:4" x14ac:dyDescent="0.25">
      <c r="A187" s="94" t="s">
        <v>41</v>
      </c>
      <c r="B187" s="95">
        <v>29.565860000000008</v>
      </c>
      <c r="C187" s="91">
        <v>17272.961400000004</v>
      </c>
      <c r="D187" s="76"/>
    </row>
    <row r="188" spans="1:4" ht="11.25" customHeight="1" x14ac:dyDescent="0.25">
      <c r="A188" s="88"/>
      <c r="B188" s="89"/>
      <c r="C188" s="92"/>
      <c r="D188" s="76"/>
    </row>
    <row r="189" spans="1:4" x14ac:dyDescent="0.25">
      <c r="A189" s="94"/>
      <c r="B189" s="95"/>
      <c r="C189" s="95"/>
      <c r="D189" s="76"/>
    </row>
    <row r="190" spans="1:4" ht="16.5" thickBot="1" x14ac:dyDescent="0.3">
      <c r="A190" s="110"/>
      <c r="B190" s="110"/>
      <c r="C190" s="110"/>
    </row>
    <row r="191" spans="1:4" x14ac:dyDescent="0.25">
      <c r="A191" s="25" t="s">
        <v>87</v>
      </c>
      <c r="B191" s="102">
        <v>2024</v>
      </c>
      <c r="C191" s="103"/>
    </row>
    <row r="192" spans="1:4" x14ac:dyDescent="0.25">
      <c r="A192" s="26"/>
      <c r="B192" s="27" t="s">
        <v>6</v>
      </c>
      <c r="C192" s="28" t="s">
        <v>5</v>
      </c>
    </row>
    <row r="193" spans="1:7" x14ac:dyDescent="0.25">
      <c r="A193" s="21" t="s">
        <v>80</v>
      </c>
      <c r="B193" s="29">
        <f>+SUM(B194:B195)</f>
        <v>0.12200000000000001</v>
      </c>
      <c r="C193" s="30">
        <f>+SUM(C194:C195)</f>
        <v>137.5</v>
      </c>
    </row>
    <row r="194" spans="1:7" x14ac:dyDescent="0.25">
      <c r="A194" s="86" t="s">
        <v>28</v>
      </c>
      <c r="B194" s="87">
        <v>7.2000000000000008E-2</v>
      </c>
      <c r="C194" s="90">
        <v>117</v>
      </c>
    </row>
    <row r="195" spans="1:7" x14ac:dyDescent="0.25">
      <c r="A195" s="94" t="s">
        <v>29</v>
      </c>
      <c r="B195" s="95">
        <v>0.05</v>
      </c>
      <c r="C195" s="91">
        <v>20.5</v>
      </c>
    </row>
    <row r="196" spans="1:7" x14ac:dyDescent="0.25">
      <c r="A196" s="88"/>
      <c r="B196" s="89"/>
      <c r="C196" s="92"/>
    </row>
    <row r="197" spans="1:7" x14ac:dyDescent="0.25">
      <c r="A197" s="45" t="s">
        <v>2</v>
      </c>
      <c r="B197" s="46"/>
      <c r="C197" s="48"/>
    </row>
    <row r="198" spans="1:7" ht="24.75" customHeight="1" x14ac:dyDescent="0.25">
      <c r="A198" s="100" t="s">
        <v>105</v>
      </c>
      <c r="B198" s="100"/>
      <c r="C198" s="100"/>
      <c r="D198" s="59"/>
    </row>
    <row r="199" spans="1:7" x14ac:dyDescent="0.25">
      <c r="A199" s="49" t="s">
        <v>1</v>
      </c>
      <c r="B199" s="50"/>
      <c r="C199" s="48"/>
    </row>
    <row r="200" spans="1:7" x14ac:dyDescent="0.25">
      <c r="A200" s="49" t="s">
        <v>0</v>
      </c>
      <c r="B200" s="50"/>
      <c r="C200" s="48"/>
    </row>
    <row r="201" spans="1:7" ht="7.5" customHeight="1" x14ac:dyDescent="0.25">
      <c r="A201" s="49"/>
      <c r="B201" s="50"/>
      <c r="C201" s="48"/>
    </row>
    <row r="202" spans="1:7" x14ac:dyDescent="0.25">
      <c r="A202" s="111" t="s">
        <v>106</v>
      </c>
      <c r="B202" s="111"/>
      <c r="C202" s="111"/>
    </row>
    <row r="203" spans="1:7" ht="24" customHeight="1" x14ac:dyDescent="0.25">
      <c r="A203" s="101" t="s">
        <v>109</v>
      </c>
      <c r="B203" s="101"/>
      <c r="C203" s="101"/>
      <c r="D203" s="60"/>
      <c r="E203" s="60"/>
      <c r="F203" s="60"/>
      <c r="G203" s="60"/>
    </row>
    <row r="204" spans="1:7" x14ac:dyDescent="0.25">
      <c r="A204" s="48"/>
      <c r="B204" s="48"/>
      <c r="C204" s="48"/>
    </row>
    <row r="205" spans="1:7" x14ac:dyDescent="0.25">
      <c r="A205" s="19"/>
      <c r="B205" s="19"/>
      <c r="C205" s="19"/>
    </row>
    <row r="206" spans="1:7" s="19" customFormat="1" x14ac:dyDescent="0.25"/>
    <row r="207" spans="1:7" s="19" customFormat="1" x14ac:dyDescent="0.25"/>
    <row r="208" spans="1:7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</sheetData>
  <mergeCells count="16">
    <mergeCell ref="B170:C170"/>
    <mergeCell ref="A5:C5"/>
    <mergeCell ref="A6:C6"/>
    <mergeCell ref="B7:C7"/>
    <mergeCell ref="B30:C30"/>
    <mergeCell ref="B64:C64"/>
    <mergeCell ref="B93:C93"/>
    <mergeCell ref="B117:C117"/>
    <mergeCell ref="B134:C134"/>
    <mergeCell ref="B153:C153"/>
    <mergeCell ref="A169:C169"/>
    <mergeCell ref="A190:C190"/>
    <mergeCell ref="B191:C191"/>
    <mergeCell ref="A198:C198"/>
    <mergeCell ref="A202:C202"/>
    <mergeCell ref="A203:C20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Frutas 2016</vt:lpstr>
      <vt:lpstr>Frutas 2017</vt:lpstr>
      <vt:lpstr>Frutas 2018</vt:lpstr>
      <vt:lpstr>Frutas 2019</vt:lpstr>
      <vt:lpstr>Frutas 2020</vt:lpstr>
      <vt:lpstr>Frutas 2021</vt:lpstr>
      <vt:lpstr>Frutas 2022</vt:lpstr>
      <vt:lpstr>Frutas 2023</vt:lpstr>
      <vt:lpstr>Frutas 2024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Geronimo</dc:creator>
  <cp:lastModifiedBy>Economia Agropecuaria</cp:lastModifiedBy>
  <dcterms:created xsi:type="dcterms:W3CDTF">2017-04-06T19:03:41Z</dcterms:created>
  <dcterms:modified xsi:type="dcterms:W3CDTF">2025-07-03T20:42:08Z</dcterms:modified>
</cp:coreProperties>
</file>