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elacruz\Desktop\"/>
    </mc:Choice>
  </mc:AlternateContent>
  <xr:revisionPtr revIDLastSave="0" documentId="13_ncr:1_{8683C35B-4BC3-41F7-8431-0EC4A7071F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xportaciones Princ. Produc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6" i="1" l="1"/>
  <c r="AB106" i="1"/>
  <c r="AA74" i="1"/>
  <c r="AB74" i="1"/>
  <c r="Y74" i="1"/>
  <c r="Z74" i="1"/>
  <c r="AA49" i="1"/>
  <c r="AB49" i="1"/>
  <c r="AA34" i="1"/>
  <c r="AB34" i="1"/>
  <c r="AB24" i="1"/>
  <c r="AA24" i="1"/>
  <c r="AA16" i="1"/>
  <c r="AB16" i="1"/>
  <c r="Z106" i="1" l="1"/>
  <c r="Y106" i="1"/>
  <c r="Z49" i="1"/>
  <c r="Y49" i="1"/>
  <c r="Z34" i="1" l="1"/>
  <c r="Y34" i="1"/>
  <c r="Z24" i="1"/>
  <c r="Y24" i="1"/>
  <c r="Z16" i="1"/>
  <c r="Y16" i="1"/>
  <c r="Z11" i="1"/>
  <c r="Y11" i="1"/>
  <c r="R70" i="1" l="1"/>
  <c r="Q70" i="1"/>
  <c r="X70" i="1" l="1"/>
  <c r="W70" i="1"/>
  <c r="V70" i="1" l="1"/>
  <c r="U70" i="1"/>
  <c r="T70" i="1" l="1"/>
  <c r="S70" i="1"/>
  <c r="X106" i="1" l="1"/>
  <c r="W106" i="1"/>
  <c r="U106" i="1"/>
  <c r="X74" i="1"/>
  <c r="W74" i="1"/>
  <c r="X49" i="1"/>
  <c r="W49" i="1"/>
  <c r="X34" i="1"/>
  <c r="W34" i="1"/>
  <c r="X24" i="1"/>
  <c r="W24" i="1"/>
  <c r="X16" i="1"/>
  <c r="W16" i="1"/>
  <c r="X11" i="1"/>
  <c r="W11" i="1"/>
  <c r="U11" i="1"/>
  <c r="V106" i="1" l="1"/>
  <c r="R74" i="1"/>
  <c r="S74" i="1"/>
  <c r="T74" i="1"/>
  <c r="U74" i="1"/>
  <c r="V74" i="1"/>
  <c r="U16" i="1" l="1"/>
  <c r="S16" i="1" l="1"/>
  <c r="V16" i="1"/>
  <c r="N16" i="1"/>
  <c r="O16" i="1"/>
  <c r="P16" i="1"/>
  <c r="Q16" i="1"/>
  <c r="R16" i="1"/>
  <c r="T16" i="1"/>
  <c r="T49" i="1" l="1"/>
  <c r="U49" i="1"/>
  <c r="V49" i="1"/>
  <c r="U34" i="1"/>
  <c r="V34" i="1"/>
  <c r="U24" i="1"/>
  <c r="V24" i="1"/>
  <c r="V11" i="1"/>
  <c r="O24" i="1" l="1"/>
  <c r="Q24" i="1"/>
  <c r="S24" i="1"/>
  <c r="D106" i="1" l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C106" i="1"/>
  <c r="S34" i="1" l="1"/>
  <c r="T34" i="1"/>
  <c r="C49" i="1" l="1"/>
  <c r="R11" i="1"/>
  <c r="S11" i="1"/>
  <c r="T11" i="1"/>
  <c r="S49" i="1" l="1"/>
  <c r="T24" i="1"/>
  <c r="Q74" i="1" l="1"/>
  <c r="Q49" i="1"/>
  <c r="R49" i="1"/>
  <c r="Q34" i="1"/>
  <c r="R34" i="1"/>
  <c r="R24" i="1"/>
  <c r="Q11" i="1"/>
  <c r="C24" i="1" l="1"/>
  <c r="D74" i="1" l="1"/>
  <c r="E74" i="1"/>
  <c r="F74" i="1"/>
  <c r="G74" i="1"/>
  <c r="H74" i="1"/>
  <c r="I74" i="1"/>
  <c r="J74" i="1"/>
  <c r="K74" i="1"/>
  <c r="L74" i="1"/>
  <c r="M74" i="1"/>
  <c r="N74" i="1"/>
  <c r="O74" i="1"/>
  <c r="P74" i="1"/>
  <c r="C74" i="1"/>
  <c r="E34" i="1"/>
  <c r="F34" i="1"/>
  <c r="G34" i="1"/>
  <c r="H34" i="1"/>
  <c r="I34" i="1"/>
  <c r="J34" i="1"/>
  <c r="K34" i="1"/>
  <c r="L34" i="1"/>
  <c r="M34" i="1"/>
  <c r="N34" i="1"/>
  <c r="O34" i="1"/>
  <c r="P34" i="1"/>
  <c r="D34" i="1"/>
  <c r="C34" i="1"/>
  <c r="P24" i="1"/>
  <c r="N24" i="1"/>
  <c r="M24" i="1"/>
  <c r="F24" i="1"/>
  <c r="G24" i="1"/>
  <c r="H24" i="1"/>
  <c r="I24" i="1"/>
  <c r="J24" i="1"/>
  <c r="K24" i="1"/>
  <c r="L24" i="1"/>
  <c r="E24" i="1"/>
  <c r="D24" i="1"/>
  <c r="D16" i="1"/>
  <c r="E16" i="1"/>
  <c r="F16" i="1"/>
  <c r="G16" i="1"/>
  <c r="H16" i="1"/>
  <c r="I16" i="1"/>
  <c r="J16" i="1"/>
  <c r="K16" i="1"/>
  <c r="L16" i="1"/>
  <c r="M16" i="1"/>
  <c r="C16" i="1"/>
  <c r="M11" i="1"/>
  <c r="N11" i="1"/>
  <c r="O11" i="1"/>
  <c r="P11" i="1"/>
  <c r="L11" i="1"/>
  <c r="D11" i="1"/>
  <c r="E11" i="1"/>
  <c r="F11" i="1"/>
  <c r="G11" i="1"/>
  <c r="H11" i="1"/>
  <c r="I11" i="1"/>
  <c r="J11" i="1"/>
  <c r="K11" i="1"/>
  <c r="C11" i="1"/>
  <c r="P49" i="1" l="1"/>
  <c r="O49" i="1"/>
  <c r="J49" i="1"/>
  <c r="I49" i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<sst xmlns="http://schemas.openxmlformats.org/spreadsheetml/2006/main" count="272" uniqueCount="227">
  <si>
    <t>Viceministerio  de Planificacion Sectorial Agropecuaria</t>
  </si>
  <si>
    <t>Departamento de Economía Agropecuaria y Estadísticas</t>
  </si>
  <si>
    <t>(Volumen en Toneladas Métricas y Valor en US$ FOB.)</t>
  </si>
  <si>
    <t>Código de</t>
  </si>
  <si>
    <t>PRODUCTOS</t>
  </si>
  <si>
    <t>Arancel</t>
  </si>
  <si>
    <t>Volumen</t>
  </si>
  <si>
    <t>Valor</t>
  </si>
  <si>
    <t>PRODUCTOS TRADICIONALES</t>
  </si>
  <si>
    <t>Tabaco y Sucedáneos del Tabaco Elaborados</t>
  </si>
  <si>
    <t>Tabaco en rama o sin elaborar ; desperdicios de tabaco. (Tabaco en Rama)</t>
  </si>
  <si>
    <t>Cigarrillos</t>
  </si>
  <si>
    <t>Los demás tabacos y sucedaneos del tabaco, elaborados; tabaco Homogeneizado o reconstituido; extractos y jugos de tabaco.</t>
  </si>
  <si>
    <t>Cacao y sus Preparaciones</t>
  </si>
  <si>
    <t>Cacao en Grano, entero o partido, crudo o tostado.  (Cacao Crudo en Grano)</t>
  </si>
  <si>
    <t xml:space="preserve">Cascara, peliculas y demas residuos de cacao </t>
  </si>
  <si>
    <t>Pasta de Cacao, incluso desgrasada.</t>
  </si>
  <si>
    <t>Manteca, grasa y aceite de cacao.</t>
  </si>
  <si>
    <t>Cacao en polvo sin adición de azúcar ni otro edulcorante.</t>
  </si>
  <si>
    <t>Chocolate y demas preparaciones alimenticias que contengan cacao</t>
  </si>
  <si>
    <t>Café, té, yerba Mate y Especias.</t>
  </si>
  <si>
    <t>0901.11.00</t>
  </si>
  <si>
    <t>Café sin descafeinar (Café Verde en Grano)</t>
  </si>
  <si>
    <t>0901.12.00</t>
  </si>
  <si>
    <t>Café descafeinado</t>
  </si>
  <si>
    <t>0901.21.10</t>
  </si>
  <si>
    <t>Café tostado sin descafeinar en grano</t>
  </si>
  <si>
    <t>0901.21.20</t>
  </si>
  <si>
    <t>Café tostado sin descafeinar molido</t>
  </si>
  <si>
    <t>0901.22.00</t>
  </si>
  <si>
    <t>Café tostado desafeinado</t>
  </si>
  <si>
    <t>0901.90.10</t>
  </si>
  <si>
    <t>sucedaneos del café que contenga café en cualquier proporción</t>
  </si>
  <si>
    <t>0901.90.20</t>
  </si>
  <si>
    <t>Cascara y Cascarillas de Café</t>
  </si>
  <si>
    <t>09.02-09.10</t>
  </si>
  <si>
    <t>Los demas, te, yerba Mate y Especias.</t>
  </si>
  <si>
    <t xml:space="preserve">Azúcares y Artículos de Confitería </t>
  </si>
  <si>
    <t>Azúcar de caña o de remolacha y sacarosa químicamente pura, en estado sólido (Azúcar Crudo de Caña).</t>
  </si>
  <si>
    <t>Los demás azúcares, incluidoas la lactosa, maltosa, glucosa y fructosa…</t>
  </si>
  <si>
    <t xml:space="preserve">Melaza procedente de la extración o del refinado del azúcar. </t>
  </si>
  <si>
    <t>17.04</t>
  </si>
  <si>
    <t>Artículos de Confiteria sin cacao (incluido el chocolate blanco).</t>
  </si>
  <si>
    <t>2932.12.00</t>
  </si>
  <si>
    <t xml:space="preserve">Furfural </t>
  </si>
  <si>
    <t xml:space="preserve">N.D </t>
  </si>
  <si>
    <t>1212.93.00</t>
  </si>
  <si>
    <t>Caña de azúcar</t>
  </si>
  <si>
    <t>RAICES Y TUBERCULOS</t>
  </si>
  <si>
    <t>0714.20.00</t>
  </si>
  <si>
    <t>Batata</t>
  </si>
  <si>
    <t>0714.10.00</t>
  </si>
  <si>
    <t>Yuca</t>
  </si>
  <si>
    <t>0714.50.</t>
  </si>
  <si>
    <t>Yautía</t>
  </si>
  <si>
    <t>0714.30.</t>
  </si>
  <si>
    <t>Ñame</t>
  </si>
  <si>
    <t>0701.90.00</t>
  </si>
  <si>
    <t>Papa</t>
  </si>
  <si>
    <t>CEREALES</t>
  </si>
  <si>
    <t>Arroz (Total)</t>
  </si>
  <si>
    <t>1006.10.00</t>
  </si>
  <si>
    <t xml:space="preserve"> - Arroz  ( «paddy»)</t>
  </si>
  <si>
    <t>1006.20.00</t>
  </si>
  <si>
    <t xml:space="preserve"> - Arroz descascarillado (arroz cargo o Arroz pardo)</t>
  </si>
  <si>
    <t>1006.30.00</t>
  </si>
  <si>
    <t xml:space="preserve"> - Arroz semiblanqueado o blanqueado, incluso pulido o glaseado</t>
  </si>
  <si>
    <t>1006.40.00</t>
  </si>
  <si>
    <t xml:space="preserve"> - Arroz partido</t>
  </si>
  <si>
    <t>10.01</t>
  </si>
  <si>
    <t xml:space="preserve">Trigo y morcajo </t>
  </si>
  <si>
    <t>10.04</t>
  </si>
  <si>
    <t>Avena</t>
  </si>
  <si>
    <t>1005.90.00</t>
  </si>
  <si>
    <t>Maíz</t>
  </si>
  <si>
    <t>LEGUMINOSAS FRESCAS,(Refrigeradas o Secas)</t>
  </si>
  <si>
    <t>0708.20.10 /0708.70.00</t>
  </si>
  <si>
    <t xml:space="preserve"> - - Vainitas</t>
  </si>
  <si>
    <t>0708.90.10 / 0713.60.11</t>
  </si>
  <si>
    <t xml:space="preserve"> - - Guandules </t>
  </si>
  <si>
    <t>0713.31.00-0713.33.00</t>
  </si>
  <si>
    <t xml:space="preserve"> - - Frijoles (frijoles, porotos, alubias, judías) (Total)</t>
  </si>
  <si>
    <t>0713.40.00</t>
  </si>
  <si>
    <t xml:space="preserve"> - Lentejas</t>
  </si>
  <si>
    <t>0713.50.00</t>
  </si>
  <si>
    <t xml:space="preserve"> - Habas (Vicia faba var. Major), habas caballar (Vicia faba var.  Equina) y menor (Vicia faba var. minor)</t>
  </si>
  <si>
    <t>VEGETALES</t>
  </si>
  <si>
    <t>0709.93.11</t>
  </si>
  <si>
    <t>Auyama</t>
  </si>
  <si>
    <t>0709.30.00</t>
  </si>
  <si>
    <t>Berenjena</t>
  </si>
  <si>
    <t>Ajies</t>
  </si>
  <si>
    <t>0709.59.00/1209.91.30</t>
  </si>
  <si>
    <t xml:space="preserve"> - Ajies Y Pimientos</t>
  </si>
  <si>
    <t>0709.60.00</t>
  </si>
  <si>
    <t xml:space="preserve"> - Ajies Picantes</t>
  </si>
  <si>
    <t>ND</t>
  </si>
  <si>
    <t>0702.00.00</t>
  </si>
  <si>
    <t>Tomates</t>
  </si>
  <si>
    <t xml:space="preserve"> - Tomates (incluye demas variedades  Convencionales)</t>
  </si>
  <si>
    <t xml:space="preserve"> - Tomates Tipo Cherry</t>
  </si>
  <si>
    <t xml:space="preserve"> - Tomates Para Ensalada </t>
  </si>
  <si>
    <t>N.D</t>
  </si>
  <si>
    <t>0707.00.00</t>
  </si>
  <si>
    <t>Pepinos Frescos o Refrigerados</t>
  </si>
  <si>
    <t>0704.20.00</t>
  </si>
  <si>
    <t>Repollo</t>
  </si>
  <si>
    <t>0703.10.00</t>
  </si>
  <si>
    <t>Cebolla</t>
  </si>
  <si>
    <t>0709.99.13</t>
  </si>
  <si>
    <t>Tayota</t>
  </si>
  <si>
    <t>0709.40.00</t>
  </si>
  <si>
    <t>Apio</t>
  </si>
  <si>
    <t>0712.90.99</t>
  </si>
  <si>
    <t>Cepa de Apio</t>
  </si>
  <si>
    <t>0709.99.12</t>
  </si>
  <si>
    <t>Cilantro/semillas</t>
  </si>
  <si>
    <t>0706.90.10</t>
  </si>
  <si>
    <t>Remolacha</t>
  </si>
  <si>
    <t>0706.10.10</t>
  </si>
  <si>
    <t>Zanahoria</t>
  </si>
  <si>
    <t>0709.99.14</t>
  </si>
  <si>
    <t>Molondrón</t>
  </si>
  <si>
    <t>0705.11.00</t>
  </si>
  <si>
    <t>Lechuga</t>
  </si>
  <si>
    <t>0704.10.00</t>
  </si>
  <si>
    <t>Coliflores y Brocolis (broccoli)</t>
  </si>
  <si>
    <t>0706.90.20</t>
  </si>
  <si>
    <t>Rabano</t>
  </si>
  <si>
    <t>0709.70.00</t>
  </si>
  <si>
    <t>Espinaca</t>
  </si>
  <si>
    <t>0705.19.90</t>
  </si>
  <si>
    <t>Rucula</t>
  </si>
  <si>
    <t xml:space="preserve">0712.90.21/ 0910.99.90, </t>
  </si>
  <si>
    <t>Perejil</t>
  </si>
  <si>
    <t>VEGETALES ORIENTALES</t>
  </si>
  <si>
    <t>1211.90.40</t>
  </si>
  <si>
    <t>Cundeamor</t>
  </si>
  <si>
    <t>Berenjenas chinas</t>
  </si>
  <si>
    <t>0707.00.00/0709.93.19</t>
  </si>
  <si>
    <t>Tindoras</t>
  </si>
  <si>
    <t>Vainitas Chinas</t>
  </si>
  <si>
    <t>Bangaña</t>
  </si>
  <si>
    <t>0709.99.19</t>
  </si>
  <si>
    <t>Musu Chino</t>
  </si>
  <si>
    <t>0910.30.10/0910.30.90</t>
  </si>
  <si>
    <t>Curcumar</t>
  </si>
  <si>
    <t>Calabazines</t>
  </si>
  <si>
    <t>1211.90.90</t>
  </si>
  <si>
    <t>HIERBAS AROMATICAS</t>
  </si>
  <si>
    <t>Hierbas Aromaticas (Convencionales)</t>
  </si>
  <si>
    <t>MUSACEAS</t>
  </si>
  <si>
    <t>0803</t>
  </si>
  <si>
    <t>Bananos (total)</t>
  </si>
  <si>
    <t>0803.10.11/0803.90.12</t>
  </si>
  <si>
    <t xml:space="preserve"> - Bananas (Guineos)</t>
  </si>
  <si>
    <t>0803.00.11-19/0803.90.12</t>
  </si>
  <si>
    <t xml:space="preserve"> - Bananos Frescos Orgánicos</t>
  </si>
  <si>
    <t>0803.00.12-19/0803.10.11</t>
  </si>
  <si>
    <t>Platanos</t>
  </si>
  <si>
    <t>0803.00.09/0803.1019</t>
  </si>
  <si>
    <t>Rulo</t>
  </si>
  <si>
    <t>FRUTAS</t>
  </si>
  <si>
    <t>Coco</t>
  </si>
  <si>
    <t>0807.20.00</t>
  </si>
  <si>
    <t>Lechosa</t>
  </si>
  <si>
    <t>0804.40.00</t>
  </si>
  <si>
    <t>Aguacate</t>
  </si>
  <si>
    <t>0804.30.10</t>
  </si>
  <si>
    <t>Piña Fresca</t>
  </si>
  <si>
    <t>0807.19.00</t>
  </si>
  <si>
    <t>Melones</t>
  </si>
  <si>
    <t>0804.50.21-22</t>
  </si>
  <si>
    <t>Mangos</t>
  </si>
  <si>
    <t>0805.10.12/ 0805.10.11</t>
  </si>
  <si>
    <t>Naranja (Agria y Dulce)</t>
  </si>
  <si>
    <t>0805.20.10</t>
  </si>
  <si>
    <t>Mandarina</t>
  </si>
  <si>
    <t>0805.40.00</t>
  </si>
  <si>
    <t>Toronja</t>
  </si>
  <si>
    <t>0805.50.00/ 0805.30.10</t>
  </si>
  <si>
    <t>Limones (Agrio y Dulce)</t>
  </si>
  <si>
    <t>0804.50.11</t>
  </si>
  <si>
    <t>Guayaba</t>
  </si>
  <si>
    <t>0810.90.60</t>
  </si>
  <si>
    <t>Tamarindo</t>
  </si>
  <si>
    <t>0810.90.80</t>
  </si>
  <si>
    <t>Níspero</t>
  </si>
  <si>
    <t>0807.11.00</t>
  </si>
  <si>
    <t>Sandía</t>
  </si>
  <si>
    <t>0810.10.00</t>
  </si>
  <si>
    <t>Fresa</t>
  </si>
  <si>
    <t>0810.90.50</t>
  </si>
  <si>
    <t>Zapote</t>
  </si>
  <si>
    <t>0810.90.10</t>
  </si>
  <si>
    <t>chinola</t>
  </si>
  <si>
    <t>0810.90.10/0810.90.90</t>
  </si>
  <si>
    <t>Granadillo</t>
  </si>
  <si>
    <t>0810.90.30/0810.60.00</t>
  </si>
  <si>
    <t>Guanábana</t>
  </si>
  <si>
    <t xml:space="preserve">0809.21.00 </t>
  </si>
  <si>
    <t>Cereza</t>
  </si>
  <si>
    <t>PLANTAS ORNAMENTALES</t>
  </si>
  <si>
    <t>0603</t>
  </si>
  <si>
    <t>Flores</t>
  </si>
  <si>
    <t>PECUARIOS</t>
  </si>
  <si>
    <t>0201-0202</t>
  </si>
  <si>
    <t>Carne de res</t>
  </si>
  <si>
    <t>0203</t>
  </si>
  <si>
    <t>Carne de Cerdo</t>
  </si>
  <si>
    <t>0207.11.00-0207.14.99</t>
  </si>
  <si>
    <t>Carne de Pollo</t>
  </si>
  <si>
    <t>0105.11.00</t>
  </si>
  <si>
    <t>Gallos y Gallinas vivos</t>
  </si>
  <si>
    <t>0407</t>
  </si>
  <si>
    <t>Huevo fresco</t>
  </si>
  <si>
    <t>0401-0406</t>
  </si>
  <si>
    <t>Leche y derivados</t>
  </si>
  <si>
    <t>0301.11.00-0308.90.00</t>
  </si>
  <si>
    <t>Peces y crustaceos</t>
  </si>
  <si>
    <t>0409.00.00</t>
  </si>
  <si>
    <t>Miel y derivado</t>
  </si>
  <si>
    <t>* Datos sujetos a verificación.</t>
  </si>
  <si>
    <r>
      <t>Fuente:</t>
    </r>
    <r>
      <rPr>
        <sz val="10"/>
        <rFont val="Calibri"/>
        <family val="2"/>
        <scheme val="minor"/>
      </rPr>
      <t xml:space="preserve"> Dirección General de Aduanas -DGA-, Departamento de Estadísticas.</t>
    </r>
  </si>
  <si>
    <t xml:space="preserve">              Elaborado:  Ministerio de Agricultura de la República Dominicana. Departamento de Economía Agropecuaria y Estadisticas.</t>
  </si>
  <si>
    <t xml:space="preserve">     Exportaciones de los Principales Productos Agropecuarios, 2012-2024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</si>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</sst>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</cellStyleXfs>
  <cellXfs count="157">
    <xf numFmtId="0" fontId="0" fillId="0" borderId="0" xfId="0"/>
    <xf numFmtId="0" fontId="4" fillId="2" borderId="0" xfId="2" applyFont="1" applyFill="1" applyAlignment="1">
      <alignment horizontal="left"/>
    </xf>
    <xf numFmtId="0" fontId="5" fillId="0" borderId="0" xfId="0" applyFont="1"/>
    <xf numFmtId="0" fontId="5" fillId="2" borderId="0" xfId="0" applyFont="1" applyFill="1"/>
    <xf numFmtId="4" fontId="5" fillId="2" borderId="0" xfId="1" applyNumberFormat="1" applyFont="1" applyFill="1"/>
    <xf numFmtId="164" fontId="5" fillId="2" borderId="0" xfId="1" applyNumberFormat="1" applyFont="1" applyFill="1"/>
    <xf numFmtId="4" fontId="5" fillId="2" borderId="0" xfId="1" applyNumberFormat="1" applyFont="1" applyFill="1" applyAlignment="1">
      <alignment horizontal="right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left" vertical="center"/>
    </xf>
    <xf numFmtId="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horizontal="center" vertical="center"/>
    </xf>
    <xf numFmtId="4" fontId="7" fillId="2" borderId="5" xfId="1" applyNumberFormat="1" applyFont="1" applyFill="1" applyBorder="1" applyAlignment="1">
      <alignment horizontal="right" vertical="center"/>
    </xf>
    <xf numFmtId="164" fontId="7" fillId="2" borderId="6" xfId="1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/>
    <xf numFmtId="43" fontId="5" fillId="2" borderId="0" xfId="1" applyFont="1" applyFill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wrapText="1"/>
    </xf>
    <xf numFmtId="0" fontId="9" fillId="2" borderId="0" xfId="0" applyFont="1" applyFill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1" applyNumberFormat="1" applyFont="1"/>
    <xf numFmtId="164" fontId="5" fillId="0" borderId="0" xfId="1" applyNumberFormat="1" applyFont="1"/>
    <xf numFmtId="0" fontId="8" fillId="3" borderId="0" xfId="2" applyFont="1" applyFill="1" applyAlignment="1">
      <alignment vertical="center"/>
    </xf>
    <xf numFmtId="0" fontId="8" fillId="3" borderId="0" xfId="2" applyFont="1" applyFill="1" applyAlignment="1">
      <alignment horizontal="left" vertical="center"/>
    </xf>
    <xf numFmtId="0" fontId="10" fillId="4" borderId="4" xfId="4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0" fontId="11" fillId="2" borderId="8" xfId="2" applyFont="1" applyFill="1" applyBorder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4" fontId="11" fillId="2" borderId="0" xfId="1" applyNumberFormat="1" applyFont="1" applyFill="1" applyBorder="1" applyAlignment="1">
      <alignment vertical="center"/>
    </xf>
    <xf numFmtId="164" fontId="11" fillId="2" borderId="0" xfId="1" applyNumberFormat="1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horizontal="right" vertical="center"/>
    </xf>
    <xf numFmtId="164" fontId="11" fillId="2" borderId="2" xfId="1" applyNumberFormat="1" applyFont="1" applyFill="1" applyBorder="1" applyAlignment="1">
      <alignment horizontal="left" vertical="center"/>
    </xf>
    <xf numFmtId="0" fontId="12" fillId="2" borderId="0" xfId="0" applyFont="1" applyFill="1"/>
    <xf numFmtId="49" fontId="12" fillId="2" borderId="9" xfId="0" applyNumberFormat="1" applyFont="1" applyFill="1" applyBorder="1"/>
    <xf numFmtId="0" fontId="14" fillId="2" borderId="3" xfId="0" applyFont="1" applyFill="1" applyBorder="1" applyAlignment="1">
      <alignment horizontal="left"/>
    </xf>
    <xf numFmtId="49" fontId="12" fillId="2" borderId="9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49" fontId="12" fillId="2" borderId="9" xfId="0" applyNumberFormat="1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center"/>
    </xf>
    <xf numFmtId="43" fontId="12" fillId="2" borderId="0" xfId="1" applyFont="1" applyFill="1" applyBorder="1" applyAlignment="1">
      <alignment horizontal="left"/>
    </xf>
    <xf numFmtId="0" fontId="12" fillId="2" borderId="9" xfId="0" applyFont="1" applyFill="1" applyBorder="1" applyAlignment="1">
      <alignment horizontal="center"/>
    </xf>
    <xf numFmtId="43" fontId="14" fillId="2" borderId="3" xfId="1" applyFont="1" applyFill="1" applyBorder="1" applyAlignment="1">
      <alignment horizontal="left"/>
    </xf>
    <xf numFmtId="43" fontId="12" fillId="2" borderId="3" xfId="1" applyFont="1" applyFill="1" applyBorder="1" applyAlignment="1">
      <alignment horizontal="left"/>
    </xf>
    <xf numFmtId="43" fontId="12" fillId="2" borderId="3" xfId="1" applyFont="1" applyFill="1" applyBorder="1" applyAlignment="1">
      <alignment horizontal="left" wrapText="1"/>
    </xf>
    <xf numFmtId="49" fontId="12" fillId="2" borderId="8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49" fontId="12" fillId="2" borderId="9" xfId="0" applyNumberFormat="1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49" fontId="12" fillId="2" borderId="8" xfId="0" applyNumberFormat="1" applyFont="1" applyFill="1" applyBorder="1" applyAlignment="1">
      <alignment horizontal="left" indent="1"/>
    </xf>
    <xf numFmtId="0" fontId="12" fillId="2" borderId="0" xfId="0" applyFont="1" applyFill="1" applyAlignment="1">
      <alignment horizontal="left" wrapText="1"/>
    </xf>
    <xf numFmtId="0" fontId="12" fillId="2" borderId="9" xfId="0" applyFont="1" applyFill="1" applyBorder="1"/>
    <xf numFmtId="0" fontId="11" fillId="2" borderId="3" xfId="2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wrapText="1"/>
    </xf>
    <xf numFmtId="164" fontId="14" fillId="2" borderId="3" xfId="3" applyNumberFormat="1" applyFont="1" applyFill="1" applyBorder="1" applyAlignment="1">
      <alignment horizontal="left" vertical="justify" indent="1"/>
    </xf>
    <xf numFmtId="0" fontId="15" fillId="2" borderId="3" xfId="2" applyFont="1" applyFill="1" applyBorder="1" applyAlignment="1">
      <alignment horizontal="left" vertical="center"/>
    </xf>
    <xf numFmtId="0" fontId="12" fillId="2" borderId="8" xfId="0" applyFont="1" applyFill="1" applyBorder="1"/>
    <xf numFmtId="0" fontId="15" fillId="2" borderId="0" xfId="2" applyFont="1" applyFill="1" applyAlignment="1">
      <alignment horizontal="left" vertical="center"/>
    </xf>
    <xf numFmtId="49" fontId="12" fillId="2" borderId="8" xfId="0" applyNumberFormat="1" applyFont="1" applyFill="1" applyBorder="1"/>
    <xf numFmtId="0" fontId="14" fillId="2" borderId="0" xfId="0" applyFont="1" applyFill="1" applyAlignment="1">
      <alignment horizontal="left" wrapText="1"/>
    </xf>
    <xf numFmtId="0" fontId="11" fillId="2" borderId="10" xfId="2" applyFont="1" applyFill="1" applyBorder="1" applyAlignment="1">
      <alignment horizontal="left" vertical="center"/>
    </xf>
    <xf numFmtId="0" fontId="11" fillId="2" borderId="1" xfId="2" applyFont="1" applyFill="1" applyBorder="1" applyAlignment="1">
      <alignment horizontal="left" vertical="center"/>
    </xf>
    <xf numFmtId="49" fontId="12" fillId="2" borderId="9" xfId="0" applyNumberFormat="1" applyFont="1" applyFill="1" applyBorder="1" applyAlignment="1">
      <alignment horizontal="left" vertical="center" wrapText="1"/>
    </xf>
    <xf numFmtId="43" fontId="12" fillId="2" borderId="3" xfId="1" applyFont="1" applyFill="1" applyBorder="1" applyAlignment="1">
      <alignment horizontal="left" vertical="center"/>
    </xf>
    <xf numFmtId="43" fontId="14" fillId="2" borderId="3" xfId="1" applyFont="1" applyFill="1" applyBorder="1" applyAlignment="1">
      <alignment horizontal="left" wrapText="1"/>
    </xf>
    <xf numFmtId="0" fontId="11" fillId="2" borderId="9" xfId="2" applyFont="1" applyFill="1" applyBorder="1" applyAlignment="1">
      <alignment vertical="center"/>
    </xf>
    <xf numFmtId="0" fontId="14" fillId="2" borderId="9" xfId="0" applyFont="1" applyFill="1" applyBorder="1"/>
    <xf numFmtId="0" fontId="14" fillId="2" borderId="3" xfId="2" applyFont="1" applyFill="1" applyBorder="1" applyAlignment="1">
      <alignment horizontal="left" vertical="center"/>
    </xf>
    <xf numFmtId="0" fontId="15" fillId="2" borderId="3" xfId="2" applyFont="1" applyFill="1" applyBorder="1" applyAlignment="1">
      <alignment horizontal="left" vertical="center" wrapText="1" shrinkToFit="1"/>
    </xf>
    <xf numFmtId="0" fontId="15" fillId="2" borderId="3" xfId="2" applyFont="1" applyFill="1" applyBorder="1" applyAlignment="1">
      <alignment horizontal="left"/>
    </xf>
    <xf numFmtId="0" fontId="11" fillId="2" borderId="9" xfId="2" applyFont="1" applyFill="1" applyBorder="1" applyAlignment="1">
      <alignment horizontal="left" vertical="center"/>
    </xf>
    <xf numFmtId="0" fontId="15" fillId="2" borderId="9" xfId="2" applyFont="1" applyFill="1" applyBorder="1" applyAlignment="1">
      <alignment vertical="center"/>
    </xf>
    <xf numFmtId="0" fontId="15" fillId="2" borderId="9" xfId="2" applyFont="1" applyFill="1" applyBorder="1" applyAlignment="1">
      <alignment vertical="center" wrapText="1"/>
    </xf>
    <xf numFmtId="0" fontId="15" fillId="2" borderId="3" xfId="2" applyFont="1" applyFill="1" applyBorder="1" applyAlignment="1">
      <alignment horizontal="left" wrapText="1"/>
    </xf>
    <xf numFmtId="0" fontId="11" fillId="2" borderId="11" xfId="2" applyFont="1" applyFill="1" applyBorder="1"/>
    <xf numFmtId="43" fontId="14" fillId="2" borderId="0" xfId="1" applyFont="1" applyFill="1" applyBorder="1" applyAlignment="1">
      <alignment horizontal="left"/>
    </xf>
    <xf numFmtId="49" fontId="11" fillId="2" borderId="9" xfId="2" applyNumberFormat="1" applyFont="1" applyFill="1" applyBorder="1"/>
    <xf numFmtId="0" fontId="14" fillId="2" borderId="3" xfId="2" applyFont="1" applyFill="1" applyBorder="1"/>
    <xf numFmtId="0" fontId="11" fillId="2" borderId="8" xfId="2" applyFont="1" applyFill="1" applyBorder="1" applyAlignment="1">
      <alignment vertical="center"/>
    </xf>
    <xf numFmtId="164" fontId="14" fillId="2" borderId="0" xfId="3" applyNumberFormat="1" applyFont="1" applyFill="1" applyBorder="1" applyAlignment="1">
      <alignment horizontal="left" vertical="justify" indent="1"/>
    </xf>
    <xf numFmtId="0" fontId="12" fillId="2" borderId="3" xfId="2" applyFont="1" applyFill="1" applyBorder="1" applyAlignment="1">
      <alignment horizontal="left"/>
    </xf>
    <xf numFmtId="49" fontId="15" fillId="2" borderId="9" xfId="2" applyNumberFormat="1" applyFont="1" applyFill="1" applyBorder="1" applyAlignment="1">
      <alignment vertical="center" wrapText="1"/>
    </xf>
    <xf numFmtId="0" fontId="13" fillId="2" borderId="9" xfId="0" applyFont="1" applyFill="1" applyBorder="1"/>
    <xf numFmtId="0" fontId="13" fillId="2" borderId="3" xfId="2" applyFont="1" applyFill="1" applyBorder="1" applyAlignment="1">
      <alignment horizontal="left" vertical="center"/>
    </xf>
    <xf numFmtId="0" fontId="15" fillId="2" borderId="12" xfId="2" applyFont="1" applyFill="1" applyBorder="1" applyAlignment="1">
      <alignment vertical="center"/>
    </xf>
    <xf numFmtId="0" fontId="15" fillId="2" borderId="13" xfId="2" applyFont="1" applyFill="1" applyBorder="1" applyAlignment="1">
      <alignment horizontal="left" vertical="center"/>
    </xf>
    <xf numFmtId="0" fontId="10" fillId="4" borderId="17" xfId="4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15" fillId="2" borderId="0" xfId="0" applyFont="1" applyFill="1"/>
    <xf numFmtId="0" fontId="11" fillId="2" borderId="0" xfId="0" applyFont="1" applyFill="1"/>
    <xf numFmtId="4" fontId="19" fillId="2" borderId="0" xfId="1" applyNumberFormat="1" applyFont="1" applyFill="1"/>
    <xf numFmtId="164" fontId="15" fillId="2" borderId="0" xfId="1" applyNumberFormat="1" applyFont="1" applyFill="1"/>
    <xf numFmtId="4" fontId="12" fillId="2" borderId="0" xfId="1" applyNumberFormat="1" applyFont="1" applyFill="1"/>
    <xf numFmtId="164" fontId="12" fillId="2" borderId="0" xfId="1" applyNumberFormat="1" applyFont="1" applyFill="1"/>
    <xf numFmtId="4" fontId="12" fillId="2" borderId="0" xfId="1" applyNumberFormat="1" applyFont="1" applyFill="1" applyAlignment="1">
      <alignment horizontal="right"/>
    </xf>
    <xf numFmtId="0" fontId="20" fillId="2" borderId="0" xfId="0" applyFont="1" applyFill="1"/>
    <xf numFmtId="164" fontId="19" fillId="2" borderId="0" xfId="1" applyNumberFormat="1" applyFont="1" applyFill="1" applyAlignment="1">
      <alignment horizontal="center"/>
    </xf>
    <xf numFmtId="0" fontId="13" fillId="2" borderId="0" xfId="2" applyFont="1" applyFill="1" applyAlignment="1">
      <alignment horizontal="left"/>
    </xf>
    <xf numFmtId="43" fontId="12" fillId="2" borderId="0" xfId="1" applyFont="1" applyFill="1"/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wrapText="1"/>
    </xf>
    <xf numFmtId="165" fontId="12" fillId="2" borderId="3" xfId="1" applyNumberFormat="1" applyFont="1" applyFill="1" applyBorder="1" applyAlignment="1">
      <alignment horizontal="center" vertical="center"/>
    </xf>
    <xf numFmtId="165" fontId="15" fillId="2" borderId="3" xfId="1" applyNumberFormat="1" applyFont="1" applyFill="1" applyBorder="1" applyAlignment="1">
      <alignment horizontal="center" vertical="justify"/>
    </xf>
    <xf numFmtId="165" fontId="15" fillId="2" borderId="18" xfId="1" applyNumberFormat="1" applyFont="1" applyFill="1" applyBorder="1" applyAlignment="1">
      <alignment horizontal="center" vertical="justify"/>
    </xf>
    <xf numFmtId="165" fontId="12" fillId="2" borderId="3" xfId="1" applyNumberFormat="1" applyFont="1" applyFill="1" applyBorder="1" applyAlignment="1">
      <alignment horizontal="center" vertical="justify"/>
    </xf>
    <xf numFmtId="165" fontId="12" fillId="2" borderId="3" xfId="1" applyNumberFormat="1" applyFont="1" applyFill="1" applyBorder="1" applyAlignment="1">
      <alignment horizontal="center"/>
    </xf>
    <xf numFmtId="165" fontId="15" fillId="2" borderId="3" xfId="1" applyNumberFormat="1" applyFont="1" applyFill="1" applyBorder="1" applyAlignment="1">
      <alignment horizontal="center"/>
    </xf>
    <xf numFmtId="165" fontId="15" fillId="2" borderId="18" xfId="1" applyNumberFormat="1" applyFont="1" applyFill="1" applyBorder="1" applyAlignment="1">
      <alignment horizontal="center"/>
    </xf>
    <xf numFmtId="165" fontId="15" fillId="2" borderId="3" xfId="1" applyNumberFormat="1" applyFont="1" applyFill="1" applyBorder="1" applyAlignment="1">
      <alignment horizontal="center" vertical="center"/>
    </xf>
    <xf numFmtId="165" fontId="15" fillId="2" borderId="18" xfId="1" applyNumberFormat="1" applyFont="1" applyFill="1" applyBorder="1" applyAlignment="1">
      <alignment horizontal="center" vertical="center"/>
    </xf>
    <xf numFmtId="165" fontId="14" fillId="2" borderId="3" xfId="1" applyNumberFormat="1" applyFont="1" applyFill="1" applyBorder="1" applyAlignment="1">
      <alignment horizontal="center" vertical="justify"/>
    </xf>
    <xf numFmtId="165" fontId="14" fillId="2" borderId="18" xfId="1" applyNumberFormat="1" applyFont="1" applyFill="1" applyBorder="1" applyAlignment="1">
      <alignment horizontal="center" vertical="justify"/>
    </xf>
    <xf numFmtId="165" fontId="15" fillId="2" borderId="0" xfId="1" applyNumberFormat="1" applyFont="1" applyFill="1" applyBorder="1" applyAlignment="1">
      <alignment horizontal="center" vertical="justify"/>
    </xf>
    <xf numFmtId="165" fontId="12" fillId="2" borderId="0" xfId="1" applyNumberFormat="1" applyFont="1" applyFill="1" applyBorder="1" applyAlignment="1">
      <alignment horizontal="center"/>
    </xf>
    <xf numFmtId="165" fontId="12" fillId="2" borderId="2" xfId="1" applyNumberFormat="1" applyFont="1" applyFill="1" applyBorder="1" applyAlignment="1">
      <alignment horizontal="center"/>
    </xf>
    <xf numFmtId="165" fontId="16" fillId="2" borderId="3" xfId="1" applyNumberFormat="1" applyFont="1" applyFill="1" applyBorder="1" applyAlignment="1">
      <alignment horizontal="center" vertical="justify"/>
    </xf>
    <xf numFmtId="165" fontId="14" fillId="2" borderId="3" xfId="1" applyNumberFormat="1" applyFont="1" applyFill="1" applyBorder="1" applyAlignment="1">
      <alignment horizontal="center"/>
    </xf>
    <xf numFmtId="165" fontId="14" fillId="2" borderId="18" xfId="1" applyNumberFormat="1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 vertical="center"/>
    </xf>
    <xf numFmtId="165" fontId="11" fillId="2" borderId="18" xfId="1" applyNumberFormat="1" applyFont="1" applyFill="1" applyBorder="1" applyAlignment="1">
      <alignment horizontal="center" vertical="center"/>
    </xf>
    <xf numFmtId="165" fontId="13" fillId="2" borderId="3" xfId="1" applyNumberFormat="1" applyFont="1" applyFill="1" applyBorder="1" applyAlignment="1">
      <alignment horizontal="center" vertical="justify"/>
    </xf>
    <xf numFmtId="165" fontId="13" fillId="2" borderId="20" xfId="1" applyNumberFormat="1" applyFont="1" applyFill="1" applyBorder="1" applyAlignment="1" applyProtection="1">
      <alignment horizontal="center"/>
    </xf>
    <xf numFmtId="165" fontId="14" fillId="2" borderId="0" xfId="1" applyNumberFormat="1" applyFont="1" applyFill="1" applyBorder="1" applyAlignment="1">
      <alignment horizontal="center" wrapText="1"/>
    </xf>
    <xf numFmtId="165" fontId="14" fillId="2" borderId="21" xfId="1" applyNumberFormat="1" applyFont="1" applyFill="1" applyBorder="1" applyAlignment="1">
      <alignment horizontal="center" wrapText="1"/>
    </xf>
    <xf numFmtId="165" fontId="15" fillId="2" borderId="2" xfId="1" applyNumberFormat="1" applyFont="1" applyFill="1" applyBorder="1" applyAlignment="1">
      <alignment horizontal="center" vertical="justify"/>
    </xf>
    <xf numFmtId="165" fontId="21" fillId="2" borderId="3" xfId="1" applyNumberFormat="1" applyFont="1" applyFill="1" applyBorder="1" applyAlignment="1">
      <alignment horizontal="center"/>
    </xf>
    <xf numFmtId="165" fontId="21" fillId="2" borderId="0" xfId="1" applyNumberFormat="1" applyFont="1" applyFill="1" applyAlignment="1">
      <alignment horizontal="center"/>
    </xf>
    <xf numFmtId="165" fontId="18" fillId="2" borderId="3" xfId="1" applyNumberFormat="1" applyFont="1" applyFill="1" applyBorder="1" applyAlignment="1">
      <alignment horizontal="center" vertical="justify"/>
    </xf>
    <xf numFmtId="165" fontId="12" fillId="0" borderId="3" xfId="1" applyNumberFormat="1" applyFont="1" applyBorder="1" applyAlignment="1">
      <alignment horizontal="center"/>
    </xf>
    <xf numFmtId="165" fontId="13" fillId="0" borderId="3" xfId="1" applyNumberFormat="1" applyFont="1" applyBorder="1" applyAlignment="1">
      <alignment horizontal="center"/>
    </xf>
    <xf numFmtId="165" fontId="13" fillId="2" borderId="3" xfId="1" applyNumberFormat="1" applyFont="1" applyFill="1" applyBorder="1" applyAlignment="1">
      <alignment horizontal="center"/>
    </xf>
    <xf numFmtId="165" fontId="13" fillId="2" borderId="3" xfId="1" applyNumberFormat="1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center"/>
    </xf>
    <xf numFmtId="165" fontId="14" fillId="2" borderId="2" xfId="1" applyNumberFormat="1" applyFont="1" applyFill="1" applyBorder="1" applyAlignment="1">
      <alignment horizontal="center"/>
    </xf>
    <xf numFmtId="165" fontId="14" fillId="2" borderId="0" xfId="1" applyNumberFormat="1" applyFont="1" applyFill="1" applyBorder="1" applyAlignment="1">
      <alignment horizontal="center" vertical="justify"/>
    </xf>
    <xf numFmtId="165" fontId="14" fillId="2" borderId="2" xfId="1" applyNumberFormat="1" applyFont="1" applyFill="1" applyBorder="1" applyAlignment="1">
      <alignment horizontal="center" vertical="justify"/>
    </xf>
    <xf numFmtId="165" fontId="12" fillId="2" borderId="18" xfId="1" applyNumberFormat="1" applyFont="1" applyFill="1" applyBorder="1" applyAlignment="1">
      <alignment horizontal="center" vertical="justify"/>
    </xf>
    <xf numFmtId="165" fontId="12" fillId="2" borderId="18" xfId="1" applyNumberFormat="1" applyFont="1" applyFill="1" applyBorder="1" applyAlignment="1">
      <alignment horizontal="center"/>
    </xf>
    <xf numFmtId="165" fontId="13" fillId="2" borderId="18" xfId="1" applyNumberFormat="1" applyFont="1" applyFill="1" applyBorder="1" applyAlignment="1">
      <alignment horizontal="center" vertical="justify"/>
    </xf>
    <xf numFmtId="165" fontId="15" fillId="2" borderId="13" xfId="1" applyNumberFormat="1" applyFont="1" applyFill="1" applyBorder="1" applyAlignment="1">
      <alignment horizontal="center" vertical="justify"/>
    </xf>
    <xf numFmtId="165" fontId="15" fillId="2" borderId="19" xfId="1" applyNumberFormat="1" applyFont="1" applyFill="1" applyBorder="1" applyAlignment="1">
      <alignment horizontal="center" vertical="justify"/>
    </xf>
    <xf numFmtId="165" fontId="7" fillId="2" borderId="0" xfId="1" applyNumberFormat="1" applyFont="1" applyFill="1"/>
    <xf numFmtId="165" fontId="14" fillId="2" borderId="0" xfId="1" applyNumberFormat="1" applyFont="1" applyFill="1"/>
    <xf numFmtId="165" fontId="12" fillId="0" borderId="3" xfId="1" applyNumberFormat="1" applyFont="1" applyFill="1" applyBorder="1" applyAlignment="1">
      <alignment horizontal="center" vertical="justify"/>
    </xf>
    <xf numFmtId="0" fontId="10" fillId="4" borderId="15" xfId="4" applyFont="1" applyFill="1" applyBorder="1" applyAlignment="1">
      <alignment horizontal="center" vertical="center"/>
    </xf>
    <xf numFmtId="0" fontId="10" fillId="4" borderId="15" xfId="4" applyFont="1" applyFill="1" applyBorder="1" applyAlignment="1">
      <alignment horizontal="center" vertical="center"/>
    </xf>
    <xf numFmtId="0" fontId="10" fillId="4" borderId="16" xfId="4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49" fontId="4" fillId="2" borderId="0" xfId="4" applyNumberFormat="1" applyFont="1" applyFill="1" applyAlignment="1">
      <alignment horizontal="center" wrapText="1"/>
    </xf>
    <xf numFmtId="49" fontId="4" fillId="2" borderId="0" xfId="1" applyNumberFormat="1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_Hoja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123826</xdr:rowOff>
    </xdr:from>
    <xdr:ext cx="2114550" cy="781049"/>
    <xdr:pic>
      <xdr:nvPicPr>
        <xdr:cNvPr id="2" name="Imagen 1">
          <a:extLst>
            <a:ext uri="{FF2B5EF4-FFF2-40B4-BE49-F238E27FC236}">
              <a16:creationId xmlns:a16="http://schemas.microsoft.com/office/drawing/2014/main" id="{1C9A4430-075C-4EB2-8B4E-B01861DA63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23826"/>
          <a:ext cx="2114550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5"/>
  <sheetViews>
    <sheetView tabSelected="1" zoomScaleNormal="100" workbookViewId="0">
      <pane xSplit="2" ySplit="9" topLeftCell="S10" activePane="bottomRight" state="frozen"/>
      <selection pane="topRight" activeCell="C1" sqref="C1"/>
      <selection pane="bottomLeft" activeCell="A10" sqref="A10"/>
      <selection pane="bottomRight" activeCell="AA13" sqref="AA13"/>
    </sheetView>
  </sheetViews>
  <sheetFormatPr baseColWidth="10" defaultColWidth="11.42578125" defaultRowHeight="15.75" x14ac:dyDescent="0.25"/>
  <cols>
    <col min="1" max="1" width="13.85546875" style="3" customWidth="1"/>
    <col min="2" max="2" width="36.5703125" style="21" customWidth="1"/>
    <col min="3" max="3" width="12" style="22" customWidth="1"/>
    <col min="4" max="4" width="13.28515625" style="23" customWidth="1"/>
    <col min="5" max="5" width="11.5703125" style="22" customWidth="1"/>
    <col min="6" max="6" width="13.7109375" style="23" customWidth="1"/>
    <col min="7" max="7" width="11.5703125" style="4" customWidth="1"/>
    <col min="8" max="8" width="13.140625" style="23" customWidth="1"/>
    <col min="9" max="9" width="11" style="6" customWidth="1"/>
    <col min="10" max="10" width="13.42578125" style="23" customWidth="1"/>
    <col min="11" max="11" width="12" style="3" customWidth="1"/>
    <col min="12" max="12" width="13.42578125" style="3" customWidth="1"/>
    <col min="13" max="13" width="11.28515625" style="3" customWidth="1"/>
    <col min="14" max="14" width="15.28515625" style="3" customWidth="1"/>
    <col min="15" max="15" width="12.140625" style="3" customWidth="1"/>
    <col min="16" max="16" width="15.85546875" style="3" customWidth="1"/>
    <col min="17" max="17" width="12.28515625" style="2" customWidth="1"/>
    <col min="18" max="18" width="13.7109375" style="2" customWidth="1"/>
    <col min="19" max="19" width="11.5703125" style="2" customWidth="1"/>
    <col min="20" max="20" width="14.28515625" style="2" customWidth="1"/>
    <col min="21" max="21" width="13.140625" style="2" customWidth="1"/>
    <col min="22" max="22" width="15" style="2" customWidth="1"/>
    <col min="23" max="23" width="12" style="2" bestFit="1" customWidth="1"/>
    <col min="24" max="24" width="17" style="2" bestFit="1" customWidth="1"/>
    <col min="25" max="25" width="12.7109375" style="3" customWidth="1"/>
    <col min="26" max="26" width="14.28515625" style="3" customWidth="1"/>
    <col min="27" max="27" width="13.42578125" style="3" customWidth="1"/>
    <col min="28" max="28" width="15.5703125" style="3" bestFit="1" customWidth="1"/>
    <col min="29" max="31" width="11.42578125" style="3"/>
    <col min="32" max="16384" width="11.42578125" style="2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7"/>
      <c r="T1" s="27"/>
      <c r="U1" s="1"/>
      <c r="V1" s="1"/>
      <c r="W1" s="1"/>
      <c r="X1" s="1"/>
      <c r="Y1" s="1"/>
      <c r="Z1" s="1"/>
      <c r="AA1" s="1"/>
      <c r="AB1" s="1"/>
      <c r="AC1" s="1"/>
      <c r="AF1" s="3"/>
      <c r="AG1" s="3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7"/>
      <c r="T2" s="27"/>
      <c r="U2" s="1"/>
      <c r="V2" s="1"/>
      <c r="W2" s="1"/>
      <c r="X2" s="1"/>
      <c r="Y2" s="1"/>
      <c r="Z2" s="1"/>
      <c r="AA2" s="1"/>
      <c r="AB2" s="1"/>
      <c r="AC2" s="1"/>
      <c r="AF2" s="3"/>
      <c r="AG2" s="3"/>
    </row>
    <row r="3" spans="1:33" ht="15" customHeight="1" x14ac:dyDescent="0.25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"/>
      <c r="AF3" s="3"/>
      <c r="AG3" s="3"/>
    </row>
    <row r="4" spans="1:33" ht="14.25" customHeight="1" x14ac:dyDescent="0.25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"/>
      <c r="AF4" s="3"/>
      <c r="AG4" s="3"/>
    </row>
    <row r="5" spans="1:33" ht="15" customHeight="1" x14ac:dyDescent="0.25">
      <c r="A5" s="153" t="s">
        <v>225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F5" s="3"/>
      <c r="AG5" s="3"/>
    </row>
    <row r="6" spans="1:33" ht="15.75" customHeight="1" thickBot="1" x14ac:dyDescent="0.3">
      <c r="A6" s="152" t="s">
        <v>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F6" s="3"/>
      <c r="AG6" s="3"/>
    </row>
    <row r="7" spans="1:33" ht="20.25" customHeight="1" thickBot="1" x14ac:dyDescent="0.3">
      <c r="A7" s="149" t="s">
        <v>3</v>
      </c>
      <c r="B7" s="149" t="s">
        <v>4</v>
      </c>
      <c r="C7" s="150">
        <v>2012</v>
      </c>
      <c r="D7" s="151"/>
      <c r="E7" s="150">
        <v>2013</v>
      </c>
      <c r="F7" s="151"/>
      <c r="G7" s="150">
        <v>2014</v>
      </c>
      <c r="H7" s="151"/>
      <c r="I7" s="150">
        <v>2015</v>
      </c>
      <c r="J7" s="151"/>
      <c r="K7" s="150">
        <v>2016</v>
      </c>
      <c r="L7" s="151"/>
      <c r="M7" s="150">
        <v>2017</v>
      </c>
      <c r="N7" s="151"/>
      <c r="O7" s="150">
        <v>2018</v>
      </c>
      <c r="P7" s="151"/>
      <c r="Q7" s="150">
        <v>2019</v>
      </c>
      <c r="R7" s="151"/>
      <c r="S7" s="150">
        <v>2020</v>
      </c>
      <c r="T7" s="151"/>
      <c r="U7" s="150">
        <v>2021</v>
      </c>
      <c r="V7" s="151"/>
      <c r="W7" s="150">
        <v>2022</v>
      </c>
      <c r="X7" s="151"/>
      <c r="Y7" s="150">
        <v>2023</v>
      </c>
      <c r="Z7" s="151"/>
      <c r="AA7" s="150" t="s">
        <v>226</v>
      </c>
      <c r="AB7" s="151"/>
      <c r="AF7" s="3"/>
      <c r="AG7" s="3"/>
    </row>
    <row r="8" spans="1:33" ht="16.5" customHeight="1" thickBot="1" x14ac:dyDescent="0.3">
      <c r="A8" s="26" t="s">
        <v>5</v>
      </c>
      <c r="B8" s="26"/>
      <c r="C8" s="26" t="s">
        <v>6</v>
      </c>
      <c r="D8" s="26" t="s">
        <v>7</v>
      </c>
      <c r="E8" s="26" t="s">
        <v>6</v>
      </c>
      <c r="F8" s="26" t="s">
        <v>7</v>
      </c>
      <c r="G8" s="26" t="s">
        <v>6</v>
      </c>
      <c r="H8" s="26" t="s">
        <v>7</v>
      </c>
      <c r="I8" s="26" t="s">
        <v>6</v>
      </c>
      <c r="J8" s="26" t="s">
        <v>7</v>
      </c>
      <c r="K8" s="26" t="s">
        <v>6</v>
      </c>
      <c r="L8" s="26" t="s">
        <v>7</v>
      </c>
      <c r="M8" s="26" t="s">
        <v>6</v>
      </c>
      <c r="N8" s="26" t="s">
        <v>7</v>
      </c>
      <c r="O8" s="26" t="s">
        <v>6</v>
      </c>
      <c r="P8" s="26" t="s">
        <v>7</v>
      </c>
      <c r="Q8" s="26" t="s">
        <v>6</v>
      </c>
      <c r="R8" s="26" t="s">
        <v>7</v>
      </c>
      <c r="S8" s="26" t="s">
        <v>6</v>
      </c>
      <c r="T8" s="89" t="s">
        <v>7</v>
      </c>
      <c r="U8" s="26" t="s">
        <v>6</v>
      </c>
      <c r="V8" s="89" t="s">
        <v>7</v>
      </c>
      <c r="W8" s="26" t="s">
        <v>6</v>
      </c>
      <c r="X8" s="89" t="s">
        <v>7</v>
      </c>
      <c r="Y8" s="26" t="s">
        <v>6</v>
      </c>
      <c r="Z8" s="89" t="s">
        <v>7</v>
      </c>
      <c r="AA8" s="26" t="s">
        <v>6</v>
      </c>
      <c r="AB8" s="89" t="s">
        <v>7</v>
      </c>
      <c r="AF8" s="3"/>
      <c r="AG8" s="3"/>
    </row>
    <row r="9" spans="1:33" ht="2.25" customHeight="1" thickBot="1" x14ac:dyDescent="0.3">
      <c r="A9" s="7"/>
      <c r="B9" s="8"/>
      <c r="C9" s="9"/>
      <c r="D9" s="10"/>
      <c r="E9" s="9"/>
      <c r="F9" s="10"/>
      <c r="G9" s="9"/>
      <c r="H9" s="10"/>
      <c r="I9" s="11"/>
      <c r="J9" s="12"/>
      <c r="K9" s="12"/>
      <c r="L9" s="12"/>
      <c r="M9" s="12"/>
      <c r="N9" s="12"/>
      <c r="O9" s="12"/>
      <c r="P9" s="12"/>
      <c r="Q9" s="13"/>
      <c r="R9" s="14"/>
      <c r="S9" s="27"/>
      <c r="T9" s="90"/>
      <c r="U9" s="1"/>
      <c r="V9" s="1"/>
      <c r="W9" s="1"/>
      <c r="X9" s="1"/>
      <c r="Y9" s="1"/>
      <c r="Z9" s="1"/>
      <c r="AA9" s="1"/>
      <c r="AB9" s="1"/>
    </row>
    <row r="10" spans="1:33" s="3" customFormat="1" ht="15" customHeight="1" x14ac:dyDescent="0.25">
      <c r="A10" s="28"/>
      <c r="B10" s="29" t="s">
        <v>8</v>
      </c>
      <c r="C10" s="30"/>
      <c r="D10" s="31"/>
      <c r="E10" s="30"/>
      <c r="F10" s="31"/>
      <c r="G10" s="30"/>
      <c r="H10" s="31"/>
      <c r="I10" s="32"/>
      <c r="J10" s="33"/>
      <c r="K10" s="33"/>
      <c r="L10" s="33"/>
      <c r="M10" s="33"/>
      <c r="N10" s="33"/>
      <c r="O10" s="33"/>
      <c r="P10" s="33"/>
      <c r="Q10" s="34"/>
      <c r="R10" s="34"/>
      <c r="S10" s="156"/>
      <c r="T10" s="156"/>
      <c r="U10" s="91"/>
      <c r="V10" s="91"/>
      <c r="W10" s="91"/>
      <c r="X10" s="91"/>
      <c r="Y10" s="91"/>
      <c r="Z10" s="91"/>
      <c r="AA10" s="91"/>
      <c r="AB10" s="91"/>
    </row>
    <row r="11" spans="1:33" s="3" customFormat="1" x14ac:dyDescent="0.25">
      <c r="A11" s="35"/>
      <c r="B11" s="36" t="s">
        <v>9</v>
      </c>
      <c r="C11" s="115">
        <f>SUM(C12:C14)</f>
        <v>36001.311173799928</v>
      </c>
      <c r="D11" s="115">
        <f t="shared" ref="D11:K11" si="0">SUM(D12:D14)</f>
        <v>513071378.30123848</v>
      </c>
      <c r="E11" s="115">
        <f t="shared" si="0"/>
        <v>33692.80371</v>
      </c>
      <c r="F11" s="115">
        <f t="shared" si="0"/>
        <v>594765065.41000009</v>
      </c>
      <c r="G11" s="115">
        <f t="shared" si="0"/>
        <v>35761.543827199996</v>
      </c>
      <c r="H11" s="115">
        <f t="shared" si="0"/>
        <v>637582837.86513042</v>
      </c>
      <c r="I11" s="115">
        <f t="shared" si="0"/>
        <v>40492.802315899949</v>
      </c>
      <c r="J11" s="115">
        <f t="shared" si="0"/>
        <v>717215864.10884809</v>
      </c>
      <c r="K11" s="115">
        <f t="shared" si="0"/>
        <v>46105.080989299742</v>
      </c>
      <c r="L11" s="115">
        <f>SUM(L12:L14)</f>
        <v>764897605.84041882</v>
      </c>
      <c r="M11" s="115">
        <f>SUM(M12:M14)</f>
        <v>50268.72493179993</v>
      </c>
      <c r="N11" s="115">
        <f t="shared" ref="N11" si="1">SUM(N12:N14)</f>
        <v>845985560.81640577</v>
      </c>
      <c r="O11" s="115">
        <f t="shared" ref="O11" si="2">SUM(O12:O14)</f>
        <v>51950.137211900212</v>
      </c>
      <c r="P11" s="115">
        <f t="shared" ref="P11:Z11" si="3">SUM(P12:P14)</f>
        <v>883312428.19800091</v>
      </c>
      <c r="Q11" s="115">
        <f t="shared" si="3"/>
        <v>58732.717988500008</v>
      </c>
      <c r="R11" s="116">
        <f>SUM(R12:R14)</f>
        <v>949692653.71689999</v>
      </c>
      <c r="S11" s="115">
        <f t="shared" si="3"/>
        <v>58094.3316531276</v>
      </c>
      <c r="T11" s="115">
        <f t="shared" si="3"/>
        <v>937098774.26910019</v>
      </c>
      <c r="U11" s="115">
        <f>SUM(U12:U14)</f>
        <v>72664.423414699981</v>
      </c>
      <c r="V11" s="115">
        <f t="shared" si="3"/>
        <v>1236019006.0737596</v>
      </c>
      <c r="W11" s="115">
        <f>SUM(W12:W14)</f>
        <v>65175.030257799997</v>
      </c>
      <c r="X11" s="115">
        <f t="shared" si="3"/>
        <v>1228921849.2595</v>
      </c>
      <c r="Y11" s="115">
        <f>SUM(Y12:Y14)</f>
        <v>54410.414495099998</v>
      </c>
      <c r="Z11" s="115">
        <f t="shared" si="3"/>
        <v>1214094066.2974</v>
      </c>
      <c r="AA11" s="115">
        <v>75210.222491100008</v>
      </c>
      <c r="AB11" s="115">
        <v>1341116685.4921997</v>
      </c>
    </row>
    <row r="12" spans="1:33" s="3" customFormat="1" x14ac:dyDescent="0.25">
      <c r="A12" s="37">
        <v>2401</v>
      </c>
      <c r="B12" s="38" t="s">
        <v>10</v>
      </c>
      <c r="C12" s="107">
        <v>9876.2287494999946</v>
      </c>
      <c r="D12" s="107">
        <v>77495131.423588023</v>
      </c>
      <c r="E12" s="107">
        <v>9983.529849999999</v>
      </c>
      <c r="F12" s="107">
        <v>62160214.640000001</v>
      </c>
      <c r="G12" s="107">
        <v>7953.8166176000004</v>
      </c>
      <c r="H12" s="107">
        <v>68992714.837853968</v>
      </c>
      <c r="I12" s="107">
        <v>6631.3233366000113</v>
      </c>
      <c r="J12" s="107">
        <v>67165176.193216965</v>
      </c>
      <c r="K12" s="107">
        <v>7687.9510076000015</v>
      </c>
      <c r="L12" s="107">
        <v>75348583.668671995</v>
      </c>
      <c r="M12" s="107">
        <v>6892.9524710000032</v>
      </c>
      <c r="N12" s="107">
        <v>87013621.644899964</v>
      </c>
      <c r="O12" s="107">
        <v>6715.5837602999927</v>
      </c>
      <c r="P12" s="107">
        <v>92810201.984400138</v>
      </c>
      <c r="Q12" s="107">
        <v>5869.6394315000007</v>
      </c>
      <c r="R12" s="108">
        <v>90872242.741500005</v>
      </c>
      <c r="S12" s="109">
        <v>6106.4968389999995</v>
      </c>
      <c r="T12" s="109">
        <v>88073810.723900005</v>
      </c>
      <c r="U12" s="109">
        <v>11802.695946400001</v>
      </c>
      <c r="V12" s="109">
        <v>143042992.98305997</v>
      </c>
      <c r="W12" s="109">
        <v>14021.935540400002</v>
      </c>
      <c r="X12" s="109">
        <v>187320997.04050002</v>
      </c>
      <c r="Y12" s="109">
        <v>6814.4106452999995</v>
      </c>
      <c r="Z12" s="109">
        <v>140867557.30180001</v>
      </c>
      <c r="AA12" s="109">
        <v>11739.231574800002</v>
      </c>
      <c r="AB12" s="109">
        <v>241713180.14289999</v>
      </c>
    </row>
    <row r="13" spans="1:33" s="3" customFormat="1" x14ac:dyDescent="0.25">
      <c r="A13" s="39">
        <v>2402</v>
      </c>
      <c r="B13" s="40" t="s">
        <v>11</v>
      </c>
      <c r="C13" s="107">
        <v>24842.10354709993</v>
      </c>
      <c r="D13" s="107">
        <v>410984818.20019644</v>
      </c>
      <c r="E13" s="107">
        <v>22612.70104</v>
      </c>
      <c r="F13" s="107">
        <v>510544068.05000001</v>
      </c>
      <c r="G13" s="107">
        <v>26978.297684599998</v>
      </c>
      <c r="H13" s="107">
        <v>546269998.11541247</v>
      </c>
      <c r="I13" s="107">
        <v>32767.422825699938</v>
      </c>
      <c r="J13" s="107">
        <v>625648695.62768424</v>
      </c>
      <c r="K13" s="107">
        <v>36990.574503499738</v>
      </c>
      <c r="L13" s="107">
        <v>656842131.02737188</v>
      </c>
      <c r="M13" s="107">
        <v>40094.417233699925</v>
      </c>
      <c r="N13" s="107">
        <v>722493493.48000574</v>
      </c>
      <c r="O13" s="107">
        <v>40585.175479100217</v>
      </c>
      <c r="P13" s="107">
        <v>741137721.12980068</v>
      </c>
      <c r="Q13" s="107">
        <v>45252.700566000007</v>
      </c>
      <c r="R13" s="108">
        <v>810100056.64569998</v>
      </c>
      <c r="S13" s="109">
        <v>45731.177961327601</v>
      </c>
      <c r="T13" s="109">
        <v>794595556.16560018</v>
      </c>
      <c r="U13" s="109">
        <v>55778.003988799981</v>
      </c>
      <c r="V13" s="109">
        <v>1053081448.9117996</v>
      </c>
      <c r="W13" s="109">
        <v>49263.210698199997</v>
      </c>
      <c r="X13" s="109">
        <v>1013710880.0096999</v>
      </c>
      <c r="Y13" s="109">
        <v>42443.368524899997</v>
      </c>
      <c r="Z13" s="109">
        <v>1037097980.6703998</v>
      </c>
      <c r="AA13" s="109">
        <v>46110.136106300008</v>
      </c>
      <c r="AB13" s="109">
        <v>1062453139.8603997</v>
      </c>
    </row>
    <row r="14" spans="1:33" s="3" customFormat="1" ht="39" x14ac:dyDescent="0.25">
      <c r="A14" s="39">
        <v>2403</v>
      </c>
      <c r="B14" s="40" t="s">
        <v>12</v>
      </c>
      <c r="C14" s="113">
        <v>1282.9788772000006</v>
      </c>
      <c r="D14" s="113">
        <v>24591428.677454002</v>
      </c>
      <c r="E14" s="113">
        <v>1096.5728200000001</v>
      </c>
      <c r="F14" s="113">
        <v>22060782.719999999</v>
      </c>
      <c r="G14" s="113">
        <v>829.42952500000001</v>
      </c>
      <c r="H14" s="113">
        <v>22320124.91186399</v>
      </c>
      <c r="I14" s="113">
        <v>1094.0561536</v>
      </c>
      <c r="J14" s="113">
        <v>24401992.287946984</v>
      </c>
      <c r="K14" s="113">
        <v>1426.5554782000022</v>
      </c>
      <c r="L14" s="113">
        <v>32706891.144375011</v>
      </c>
      <c r="M14" s="113">
        <v>3281.3552271000003</v>
      </c>
      <c r="N14" s="113">
        <v>36478445.691500038</v>
      </c>
      <c r="O14" s="113">
        <v>4649.3779725000004</v>
      </c>
      <c r="P14" s="113">
        <v>49364505.08380004</v>
      </c>
      <c r="Q14" s="113">
        <v>7610.3779909999994</v>
      </c>
      <c r="R14" s="114">
        <v>48720354.329700001</v>
      </c>
      <c r="S14" s="106">
        <v>6256.6568527999998</v>
      </c>
      <c r="T14" s="106">
        <v>54429407.379599996</v>
      </c>
      <c r="U14" s="106">
        <v>5083.7234794999995</v>
      </c>
      <c r="V14" s="106">
        <v>39894564.178899996</v>
      </c>
      <c r="W14" s="106">
        <v>1889.8840192</v>
      </c>
      <c r="X14" s="106">
        <v>27889972.209299996</v>
      </c>
      <c r="Y14" s="106">
        <v>5152.6353249000013</v>
      </c>
      <c r="Z14" s="106">
        <v>36128528.325199999</v>
      </c>
      <c r="AA14" s="106">
        <v>17355.427030000003</v>
      </c>
      <c r="AB14" s="106">
        <v>36206656.518900007</v>
      </c>
    </row>
    <row r="15" spans="1:33" s="3" customFormat="1" ht="8.25" customHeight="1" x14ac:dyDescent="0.25">
      <c r="A15" s="41"/>
      <c r="B15" s="42"/>
      <c r="C15" s="117"/>
      <c r="D15" s="117"/>
      <c r="E15" s="117"/>
      <c r="F15" s="117"/>
      <c r="G15" s="117"/>
      <c r="H15" s="117"/>
      <c r="I15" s="118"/>
      <c r="J15" s="119"/>
      <c r="K15" s="118"/>
      <c r="L15" s="119"/>
      <c r="M15" s="118"/>
      <c r="N15" s="119"/>
      <c r="O15" s="118"/>
      <c r="P15" s="119"/>
      <c r="Q15" s="118"/>
      <c r="R15" s="118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</row>
    <row r="16" spans="1:33" s="3" customFormat="1" x14ac:dyDescent="0.25">
      <c r="A16" s="43"/>
      <c r="B16" s="44" t="s">
        <v>13</v>
      </c>
      <c r="C16" s="115">
        <f>SUM(C17:C22)</f>
        <v>68494.628995100007</v>
      </c>
      <c r="D16" s="115">
        <f t="shared" ref="D16:V16" si="4">SUM(D17:D22)</f>
        <v>174984416.53697261</v>
      </c>
      <c r="E16" s="115">
        <f t="shared" si="4"/>
        <v>65935.692649999997</v>
      </c>
      <c r="F16" s="115">
        <f t="shared" si="4"/>
        <v>171478339.47999999</v>
      </c>
      <c r="G16" s="115">
        <f t="shared" si="4"/>
        <v>66222.389475999997</v>
      </c>
      <c r="H16" s="115">
        <f t="shared" si="4"/>
        <v>227072329.74591917</v>
      </c>
      <c r="I16" s="115">
        <f t="shared" si="4"/>
        <v>82676.07184970002</v>
      </c>
      <c r="J16" s="115">
        <f t="shared" si="4"/>
        <v>264186498.41451702</v>
      </c>
      <c r="K16" s="115">
        <f t="shared" si="4"/>
        <v>76495.570193399937</v>
      </c>
      <c r="L16" s="115">
        <f t="shared" si="4"/>
        <v>241251961.30570608</v>
      </c>
      <c r="M16" s="115">
        <f t="shared" si="4"/>
        <v>58695.184762299992</v>
      </c>
      <c r="N16" s="115">
        <f t="shared" si="4"/>
        <v>146337847.27359998</v>
      </c>
      <c r="O16" s="115">
        <f t="shared" si="4"/>
        <v>77298.852622600039</v>
      </c>
      <c r="P16" s="115">
        <f t="shared" si="4"/>
        <v>220148422.31930012</v>
      </c>
      <c r="Q16" s="115">
        <f t="shared" si="4"/>
        <v>70612.938759300014</v>
      </c>
      <c r="R16" s="115">
        <f t="shared" si="4"/>
        <v>195039301.2881</v>
      </c>
      <c r="S16" s="115">
        <f>SUM(S17:S22)</f>
        <v>67279.053891058997</v>
      </c>
      <c r="T16" s="115">
        <f t="shared" si="4"/>
        <v>192570093.65880001</v>
      </c>
      <c r="U16" s="115">
        <f>SUM(U17:U22)</f>
        <v>73807.903863600019</v>
      </c>
      <c r="V16" s="115">
        <f t="shared" si="4"/>
        <v>218117037.1356397</v>
      </c>
      <c r="W16" s="115">
        <f t="shared" ref="W16:AB16" si="5">SUM(W17:W22)</f>
        <v>77638.0269214</v>
      </c>
      <c r="X16" s="115">
        <f t="shared" si="5"/>
        <v>226244577.96220005</v>
      </c>
      <c r="Y16" s="115">
        <f t="shared" si="5"/>
        <v>69737.952875499992</v>
      </c>
      <c r="Z16" s="115">
        <f t="shared" si="5"/>
        <v>210927000.37820005</v>
      </c>
      <c r="AA16" s="115">
        <f t="shared" si="5"/>
        <v>65173.499575899994</v>
      </c>
      <c r="AB16" s="115">
        <f t="shared" si="5"/>
        <v>464324215.29630005</v>
      </c>
    </row>
    <row r="17" spans="1:28" s="3" customFormat="1" x14ac:dyDescent="0.25">
      <c r="A17" s="37">
        <v>1801</v>
      </c>
      <c r="B17" s="45" t="s">
        <v>14</v>
      </c>
      <c r="C17" s="107">
        <v>65873.03327</v>
      </c>
      <c r="D17" s="107">
        <v>168139504.9267101</v>
      </c>
      <c r="E17" s="107">
        <v>63628.920420000002</v>
      </c>
      <c r="F17" s="107">
        <v>162288883.31999999</v>
      </c>
      <c r="G17" s="107">
        <v>63265.259315999996</v>
      </c>
      <c r="H17" s="107">
        <v>212116273.98498917</v>
      </c>
      <c r="I17" s="107">
        <v>79597.358436700015</v>
      </c>
      <c r="J17" s="107">
        <v>250786750.23101503</v>
      </c>
      <c r="K17" s="107">
        <v>73711.747514499933</v>
      </c>
      <c r="L17" s="107">
        <v>227941190.75519109</v>
      </c>
      <c r="M17" s="107">
        <v>55993.793572299997</v>
      </c>
      <c r="N17" s="107">
        <v>134360944.83829999</v>
      </c>
      <c r="O17" s="107">
        <v>74217.591500900046</v>
      </c>
      <c r="P17" s="107">
        <v>205770952.84880009</v>
      </c>
      <c r="Q17" s="107">
        <v>67852.322100300007</v>
      </c>
      <c r="R17" s="108">
        <v>182596612.1288</v>
      </c>
      <c r="S17" s="109">
        <v>64685.1725381</v>
      </c>
      <c r="T17" s="109">
        <v>181163920.18699998</v>
      </c>
      <c r="U17" s="109">
        <v>70704.445696200011</v>
      </c>
      <c r="V17" s="109">
        <v>203812908.2949</v>
      </c>
      <c r="W17" s="109">
        <v>74426.415714000002</v>
      </c>
      <c r="X17" s="109">
        <v>210969079.17490005</v>
      </c>
      <c r="Y17" s="109">
        <v>66039.061784999998</v>
      </c>
      <c r="Z17" s="109">
        <v>192672147.36220005</v>
      </c>
      <c r="AA17" s="109">
        <v>61804.98494699999</v>
      </c>
      <c r="AB17" s="109">
        <v>431730154.88340002</v>
      </c>
    </row>
    <row r="18" spans="1:28" s="3" customFormat="1" x14ac:dyDescent="0.25">
      <c r="A18" s="37">
        <v>1802</v>
      </c>
      <c r="B18" s="45" t="s">
        <v>15</v>
      </c>
      <c r="C18" s="107">
        <v>187.88235999999998</v>
      </c>
      <c r="D18" s="107">
        <v>122486.09000000001</v>
      </c>
      <c r="E18" s="107">
        <v>223.04129999999998</v>
      </c>
      <c r="F18" s="107">
        <v>253490.37</v>
      </c>
      <c r="G18" s="107">
        <v>361.363</v>
      </c>
      <c r="H18" s="107">
        <v>843768.82500000007</v>
      </c>
      <c r="I18" s="107">
        <v>200.16564399999999</v>
      </c>
      <c r="J18" s="107">
        <v>306678.79373199999</v>
      </c>
      <c r="K18" s="107">
        <v>325.16550799999999</v>
      </c>
      <c r="L18" s="107">
        <v>324820.42285299994</v>
      </c>
      <c r="M18" s="107">
        <v>7.1999999999999998E-3</v>
      </c>
      <c r="N18" s="107">
        <v>69.03</v>
      </c>
      <c r="O18" s="107">
        <v>351.04118</v>
      </c>
      <c r="P18" s="107">
        <v>272259.44000000006</v>
      </c>
      <c r="Q18" s="107">
        <v>327.80956999999995</v>
      </c>
      <c r="R18" s="108">
        <v>223871.87240000002</v>
      </c>
      <c r="S18" s="109">
        <v>100.81936999999999</v>
      </c>
      <c r="T18" s="109">
        <v>109791.0099</v>
      </c>
      <c r="U18" s="109">
        <v>101.11392999999998</v>
      </c>
      <c r="V18" s="109">
        <v>73114.113799999992</v>
      </c>
      <c r="W18" s="109">
        <v>75.486079999999987</v>
      </c>
      <c r="X18" s="109">
        <v>31324.652900000005</v>
      </c>
      <c r="Y18" s="109">
        <v>100.1366</v>
      </c>
      <c r="Z18" s="109">
        <v>81114.228999999992</v>
      </c>
      <c r="AA18" s="109">
        <v>104.60069999999999</v>
      </c>
      <c r="AB18" s="109">
        <v>240168.16460000002</v>
      </c>
    </row>
    <row r="19" spans="1:28" s="3" customFormat="1" x14ac:dyDescent="0.25">
      <c r="A19" s="37">
        <v>1803</v>
      </c>
      <c r="B19" s="45" t="s">
        <v>16</v>
      </c>
      <c r="C19" s="107">
        <v>80.007000000000005</v>
      </c>
      <c r="D19" s="107">
        <v>314017.59999999998</v>
      </c>
      <c r="E19" s="107">
        <v>12.96006</v>
      </c>
      <c r="F19" s="107">
        <v>56107.68</v>
      </c>
      <c r="G19" s="107">
        <v>211.76233499999998</v>
      </c>
      <c r="H19" s="107">
        <v>943075.89927500009</v>
      </c>
      <c r="I19" s="107">
        <v>116.63594999999999</v>
      </c>
      <c r="J19" s="107">
        <v>499002.71898699983</v>
      </c>
      <c r="K19" s="107">
        <v>63.016956999999998</v>
      </c>
      <c r="L19" s="107">
        <v>291482.50984099996</v>
      </c>
      <c r="M19" s="107">
        <v>78.382710000000003</v>
      </c>
      <c r="N19" s="107">
        <v>262784.90780000004</v>
      </c>
      <c r="O19" s="107">
        <v>54.818059999999988</v>
      </c>
      <c r="P19" s="107">
        <v>229146.25319999989</v>
      </c>
      <c r="Q19" s="107">
        <v>89.32283000000001</v>
      </c>
      <c r="R19" s="108">
        <v>372822.86750000005</v>
      </c>
      <c r="S19" s="109">
        <v>108.64147000000001</v>
      </c>
      <c r="T19" s="109">
        <v>505865.43119999999</v>
      </c>
      <c r="U19" s="109">
        <v>263.12761</v>
      </c>
      <c r="V19" s="109">
        <v>1159850.2412</v>
      </c>
      <c r="W19" s="109">
        <v>612.40807999999993</v>
      </c>
      <c r="X19" s="109">
        <v>2423783.7658000002</v>
      </c>
      <c r="Y19" s="109">
        <v>1127.5539799999999</v>
      </c>
      <c r="Z19" s="109">
        <v>4845764.0999999996</v>
      </c>
      <c r="AA19" s="109">
        <v>107.86018</v>
      </c>
      <c r="AB19" s="109">
        <v>1031098.2925</v>
      </c>
    </row>
    <row r="20" spans="1:28" s="3" customFormat="1" x14ac:dyDescent="0.25">
      <c r="A20" s="37">
        <v>1804</v>
      </c>
      <c r="B20" s="45" t="s">
        <v>17</v>
      </c>
      <c r="C20" s="107">
        <v>1251.19272</v>
      </c>
      <c r="D20" s="107">
        <v>3220128.0045000003</v>
      </c>
      <c r="E20" s="120">
        <v>1002.16979</v>
      </c>
      <c r="F20" s="107">
        <v>4488197.2300000004</v>
      </c>
      <c r="G20" s="107">
        <v>1239.11725</v>
      </c>
      <c r="H20" s="107">
        <v>8926253.1899999995</v>
      </c>
      <c r="I20" s="107">
        <v>1224.0630359999996</v>
      </c>
      <c r="J20" s="107">
        <v>7065007.0485059991</v>
      </c>
      <c r="K20" s="107">
        <v>1111.2450490000001</v>
      </c>
      <c r="L20" s="107">
        <v>7354527.3124829996</v>
      </c>
      <c r="M20" s="107">
        <v>1273.9250006000007</v>
      </c>
      <c r="N20" s="107">
        <v>6254693.4826000007</v>
      </c>
      <c r="O20" s="107">
        <v>1256.8329274000002</v>
      </c>
      <c r="P20" s="107">
        <v>7533894.5951000005</v>
      </c>
      <c r="Q20" s="107">
        <v>1072.4032562000002</v>
      </c>
      <c r="R20" s="108">
        <v>6192875.9501000009</v>
      </c>
      <c r="S20" s="109">
        <v>877.37484900000004</v>
      </c>
      <c r="T20" s="109">
        <v>4699326.3426999999</v>
      </c>
      <c r="U20" s="109">
        <v>1349.0701654000002</v>
      </c>
      <c r="V20" s="109">
        <v>6612959.4664000003</v>
      </c>
      <c r="W20" s="109">
        <v>831.78225399999997</v>
      </c>
      <c r="X20" s="109">
        <v>4405688.4640000006</v>
      </c>
      <c r="Y20" s="109">
        <v>848.19631200000003</v>
      </c>
      <c r="Z20" s="109">
        <v>4831326.2628000006</v>
      </c>
      <c r="AA20" s="109">
        <v>1170.957404</v>
      </c>
      <c r="AB20" s="109">
        <v>21136767.329999998</v>
      </c>
    </row>
    <row r="21" spans="1:28" s="3" customFormat="1" x14ac:dyDescent="0.25">
      <c r="A21" s="37">
        <v>1805</v>
      </c>
      <c r="B21" s="45" t="s">
        <v>18</v>
      </c>
      <c r="C21" s="107">
        <v>232.0744</v>
      </c>
      <c r="D21" s="107">
        <v>1051847.5009000001</v>
      </c>
      <c r="E21" s="107">
        <v>118.79869000000001</v>
      </c>
      <c r="F21" s="107">
        <v>1059390.96</v>
      </c>
      <c r="G21" s="107">
        <v>218.27711499999998</v>
      </c>
      <c r="H21" s="107">
        <v>1053935.7987800001</v>
      </c>
      <c r="I21" s="107">
        <v>197.00898770000001</v>
      </c>
      <c r="J21" s="107">
        <v>1035136.8046990007</v>
      </c>
      <c r="K21" s="107">
        <v>124.09007530000004</v>
      </c>
      <c r="L21" s="107">
        <v>632176.24232499977</v>
      </c>
      <c r="M21" s="107">
        <v>83.386789200000024</v>
      </c>
      <c r="N21" s="107">
        <v>306341.80450000009</v>
      </c>
      <c r="O21" s="107">
        <v>54.692968600000007</v>
      </c>
      <c r="P21" s="107">
        <v>211024.2813</v>
      </c>
      <c r="Q21" s="107">
        <v>64.342289899999997</v>
      </c>
      <c r="R21" s="108">
        <v>247332.82190000001</v>
      </c>
      <c r="S21" s="109">
        <v>90.627706899999993</v>
      </c>
      <c r="T21" s="109">
        <v>324766.56670000002</v>
      </c>
      <c r="U21" s="109">
        <v>74.38840669999999</v>
      </c>
      <c r="V21" s="109">
        <v>291182.35679999995</v>
      </c>
      <c r="W21" s="109">
        <v>156.65732539999999</v>
      </c>
      <c r="X21" s="109">
        <v>506244.11440000002</v>
      </c>
      <c r="Y21" s="109">
        <v>147.87413029999999</v>
      </c>
      <c r="Z21" s="109">
        <v>626103.48829999997</v>
      </c>
      <c r="AA21" s="109">
        <v>511.32103940000007</v>
      </c>
      <c r="AB21" s="109">
        <v>3117708.9306000001</v>
      </c>
    </row>
    <row r="22" spans="1:28" s="3" customFormat="1" ht="26.25" x14ac:dyDescent="0.25">
      <c r="A22" s="37">
        <v>1806</v>
      </c>
      <c r="B22" s="46" t="s">
        <v>19</v>
      </c>
      <c r="C22" s="107">
        <v>870.43924510000033</v>
      </c>
      <c r="D22" s="107">
        <v>2136432.4148625215</v>
      </c>
      <c r="E22" s="107">
        <v>949.80239000000006</v>
      </c>
      <c r="F22" s="107">
        <v>3332269.92</v>
      </c>
      <c r="G22" s="107">
        <v>926.61045999999999</v>
      </c>
      <c r="H22" s="107">
        <v>3189022.0478750048</v>
      </c>
      <c r="I22" s="107">
        <v>1340.8397953000028</v>
      </c>
      <c r="J22" s="107">
        <v>4493922.8175780047</v>
      </c>
      <c r="K22" s="107">
        <v>1160.3050895999982</v>
      </c>
      <c r="L22" s="107">
        <v>4707764.0630130023</v>
      </c>
      <c r="M22" s="107">
        <v>1265.6894901999995</v>
      </c>
      <c r="N22" s="107">
        <v>5153013.2103999993</v>
      </c>
      <c r="O22" s="107">
        <v>1363.8759856999966</v>
      </c>
      <c r="P22" s="107">
        <v>6131144.9008999923</v>
      </c>
      <c r="Q22" s="107">
        <v>1206.7387128999999</v>
      </c>
      <c r="R22" s="108">
        <v>5405785.6474000011</v>
      </c>
      <c r="S22" s="109">
        <v>1416.4179570589845</v>
      </c>
      <c r="T22" s="109">
        <v>5766424.1212999998</v>
      </c>
      <c r="U22" s="109">
        <v>1315.7580553</v>
      </c>
      <c r="V22" s="109">
        <v>6167022.6625397168</v>
      </c>
      <c r="W22" s="109">
        <v>1535.2774680000002</v>
      </c>
      <c r="X22" s="109">
        <v>7908457.7901999997</v>
      </c>
      <c r="Y22" s="109">
        <v>1475.1300681999999</v>
      </c>
      <c r="Z22" s="109">
        <v>7870544.9358999999</v>
      </c>
      <c r="AA22" s="109">
        <v>1473.7753055000003</v>
      </c>
      <c r="AB22" s="109">
        <v>7068317.6952000009</v>
      </c>
    </row>
    <row r="23" spans="1:28" s="3" customFormat="1" ht="11.25" customHeight="1" x14ac:dyDescent="0.25">
      <c r="A23" s="47"/>
      <c r="B23" s="48"/>
      <c r="C23" s="117"/>
      <c r="D23" s="117"/>
      <c r="E23" s="117"/>
      <c r="F23" s="117"/>
      <c r="G23" s="117"/>
      <c r="H23" s="117"/>
      <c r="I23" s="118"/>
      <c r="J23" s="119"/>
      <c r="K23" s="118"/>
      <c r="L23" s="119"/>
      <c r="M23" s="118"/>
      <c r="N23" s="119"/>
      <c r="O23" s="118"/>
      <c r="P23" s="119"/>
      <c r="Q23" s="118"/>
      <c r="R23" s="118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</row>
    <row r="24" spans="1:28" s="3" customFormat="1" x14ac:dyDescent="0.25">
      <c r="A24" s="49"/>
      <c r="B24" s="50" t="s">
        <v>20</v>
      </c>
      <c r="C24" s="121">
        <f>SUM(C25:C30)</f>
        <v>6936.8281207999999</v>
      </c>
      <c r="D24" s="121">
        <f>SUM(D25:D30)</f>
        <v>34063323.328933991</v>
      </c>
      <c r="E24" s="121">
        <f>SUM(E25:E30)</f>
        <v>3605.1216199999999</v>
      </c>
      <c r="F24" s="121">
        <f t="shared" ref="F24:L24" si="6">SUM(F25:F30)</f>
        <v>16482509.680000002</v>
      </c>
      <c r="G24" s="121">
        <f t="shared" si="6"/>
        <v>2522.3845560999998</v>
      </c>
      <c r="H24" s="121">
        <f t="shared" si="6"/>
        <v>11461416.799063999</v>
      </c>
      <c r="I24" s="121">
        <f t="shared" si="6"/>
        <v>1247.9880447999997</v>
      </c>
      <c r="J24" s="121">
        <f t="shared" si="6"/>
        <v>8826418.8460500017</v>
      </c>
      <c r="K24" s="121">
        <f t="shared" si="6"/>
        <v>1331.3704588999997</v>
      </c>
      <c r="L24" s="121">
        <f t="shared" si="6"/>
        <v>9252719.7346449979</v>
      </c>
      <c r="M24" s="121">
        <f>SUM(M25:M30)</f>
        <v>1522.6559797000002</v>
      </c>
      <c r="N24" s="121">
        <f>SUM(N25:N30)</f>
        <v>9477966.8760000058</v>
      </c>
      <c r="O24" s="121">
        <f>SUM(O25:O30)</f>
        <v>2351.2822341999995</v>
      </c>
      <c r="P24" s="121">
        <f>SUM(P25:P30)</f>
        <v>11140577.398999998</v>
      </c>
      <c r="Q24" s="121">
        <f>SUM(Q25:Q30)</f>
        <v>2841.9679980000001</v>
      </c>
      <c r="R24" s="122">
        <f t="shared" ref="R24:AA24" si="7">SUM(R25:R30)</f>
        <v>11372713.899400001</v>
      </c>
      <c r="S24" s="121">
        <f>SUM(S25:S30)</f>
        <v>1388.8829303857638</v>
      </c>
      <c r="T24" s="121">
        <f t="shared" si="7"/>
        <v>7371379.0534399999</v>
      </c>
      <c r="U24" s="121">
        <f t="shared" si="7"/>
        <v>2296.8453537000005</v>
      </c>
      <c r="V24" s="121">
        <f t="shared" si="7"/>
        <v>12226537.545699997</v>
      </c>
      <c r="W24" s="121">
        <f t="shared" si="7"/>
        <v>6146.6410490999988</v>
      </c>
      <c r="X24" s="121">
        <f t="shared" si="7"/>
        <v>35967609.471499994</v>
      </c>
      <c r="Y24" s="121">
        <f t="shared" si="7"/>
        <v>3176.8230484000005</v>
      </c>
      <c r="Z24" s="121">
        <f t="shared" si="7"/>
        <v>19940305.410199996</v>
      </c>
      <c r="AA24" s="121">
        <f t="shared" si="7"/>
        <v>5985.5926890000001</v>
      </c>
      <c r="AB24" s="121">
        <f>SUM(AB25:AB30)</f>
        <v>41039326.059900008</v>
      </c>
    </row>
    <row r="25" spans="1:28" s="3" customFormat="1" x14ac:dyDescent="0.25">
      <c r="A25" s="37" t="s">
        <v>21</v>
      </c>
      <c r="B25" s="40" t="s">
        <v>22</v>
      </c>
      <c r="C25" s="107">
        <v>2080.7407350000003</v>
      </c>
      <c r="D25" s="107">
        <v>10735788.115449002</v>
      </c>
      <c r="E25" s="107">
        <v>1658.5628000000002</v>
      </c>
      <c r="F25" s="107">
        <v>7293674.5099999998</v>
      </c>
      <c r="G25" s="107">
        <v>858.27919999999995</v>
      </c>
      <c r="H25" s="107">
        <v>4486304.2057999996</v>
      </c>
      <c r="I25" s="107">
        <v>741.84745000000009</v>
      </c>
      <c r="J25" s="107">
        <v>4993815.9920999995</v>
      </c>
      <c r="K25" s="107">
        <v>689.92588999999998</v>
      </c>
      <c r="L25" s="107">
        <v>4142718.6508999998</v>
      </c>
      <c r="M25" s="107">
        <v>660.90352500000006</v>
      </c>
      <c r="N25" s="107">
        <v>3937859.2030000007</v>
      </c>
      <c r="O25" s="107">
        <v>582.56606779999981</v>
      </c>
      <c r="P25" s="107">
        <v>4012763.3801999995</v>
      </c>
      <c r="Q25" s="107">
        <v>663.02345090000006</v>
      </c>
      <c r="R25" s="108">
        <v>3842580.8130999999</v>
      </c>
      <c r="S25" s="109">
        <v>498.65053999999998</v>
      </c>
      <c r="T25" s="109">
        <v>2677692.7308</v>
      </c>
      <c r="U25" s="109">
        <v>576.53919000000008</v>
      </c>
      <c r="V25" s="109">
        <v>3468965.9960999992</v>
      </c>
      <c r="W25" s="109">
        <v>732.13435000000004</v>
      </c>
      <c r="X25" s="109">
        <v>4846560.6074000001</v>
      </c>
      <c r="Y25" s="109">
        <v>670.36561200000006</v>
      </c>
      <c r="Z25" s="109">
        <v>4283209.7080000006</v>
      </c>
      <c r="AA25" s="109">
        <v>645.50157100000001</v>
      </c>
      <c r="AB25" s="109">
        <v>3914621.2703</v>
      </c>
    </row>
    <row r="26" spans="1:28" s="3" customFormat="1" x14ac:dyDescent="0.25">
      <c r="A26" s="37" t="s">
        <v>23</v>
      </c>
      <c r="B26" s="40" t="s">
        <v>24</v>
      </c>
      <c r="C26" s="110">
        <v>0.52800000000000002</v>
      </c>
      <c r="D26" s="110">
        <v>2899.9997199999998</v>
      </c>
      <c r="E26" s="107">
        <v>4.4754399999999999</v>
      </c>
      <c r="F26" s="107">
        <v>11210.29</v>
      </c>
      <c r="G26" s="107">
        <v>3.50237</v>
      </c>
      <c r="H26" s="107">
        <v>12635.612999999998</v>
      </c>
      <c r="I26" s="107">
        <v>0.89304629999999996</v>
      </c>
      <c r="J26" s="107">
        <v>10138.30694</v>
      </c>
      <c r="K26" s="107">
        <v>0.35102</v>
      </c>
      <c r="L26" s="107">
        <v>3111.6989999999996</v>
      </c>
      <c r="M26" s="107">
        <v>0.37102000000000002</v>
      </c>
      <c r="N26" s="107">
        <v>6116.2224000000006</v>
      </c>
      <c r="O26" s="107">
        <v>29.431999999999999</v>
      </c>
      <c r="P26" s="107">
        <v>47478.154499999997</v>
      </c>
      <c r="Q26" s="107">
        <v>7.7200000000000005E-2</v>
      </c>
      <c r="R26" s="108">
        <v>781.60799999999995</v>
      </c>
      <c r="S26" s="109">
        <v>0</v>
      </c>
      <c r="T26" s="109">
        <v>0</v>
      </c>
      <c r="U26" s="109">
        <v>3.9364400000000002</v>
      </c>
      <c r="V26" s="109">
        <v>17450.536</v>
      </c>
      <c r="W26" s="109">
        <v>0.85</v>
      </c>
      <c r="X26" s="109">
        <v>5442.3723</v>
      </c>
      <c r="Y26" s="109">
        <v>1E-3</v>
      </c>
      <c r="Z26" s="109">
        <v>311.39999999999998</v>
      </c>
      <c r="AA26" s="109">
        <v>0</v>
      </c>
      <c r="AB26" s="109">
        <v>0</v>
      </c>
    </row>
    <row r="27" spans="1:28" s="3" customFormat="1" x14ac:dyDescent="0.25">
      <c r="A27" s="37" t="s">
        <v>25</v>
      </c>
      <c r="B27" s="40" t="s">
        <v>26</v>
      </c>
      <c r="C27" s="107">
        <v>4517.1852037999997</v>
      </c>
      <c r="D27" s="107">
        <v>20862693.443621993</v>
      </c>
      <c r="E27" s="107">
        <v>1588.4797699999999</v>
      </c>
      <c r="F27" s="107">
        <v>6257615.6100000003</v>
      </c>
      <c r="G27" s="107">
        <v>1288.8955798</v>
      </c>
      <c r="H27" s="107">
        <v>3976304.504244002</v>
      </c>
      <c r="I27" s="107">
        <v>134.97045819999997</v>
      </c>
      <c r="J27" s="107">
        <v>901576.7890670005</v>
      </c>
      <c r="K27" s="107">
        <v>206.3850710000001</v>
      </c>
      <c r="L27" s="107">
        <v>1227689.3563799993</v>
      </c>
      <c r="M27" s="107">
        <v>416.60747070000019</v>
      </c>
      <c r="N27" s="107">
        <v>1865176.0010999998</v>
      </c>
      <c r="O27" s="107">
        <v>1056.3749679</v>
      </c>
      <c r="P27" s="107">
        <v>2807014.8075000001</v>
      </c>
      <c r="Q27" s="107">
        <v>479.81656020000008</v>
      </c>
      <c r="R27" s="108">
        <v>1789024.8577999999</v>
      </c>
      <c r="S27" s="109">
        <v>294.2674935</v>
      </c>
      <c r="T27" s="109">
        <v>1210643.7635999999</v>
      </c>
      <c r="U27" s="109">
        <v>1275.3858783000003</v>
      </c>
      <c r="V27" s="109">
        <v>5140732.0570999989</v>
      </c>
      <c r="W27" s="109">
        <v>4885.4279999999999</v>
      </c>
      <c r="X27" s="109">
        <v>26208658.967399999</v>
      </c>
      <c r="Y27" s="109">
        <v>1990.9014112000002</v>
      </c>
      <c r="Z27" s="109">
        <v>10788634.468599997</v>
      </c>
      <c r="AA27" s="109">
        <v>4709.3098749000001</v>
      </c>
      <c r="AB27" s="109">
        <v>30552836.003200002</v>
      </c>
    </row>
    <row r="28" spans="1:28" s="3" customFormat="1" x14ac:dyDescent="0.25">
      <c r="A28" s="37" t="s">
        <v>27</v>
      </c>
      <c r="B28" s="40" t="s">
        <v>28</v>
      </c>
      <c r="C28" s="107">
        <v>314.73753199999999</v>
      </c>
      <c r="D28" s="107">
        <v>2404695.5251169982</v>
      </c>
      <c r="E28" s="107">
        <v>335.32969000000003</v>
      </c>
      <c r="F28" s="107">
        <v>2719529.72</v>
      </c>
      <c r="G28" s="107">
        <v>358.35041430000001</v>
      </c>
      <c r="H28" s="107">
        <v>2836591.4978489997</v>
      </c>
      <c r="I28" s="107">
        <v>368.22243029999964</v>
      </c>
      <c r="J28" s="107">
        <v>2865148.4316450022</v>
      </c>
      <c r="K28" s="107">
        <v>430.03413059999986</v>
      </c>
      <c r="L28" s="107">
        <v>3824715.111471999</v>
      </c>
      <c r="M28" s="107">
        <v>435.95901009999989</v>
      </c>
      <c r="N28" s="107">
        <v>3523449.3061000048</v>
      </c>
      <c r="O28" s="107">
        <v>641.46944539999959</v>
      </c>
      <c r="P28" s="107">
        <v>3863614.9952999977</v>
      </c>
      <c r="Q28" s="107">
        <v>1664.7572259999999</v>
      </c>
      <c r="R28" s="108">
        <v>5528615.9608000014</v>
      </c>
      <c r="S28" s="109">
        <v>592.64331520000007</v>
      </c>
      <c r="T28" s="109">
        <v>3449239.1934400001</v>
      </c>
      <c r="U28" s="109">
        <v>428.03197689999996</v>
      </c>
      <c r="V28" s="109">
        <v>3515237.986</v>
      </c>
      <c r="W28" s="109">
        <v>501.80779310000003</v>
      </c>
      <c r="X28" s="109">
        <v>4694109.4946999997</v>
      </c>
      <c r="Y28" s="109">
        <v>471.32755520000012</v>
      </c>
      <c r="Z28" s="109">
        <v>4576316.3114</v>
      </c>
      <c r="AA28" s="109">
        <v>615.11387310000009</v>
      </c>
      <c r="AB28" s="109">
        <v>6424788.2780000009</v>
      </c>
    </row>
    <row r="29" spans="1:28" s="3" customFormat="1" x14ac:dyDescent="0.25">
      <c r="A29" s="37" t="s">
        <v>29</v>
      </c>
      <c r="B29" s="40" t="s">
        <v>30</v>
      </c>
      <c r="C29" s="107">
        <v>23.13813</v>
      </c>
      <c r="D29" s="107">
        <v>56288.615025999999</v>
      </c>
      <c r="E29" s="107">
        <v>11.297610000000001</v>
      </c>
      <c r="F29" s="107">
        <v>169454.38</v>
      </c>
      <c r="G29" s="107">
        <v>11.342469999999999</v>
      </c>
      <c r="H29" s="107">
        <v>134135.14327099998</v>
      </c>
      <c r="I29" s="107">
        <v>0.94253000000000009</v>
      </c>
      <c r="J29" s="107">
        <v>11464.119298000001</v>
      </c>
      <c r="K29" s="107">
        <v>1.4096372999999998</v>
      </c>
      <c r="L29" s="107">
        <v>29099.200203</v>
      </c>
      <c r="M29" s="107">
        <v>1.1044297000000003</v>
      </c>
      <c r="N29" s="107">
        <v>38903.31749999999</v>
      </c>
      <c r="O29" s="107">
        <v>29.134833199999996</v>
      </c>
      <c r="P29" s="107">
        <v>80128.103000000003</v>
      </c>
      <c r="Q29" s="107">
        <v>22.402525499999996</v>
      </c>
      <c r="R29" s="108">
        <v>126713.61399999999</v>
      </c>
      <c r="S29" s="109">
        <v>2.7372816857637394</v>
      </c>
      <c r="T29" s="109">
        <v>31815.451300000001</v>
      </c>
      <c r="U29" s="109">
        <v>2.1232500000000001</v>
      </c>
      <c r="V29" s="109">
        <v>24582.6878</v>
      </c>
      <c r="W29" s="109">
        <v>1.55931</v>
      </c>
      <c r="X29" s="109">
        <v>20961.985000000001</v>
      </c>
      <c r="Y29" s="109">
        <v>20.377050000000001</v>
      </c>
      <c r="Z29" s="109">
        <v>165733.96000000002</v>
      </c>
      <c r="AA29" s="109">
        <v>4.5480299999999998</v>
      </c>
      <c r="AB29" s="109">
        <v>78756.878100000002</v>
      </c>
    </row>
    <row r="30" spans="1:28" s="3" customFormat="1" ht="26.25" x14ac:dyDescent="0.25">
      <c r="A30" s="37" t="s">
        <v>31</v>
      </c>
      <c r="B30" s="40" t="s">
        <v>32</v>
      </c>
      <c r="C30" s="107">
        <v>0.49851999999999996</v>
      </c>
      <c r="D30" s="107">
        <v>957.63000000000022</v>
      </c>
      <c r="E30" s="107">
        <v>6.9763100000000007</v>
      </c>
      <c r="F30" s="107">
        <v>31025.17</v>
      </c>
      <c r="G30" s="107">
        <v>2.0145219999999999</v>
      </c>
      <c r="H30" s="107">
        <v>15445.834899999996</v>
      </c>
      <c r="I30" s="107">
        <v>1.1121300000000001</v>
      </c>
      <c r="J30" s="107">
        <v>44275.207000000009</v>
      </c>
      <c r="K30" s="107">
        <v>3.26471</v>
      </c>
      <c r="L30" s="107">
        <v>25385.716690000005</v>
      </c>
      <c r="M30" s="107">
        <v>7.7105242000000009</v>
      </c>
      <c r="N30" s="107">
        <v>106462.82589999998</v>
      </c>
      <c r="O30" s="107">
        <v>12.3049199</v>
      </c>
      <c r="P30" s="107">
        <v>329577.95850000001</v>
      </c>
      <c r="Q30" s="107">
        <v>11.8910354</v>
      </c>
      <c r="R30" s="108">
        <v>84997.045700000017</v>
      </c>
      <c r="S30" s="109">
        <v>0.58430000000000004</v>
      </c>
      <c r="T30" s="109">
        <v>1987.9142999999999</v>
      </c>
      <c r="U30" s="109">
        <v>10.828618500000001</v>
      </c>
      <c r="V30" s="109">
        <v>59568.282700000003</v>
      </c>
      <c r="W30" s="109">
        <v>24.861595999999995</v>
      </c>
      <c r="X30" s="109">
        <v>191876.04469999997</v>
      </c>
      <c r="Y30" s="109">
        <v>23.85042</v>
      </c>
      <c r="Z30" s="109">
        <v>126099.56219999999</v>
      </c>
      <c r="AA30" s="109">
        <v>11.119339999999999</v>
      </c>
      <c r="AB30" s="109">
        <v>68323.630300000004</v>
      </c>
    </row>
    <row r="31" spans="1:28" s="3" customFormat="1" x14ac:dyDescent="0.25">
      <c r="A31" s="37" t="s">
        <v>33</v>
      </c>
      <c r="B31" s="40" t="s">
        <v>34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8"/>
      <c r="S31" s="109"/>
      <c r="T31" s="109"/>
      <c r="U31" s="109"/>
      <c r="V31" s="109"/>
      <c r="W31" s="109">
        <v>0</v>
      </c>
      <c r="X31" s="109">
        <v>0</v>
      </c>
      <c r="Y31" s="109">
        <v>0</v>
      </c>
      <c r="Z31" s="109">
        <v>0</v>
      </c>
      <c r="AA31" s="109">
        <v>0</v>
      </c>
      <c r="AB31" s="109">
        <v>0</v>
      </c>
    </row>
    <row r="32" spans="1:28" s="3" customFormat="1" x14ac:dyDescent="0.25">
      <c r="A32" s="37" t="s">
        <v>35</v>
      </c>
      <c r="B32" s="40" t="s">
        <v>36</v>
      </c>
      <c r="C32" s="107">
        <v>207.05721999999992</v>
      </c>
      <c r="D32" s="107">
        <v>498469.55152599985</v>
      </c>
      <c r="E32" s="107">
        <v>103.52064999999999</v>
      </c>
      <c r="F32" s="107">
        <v>250641.09</v>
      </c>
      <c r="G32" s="107">
        <v>591.70138049999991</v>
      </c>
      <c r="H32" s="107">
        <v>1057273.4282620002</v>
      </c>
      <c r="I32" s="107">
        <v>469.88061239999899</v>
      </c>
      <c r="J32" s="107">
        <v>999866.2063450003</v>
      </c>
      <c r="K32" s="107">
        <v>316.49396089999999</v>
      </c>
      <c r="L32" s="107">
        <v>587002.80839000037</v>
      </c>
      <c r="M32" s="107">
        <v>594.37717179999902</v>
      </c>
      <c r="N32" s="107">
        <v>1027110.5373000014</v>
      </c>
      <c r="O32" s="107">
        <v>1090.7968464999994</v>
      </c>
      <c r="P32" s="107">
        <v>1518768.8730999883</v>
      </c>
      <c r="Q32" s="107">
        <v>747.9761903000001</v>
      </c>
      <c r="R32" s="108">
        <v>1317992.0039000001</v>
      </c>
      <c r="S32" s="109">
        <v>594.60002393750005</v>
      </c>
      <c r="T32" s="109">
        <v>1539109.9645224726</v>
      </c>
      <c r="U32" s="109">
        <v>585.41592760000003</v>
      </c>
      <c r="V32" s="109">
        <v>1630037.7811000003</v>
      </c>
      <c r="W32" s="109">
        <v>518.31509270000004</v>
      </c>
      <c r="X32" s="109">
        <v>1819822.0765000004</v>
      </c>
      <c r="Y32" s="109">
        <v>805.53230699999995</v>
      </c>
      <c r="Z32" s="109">
        <v>3660894.9346400001</v>
      </c>
      <c r="AA32" s="109">
        <v>469.88838949999996</v>
      </c>
      <c r="AB32" s="109">
        <v>2085743.5378999999</v>
      </c>
    </row>
    <row r="33" spans="1:28" s="3" customFormat="1" ht="10.5" customHeight="1" x14ac:dyDescent="0.25">
      <c r="A33" s="51"/>
      <c r="B33" s="52"/>
      <c r="C33" s="117"/>
      <c r="D33" s="117"/>
      <c r="E33" s="117"/>
      <c r="F33" s="117"/>
      <c r="G33" s="117"/>
      <c r="H33" s="117"/>
      <c r="I33" s="118"/>
      <c r="J33" s="119"/>
      <c r="K33" s="118"/>
      <c r="L33" s="119"/>
      <c r="M33" s="118"/>
      <c r="N33" s="119"/>
      <c r="O33" s="118"/>
      <c r="P33" s="119"/>
      <c r="Q33" s="118"/>
      <c r="R33" s="11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</row>
    <row r="34" spans="1:28" s="3" customFormat="1" x14ac:dyDescent="0.25">
      <c r="A34" s="53"/>
      <c r="B34" s="54" t="s">
        <v>37</v>
      </c>
      <c r="C34" s="123">
        <f>SUM(C35:C38)</f>
        <v>314896.71326199995</v>
      </c>
      <c r="D34" s="123">
        <f>SUM(D35:D38)</f>
        <v>183688704.62443578</v>
      </c>
      <c r="E34" s="123">
        <f t="shared" ref="E34:AB34" si="8">SUM(E35:E38)</f>
        <v>271037.89451000001</v>
      </c>
      <c r="F34" s="123">
        <f t="shared" si="8"/>
        <v>146720395.69885999</v>
      </c>
      <c r="G34" s="123">
        <f t="shared" si="8"/>
        <v>304684.40838350001</v>
      </c>
      <c r="H34" s="123">
        <f t="shared" si="8"/>
        <v>137616709.44666803</v>
      </c>
      <c r="I34" s="123">
        <f t="shared" si="8"/>
        <v>270995.52804510016</v>
      </c>
      <c r="J34" s="123">
        <f t="shared" si="8"/>
        <v>117939707.70987894</v>
      </c>
      <c r="K34" s="123">
        <f t="shared" si="8"/>
        <v>269147.03546660021</v>
      </c>
      <c r="L34" s="123">
        <f t="shared" si="8"/>
        <v>116882015.55539303</v>
      </c>
      <c r="M34" s="123">
        <f t="shared" si="8"/>
        <v>319069.24400910002</v>
      </c>
      <c r="N34" s="123">
        <f t="shared" si="8"/>
        <v>124116332.82809983</v>
      </c>
      <c r="O34" s="123">
        <f t="shared" si="8"/>
        <v>350498.47742300009</v>
      </c>
      <c r="P34" s="123">
        <f t="shared" si="8"/>
        <v>130745980.40190001</v>
      </c>
      <c r="Q34" s="123">
        <f>SUM(Q35:Q38)</f>
        <v>287002.22094150004</v>
      </c>
      <c r="R34" s="124">
        <f t="shared" si="8"/>
        <v>111329590.53280002</v>
      </c>
      <c r="S34" s="123">
        <f t="shared" si="8"/>
        <v>340862.55461365188</v>
      </c>
      <c r="T34" s="123">
        <f t="shared" si="8"/>
        <v>134600323.80950001</v>
      </c>
      <c r="U34" s="123">
        <f t="shared" si="8"/>
        <v>344990.47927909996</v>
      </c>
      <c r="V34" s="123">
        <f t="shared" si="8"/>
        <v>141652427.06719998</v>
      </c>
      <c r="W34" s="123">
        <f t="shared" si="8"/>
        <v>387736.28258310008</v>
      </c>
      <c r="X34" s="123">
        <f t="shared" si="8"/>
        <v>176298425.92640001</v>
      </c>
      <c r="Y34" s="123">
        <f t="shared" si="8"/>
        <v>297791.84070109995</v>
      </c>
      <c r="Z34" s="123">
        <f t="shared" si="8"/>
        <v>155758167.25710002</v>
      </c>
      <c r="AA34" s="123">
        <f>SUM(AA35:AA38)</f>
        <v>289575.02661852731</v>
      </c>
      <c r="AB34" s="123">
        <f t="shared" si="8"/>
        <v>193848149.78939998</v>
      </c>
    </row>
    <row r="35" spans="1:28" s="3" customFormat="1" ht="39" x14ac:dyDescent="0.25">
      <c r="A35" s="55">
        <v>17.010000000000002</v>
      </c>
      <c r="B35" s="40" t="s">
        <v>38</v>
      </c>
      <c r="C35" s="113">
        <v>229194.04410299991</v>
      </c>
      <c r="D35" s="113">
        <v>158959151.3949258</v>
      </c>
      <c r="E35" s="113">
        <v>179988.47827000002</v>
      </c>
      <c r="F35" s="113">
        <v>109984277.53</v>
      </c>
      <c r="G35" s="113">
        <v>179107.80566449999</v>
      </c>
      <c r="H35" s="113">
        <v>86358770.037595034</v>
      </c>
      <c r="I35" s="113">
        <v>179719.63608600016</v>
      </c>
      <c r="J35" s="113">
        <v>93285132.860422924</v>
      </c>
      <c r="K35" s="113">
        <v>179306.52494230017</v>
      </c>
      <c r="L35" s="113">
        <v>92760859.818709999</v>
      </c>
      <c r="M35" s="113">
        <v>177802.19344170007</v>
      </c>
      <c r="N35" s="113">
        <v>100061335.26629984</v>
      </c>
      <c r="O35" s="113">
        <v>186725.86604410014</v>
      </c>
      <c r="P35" s="113">
        <v>104828716.23990001</v>
      </c>
      <c r="Q35" s="113">
        <v>159592.70177380001</v>
      </c>
      <c r="R35" s="114">
        <v>91950900.238600001</v>
      </c>
      <c r="S35" s="113">
        <v>212583.98102222622</v>
      </c>
      <c r="T35" s="113">
        <v>113309718.10960001</v>
      </c>
      <c r="U35" s="109">
        <v>205316.28021259999</v>
      </c>
      <c r="V35" s="109">
        <v>116155509.21359998</v>
      </c>
      <c r="W35" s="109">
        <v>245005.82367890005</v>
      </c>
      <c r="X35" s="109">
        <v>146495509.68810001</v>
      </c>
      <c r="Y35" s="109">
        <v>180107.37847359997</v>
      </c>
      <c r="Z35" s="109">
        <v>128212330.25410002</v>
      </c>
      <c r="AA35" s="109">
        <v>183200.83064110004</v>
      </c>
      <c r="AB35" s="109">
        <v>161488884.85069999</v>
      </c>
    </row>
    <row r="36" spans="1:28" s="3" customFormat="1" ht="26.25" x14ac:dyDescent="0.25">
      <c r="A36" s="55">
        <v>17.02</v>
      </c>
      <c r="B36" s="40" t="s">
        <v>39</v>
      </c>
      <c r="C36" s="107">
        <v>5641.8146400000005</v>
      </c>
      <c r="D36" s="107">
        <v>9055594.6574609969</v>
      </c>
      <c r="E36" s="107">
        <v>11274.724480000001</v>
      </c>
      <c r="F36" s="107">
        <v>20085204.010000002</v>
      </c>
      <c r="G36" s="107">
        <v>747.28082999999992</v>
      </c>
      <c r="H36" s="107">
        <v>25802184.036016006</v>
      </c>
      <c r="I36" s="107">
        <v>429.1226740999997</v>
      </c>
      <c r="J36" s="107">
        <v>3323801.1284770016</v>
      </c>
      <c r="K36" s="107">
        <v>1059.3939424000005</v>
      </c>
      <c r="L36" s="107">
        <v>2993551.1870540003</v>
      </c>
      <c r="M36" s="107">
        <v>190.17769499999994</v>
      </c>
      <c r="N36" s="107">
        <v>210987.91329999999</v>
      </c>
      <c r="O36" s="107">
        <v>523.26655340000025</v>
      </c>
      <c r="P36" s="107">
        <v>528568.69050000014</v>
      </c>
      <c r="Q36" s="107">
        <v>282.95086290000006</v>
      </c>
      <c r="R36" s="108">
        <v>399644.50550000003</v>
      </c>
      <c r="S36" s="113">
        <v>1019.1619809000001</v>
      </c>
      <c r="T36" s="113">
        <v>819007.41980000003</v>
      </c>
      <c r="U36" s="109">
        <v>543.04470220000007</v>
      </c>
      <c r="V36" s="109">
        <v>592382.31060000008</v>
      </c>
      <c r="W36" s="109">
        <v>194.19356260000001</v>
      </c>
      <c r="X36" s="109">
        <v>417848.86710000003</v>
      </c>
      <c r="Y36" s="109">
        <v>100.16840780000001</v>
      </c>
      <c r="Z36" s="109">
        <v>253239.3737</v>
      </c>
      <c r="AA36" s="109">
        <v>667.43934200000001</v>
      </c>
      <c r="AB36" s="109">
        <v>900270.57850000006</v>
      </c>
    </row>
    <row r="37" spans="1:28" s="3" customFormat="1" ht="26.25" x14ac:dyDescent="0.25">
      <c r="A37" s="55">
        <v>17.03</v>
      </c>
      <c r="B37" s="40" t="s">
        <v>40</v>
      </c>
      <c r="C37" s="107">
        <v>79658.177840000004</v>
      </c>
      <c r="D37" s="107">
        <v>14487711.198033001</v>
      </c>
      <c r="E37" s="107">
        <v>79469.438410000002</v>
      </c>
      <c r="F37" s="107">
        <v>15143993.838859998</v>
      </c>
      <c r="G37" s="107">
        <v>124256.09118</v>
      </c>
      <c r="H37" s="107">
        <v>22062064.415856004</v>
      </c>
      <c r="I37" s="107">
        <v>89614.901042400001</v>
      </c>
      <c r="J37" s="107">
        <v>17859964.804746002</v>
      </c>
      <c r="K37" s="107">
        <v>88214.168598800024</v>
      </c>
      <c r="L37" s="107">
        <v>17901270.56434501</v>
      </c>
      <c r="M37" s="107">
        <v>140417.62220999997</v>
      </c>
      <c r="N37" s="107">
        <v>20542365.375199996</v>
      </c>
      <c r="O37" s="107">
        <v>162727.76605400001</v>
      </c>
      <c r="P37" s="107">
        <v>23037211.70889999</v>
      </c>
      <c r="Q37" s="107">
        <v>126691.45607600002</v>
      </c>
      <c r="R37" s="108">
        <v>17006128.273400001</v>
      </c>
      <c r="S37" s="113">
        <v>126311.7354354</v>
      </c>
      <c r="T37" s="113">
        <v>17515679.345900003</v>
      </c>
      <c r="U37" s="109">
        <v>137455.24392810001</v>
      </c>
      <c r="V37" s="109">
        <v>19459708.622199997</v>
      </c>
      <c r="W37" s="109">
        <v>140936.43743630001</v>
      </c>
      <c r="X37" s="109">
        <v>22893809.788400002</v>
      </c>
      <c r="Y37" s="109">
        <v>115583.79183899998</v>
      </c>
      <c r="Z37" s="109">
        <v>18926009.543299999</v>
      </c>
      <c r="AA37" s="109">
        <v>102061.82786740002</v>
      </c>
      <c r="AB37" s="109">
        <v>18849916.086899996</v>
      </c>
    </row>
    <row r="38" spans="1:28" s="3" customFormat="1" ht="26.25" x14ac:dyDescent="0.25">
      <c r="A38" s="55" t="s">
        <v>41</v>
      </c>
      <c r="B38" s="40" t="s">
        <v>42</v>
      </c>
      <c r="C38" s="107">
        <v>402.67667900000038</v>
      </c>
      <c r="D38" s="107">
        <v>1186247.3740159923</v>
      </c>
      <c r="E38" s="107">
        <v>305.25334999999995</v>
      </c>
      <c r="F38" s="107">
        <v>1506920.32</v>
      </c>
      <c r="G38" s="107">
        <v>573.23070900000005</v>
      </c>
      <c r="H38" s="107">
        <v>3393690.9572010008</v>
      </c>
      <c r="I38" s="107">
        <v>1231.8682425999973</v>
      </c>
      <c r="J38" s="107">
        <v>3470808.9162329976</v>
      </c>
      <c r="K38" s="107">
        <v>566.94798310000124</v>
      </c>
      <c r="L38" s="107">
        <v>3226333.9852840151</v>
      </c>
      <c r="M38" s="107">
        <v>659.25066239999978</v>
      </c>
      <c r="N38" s="107">
        <v>3301644.2733000005</v>
      </c>
      <c r="O38" s="107">
        <v>521.57877150000093</v>
      </c>
      <c r="P38" s="107">
        <v>2351483.7626000005</v>
      </c>
      <c r="Q38" s="107">
        <v>435.11222879999997</v>
      </c>
      <c r="R38" s="108">
        <v>1972917.5153000003</v>
      </c>
      <c r="S38" s="113">
        <v>947.67617512564391</v>
      </c>
      <c r="T38" s="113">
        <v>2955918.9342000005</v>
      </c>
      <c r="U38" s="109">
        <v>1675.9104361999998</v>
      </c>
      <c r="V38" s="109">
        <v>5444826.9208000004</v>
      </c>
      <c r="W38" s="109">
        <v>1599.8279052999999</v>
      </c>
      <c r="X38" s="109">
        <v>6491257.5828000009</v>
      </c>
      <c r="Y38" s="109">
        <v>2000.5019807000003</v>
      </c>
      <c r="Z38" s="109">
        <v>8366588.0859999992</v>
      </c>
      <c r="AA38" s="109">
        <v>3644.9287680272732</v>
      </c>
      <c r="AB38" s="109">
        <v>12609078.2733</v>
      </c>
    </row>
    <row r="39" spans="1:28" s="3" customFormat="1" x14ac:dyDescent="0.25">
      <c r="A39" s="56" t="s">
        <v>43</v>
      </c>
      <c r="B39" s="40" t="s">
        <v>44</v>
      </c>
      <c r="C39" s="107">
        <v>45962.22406</v>
      </c>
      <c r="D39" s="107">
        <v>23568792.151868001</v>
      </c>
      <c r="E39" s="125">
        <v>33889.706479999993</v>
      </c>
      <c r="F39" s="125">
        <v>22414666.910871997</v>
      </c>
      <c r="G39" s="125">
        <v>25924.943800000001</v>
      </c>
      <c r="H39" s="125">
        <v>17150982.532987997</v>
      </c>
      <c r="I39" s="107">
        <v>23221.409</v>
      </c>
      <c r="J39" s="107">
        <v>15430090.3177</v>
      </c>
      <c r="K39" s="107">
        <v>22454.883999999998</v>
      </c>
      <c r="L39" s="107">
        <v>14853591.332599999</v>
      </c>
      <c r="M39" s="107">
        <v>29026.067999999999</v>
      </c>
      <c r="N39" s="107">
        <v>19198848.1602</v>
      </c>
      <c r="O39" s="107">
        <v>32900.686549999999</v>
      </c>
      <c r="P39" s="107">
        <v>21771700.943500001</v>
      </c>
      <c r="Q39" s="107" t="s">
        <v>45</v>
      </c>
      <c r="R39" s="108" t="s">
        <v>45</v>
      </c>
      <c r="S39" s="107" t="s">
        <v>45</v>
      </c>
      <c r="T39" s="108" t="s">
        <v>45</v>
      </c>
      <c r="U39" s="107" t="s">
        <v>45</v>
      </c>
      <c r="V39" s="108" t="s">
        <v>45</v>
      </c>
      <c r="W39" s="107" t="s">
        <v>45</v>
      </c>
      <c r="X39" s="107" t="s">
        <v>45</v>
      </c>
      <c r="Y39" s="107" t="s">
        <v>45</v>
      </c>
      <c r="Z39" s="107" t="s">
        <v>45</v>
      </c>
      <c r="AA39" s="107" t="s">
        <v>45</v>
      </c>
      <c r="AB39" s="107" t="s">
        <v>45</v>
      </c>
    </row>
    <row r="40" spans="1:28" s="3" customFormat="1" x14ac:dyDescent="0.25">
      <c r="A40" s="56" t="s">
        <v>46</v>
      </c>
      <c r="B40" s="40" t="s">
        <v>47</v>
      </c>
      <c r="C40" s="107">
        <v>82.337759000000005</v>
      </c>
      <c r="D40" s="107">
        <v>31329.61541200001</v>
      </c>
      <c r="E40" s="125">
        <v>24.709600000000012</v>
      </c>
      <c r="F40" s="125">
        <v>17293.807260000001</v>
      </c>
      <c r="G40" s="109">
        <v>25.185310000000001</v>
      </c>
      <c r="H40" s="109">
        <v>56443.638428000006</v>
      </c>
      <c r="I40" s="107">
        <v>31.867440000000006</v>
      </c>
      <c r="J40" s="107">
        <v>21140.9794</v>
      </c>
      <c r="K40" s="107">
        <v>22.481479999999991</v>
      </c>
      <c r="L40" s="107">
        <v>15246.809239</v>
      </c>
      <c r="M40" s="107">
        <v>22.472229999999993</v>
      </c>
      <c r="N40" s="107">
        <v>27232.278200000001</v>
      </c>
      <c r="O40" s="107">
        <v>48.0921734</v>
      </c>
      <c r="P40" s="107">
        <v>51818.621899999976</v>
      </c>
      <c r="Q40" s="107">
        <v>34.203650000000003</v>
      </c>
      <c r="R40" s="108">
        <v>31051.278699999999</v>
      </c>
      <c r="S40" s="113">
        <v>33.627359999999996</v>
      </c>
      <c r="T40" s="113">
        <v>27904.917599999997</v>
      </c>
      <c r="U40" s="109">
        <v>51.077827999999997</v>
      </c>
      <c r="V40" s="109">
        <v>47757.478600000002</v>
      </c>
      <c r="W40" s="109">
        <v>152.6487807</v>
      </c>
      <c r="X40" s="109">
        <v>162496.55619999999</v>
      </c>
      <c r="Y40" s="109">
        <v>311.63693999999998</v>
      </c>
      <c r="Z40" s="109">
        <v>382281.62703344936</v>
      </c>
      <c r="AA40" s="109">
        <v>403.78441000000004</v>
      </c>
      <c r="AB40" s="109">
        <v>654036.79550000001</v>
      </c>
    </row>
    <row r="41" spans="1:28" s="3" customFormat="1" x14ac:dyDescent="0.25">
      <c r="A41" s="47"/>
      <c r="B41" s="42"/>
      <c r="C41" s="117"/>
      <c r="D41" s="117"/>
      <c r="E41" s="117"/>
      <c r="F41" s="117"/>
      <c r="G41" s="117"/>
      <c r="H41" s="117"/>
      <c r="I41" s="118"/>
      <c r="J41" s="119"/>
      <c r="K41" s="118"/>
      <c r="L41" s="119"/>
      <c r="M41" s="118"/>
      <c r="N41" s="119"/>
      <c r="O41" s="118"/>
      <c r="P41" s="119"/>
      <c r="Q41" s="118"/>
      <c r="R41" s="118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 s="3" customFormat="1" x14ac:dyDescent="0.25">
      <c r="A42" s="49"/>
      <c r="B42" s="57" t="s">
        <v>48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6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 x14ac:dyDescent="0.25">
      <c r="A43" s="53" t="s">
        <v>49</v>
      </c>
      <c r="B43" s="58" t="s">
        <v>50</v>
      </c>
      <c r="C43" s="107">
        <v>11363.780836600006</v>
      </c>
      <c r="D43" s="107">
        <v>4732082.5666120024</v>
      </c>
      <c r="E43" s="109">
        <v>8556.0729200000005</v>
      </c>
      <c r="F43" s="107">
        <v>4684533.82</v>
      </c>
      <c r="G43" s="107">
        <v>8936.1927499999983</v>
      </c>
      <c r="H43" s="107">
        <v>6799661.8832719922</v>
      </c>
      <c r="I43" s="107">
        <v>8937.8800914000003</v>
      </c>
      <c r="J43" s="107">
        <v>5882901.3821519949</v>
      </c>
      <c r="K43" s="107">
        <v>8465.1744741999973</v>
      </c>
      <c r="L43" s="107">
        <v>6149846.044588007</v>
      </c>
      <c r="M43" s="107">
        <v>8899.5653533999975</v>
      </c>
      <c r="N43" s="107">
        <v>7979914.7095999941</v>
      </c>
      <c r="O43" s="107">
        <v>12529.202399800002</v>
      </c>
      <c r="P43" s="107">
        <v>9225824.0581999924</v>
      </c>
      <c r="Q43" s="107">
        <v>10274.416909799998</v>
      </c>
      <c r="R43" s="108">
        <v>8130395.8575999988</v>
      </c>
      <c r="S43" s="109">
        <v>7856.4702515999988</v>
      </c>
      <c r="T43" s="109">
        <v>5588429.0924999993</v>
      </c>
      <c r="U43" s="126">
        <v>9170.6768966000018</v>
      </c>
      <c r="V43" s="126">
        <v>6384103.6419000011</v>
      </c>
      <c r="W43" s="126">
        <v>9742.7024236999987</v>
      </c>
      <c r="X43" s="126">
        <v>9384909.2820000015</v>
      </c>
      <c r="Y43" s="126">
        <v>9550.9313033999988</v>
      </c>
      <c r="Z43" s="126">
        <v>9324855.2193791717</v>
      </c>
      <c r="AA43" s="126">
        <v>9199.9926700000015</v>
      </c>
      <c r="AB43" s="126">
        <v>8471893.6190999988</v>
      </c>
    </row>
    <row r="44" spans="1:28" x14ac:dyDescent="0.25">
      <c r="A44" s="53" t="s">
        <v>51</v>
      </c>
      <c r="B44" s="58" t="s">
        <v>52</v>
      </c>
      <c r="C44" s="107">
        <v>311.50791000000009</v>
      </c>
      <c r="D44" s="107">
        <v>321284.54363199999</v>
      </c>
      <c r="E44" s="107">
        <v>222.89023999999998</v>
      </c>
      <c r="F44" s="107">
        <v>266335.03999999998</v>
      </c>
      <c r="G44" s="107">
        <v>580.78434469999979</v>
      </c>
      <c r="H44" s="107">
        <v>429011.30200600001</v>
      </c>
      <c r="I44" s="107">
        <v>236.16410819999993</v>
      </c>
      <c r="J44" s="107">
        <v>153687.23083800002</v>
      </c>
      <c r="K44" s="107">
        <v>199.8524367</v>
      </c>
      <c r="L44" s="107">
        <v>100919.03903899998</v>
      </c>
      <c r="M44" s="107">
        <v>440.04248069999989</v>
      </c>
      <c r="N44" s="107">
        <v>237829.77599999972</v>
      </c>
      <c r="O44" s="107">
        <v>105.66856700000005</v>
      </c>
      <c r="P44" s="107">
        <v>84567.634900000019</v>
      </c>
      <c r="Q44" s="107">
        <v>349.97247639999995</v>
      </c>
      <c r="R44" s="108">
        <v>247500.81650000002</v>
      </c>
      <c r="S44" s="109">
        <v>128.3924801</v>
      </c>
      <c r="T44" s="109">
        <v>96883.356099999975</v>
      </c>
      <c r="U44" s="126">
        <v>79.165259999999989</v>
      </c>
      <c r="V44" s="126">
        <v>77228.906699999992</v>
      </c>
      <c r="W44" s="126">
        <v>45.489520000000006</v>
      </c>
      <c r="X44" s="126">
        <v>113473.98820000001</v>
      </c>
      <c r="Y44" s="126">
        <v>10.101559999999999</v>
      </c>
      <c r="Z44" s="126">
        <v>9884.9035000000003</v>
      </c>
      <c r="AA44" s="126">
        <v>52.779779999999988</v>
      </c>
      <c r="AB44" s="126">
        <v>42640.2399</v>
      </c>
    </row>
    <row r="45" spans="1:28" x14ac:dyDescent="0.25">
      <c r="A45" s="56" t="s">
        <v>53</v>
      </c>
      <c r="B45" s="58" t="s">
        <v>54</v>
      </c>
      <c r="C45" s="107">
        <v>4404.1504130000003</v>
      </c>
      <c r="D45" s="107">
        <v>4010912.9313970003</v>
      </c>
      <c r="E45" s="107">
        <v>1056.37915</v>
      </c>
      <c r="F45" s="107">
        <v>1204149.03</v>
      </c>
      <c r="G45" s="107">
        <v>1764.7047683999995</v>
      </c>
      <c r="H45" s="107">
        <v>2076831.6484670024</v>
      </c>
      <c r="I45" s="107">
        <v>1105.7481877</v>
      </c>
      <c r="J45" s="107">
        <v>1285793.6949910014</v>
      </c>
      <c r="K45" s="107">
        <v>3700.7104053999979</v>
      </c>
      <c r="L45" s="107">
        <v>5365436.3115850007</v>
      </c>
      <c r="M45" s="107">
        <v>1220.0041381000003</v>
      </c>
      <c r="N45" s="107">
        <v>1526949.4146999994</v>
      </c>
      <c r="O45" s="107">
        <v>1022.8966333999997</v>
      </c>
      <c r="P45" s="107">
        <v>1436985.7612999999</v>
      </c>
      <c r="Q45" s="107">
        <v>504.31122540000007</v>
      </c>
      <c r="R45" s="108">
        <v>717506.61259999999</v>
      </c>
      <c r="S45" s="109">
        <v>504.86966559999996</v>
      </c>
      <c r="T45" s="109">
        <v>614941.50629999989</v>
      </c>
      <c r="U45" s="126">
        <v>1057.1875</v>
      </c>
      <c r="V45" s="126">
        <v>1034096.6919</v>
      </c>
      <c r="W45" s="126">
        <v>2510.2628307</v>
      </c>
      <c r="X45" s="126">
        <v>3257431.2714999998</v>
      </c>
      <c r="Y45" s="126">
        <v>1290.4595403000003</v>
      </c>
      <c r="Z45" s="126">
        <v>1739341.0539999998</v>
      </c>
      <c r="AA45" s="126">
        <v>1032.3114425000001</v>
      </c>
      <c r="AB45" s="126">
        <v>1485533.2128000001</v>
      </c>
    </row>
    <row r="46" spans="1:28" x14ac:dyDescent="0.25">
      <c r="A46" s="56" t="s">
        <v>55</v>
      </c>
      <c r="B46" s="58" t="s">
        <v>56</v>
      </c>
      <c r="C46" s="107">
        <v>199.05087</v>
      </c>
      <c r="D46" s="107">
        <v>187440.85769600005</v>
      </c>
      <c r="E46" s="107">
        <v>128.43674999999999</v>
      </c>
      <c r="F46" s="107">
        <v>94830.98</v>
      </c>
      <c r="G46" s="107">
        <v>438.79535000000004</v>
      </c>
      <c r="H46" s="107">
        <v>388194.2226000001</v>
      </c>
      <c r="I46" s="107">
        <v>314.11583379999996</v>
      </c>
      <c r="J46" s="107">
        <v>319746.68747400003</v>
      </c>
      <c r="K46" s="107">
        <v>175.4532449999999</v>
      </c>
      <c r="L46" s="107">
        <v>219211.62799899993</v>
      </c>
      <c r="M46" s="107">
        <v>159.64029000000008</v>
      </c>
      <c r="N46" s="107">
        <v>162786.731</v>
      </c>
      <c r="O46" s="107">
        <v>474.79627630000016</v>
      </c>
      <c r="P46" s="107">
        <v>497743.75109999959</v>
      </c>
      <c r="Q46" s="107">
        <v>368.10990650000002</v>
      </c>
      <c r="R46" s="108">
        <v>323428.99580000003</v>
      </c>
      <c r="S46" s="109">
        <v>237.80925110000001</v>
      </c>
      <c r="T46" s="109">
        <v>196536.4203</v>
      </c>
      <c r="U46" s="126">
        <v>125.24666999999999</v>
      </c>
      <c r="V46" s="126">
        <v>70911.352199999994</v>
      </c>
      <c r="W46" s="126">
        <v>288.4625307</v>
      </c>
      <c r="X46" s="126">
        <v>322952.201</v>
      </c>
      <c r="Y46" s="126">
        <v>242.02457029999997</v>
      </c>
      <c r="Z46" s="126">
        <v>233932.83980000002</v>
      </c>
      <c r="AA46" s="126">
        <v>238.67075999999997</v>
      </c>
      <c r="AB46" s="126">
        <v>304402.25969999994</v>
      </c>
    </row>
    <row r="47" spans="1:28" x14ac:dyDescent="0.25">
      <c r="A47" s="53" t="s">
        <v>57</v>
      </c>
      <c r="B47" s="58" t="s">
        <v>58</v>
      </c>
      <c r="C47" s="107">
        <v>2615.6131399999999</v>
      </c>
      <c r="D47" s="107">
        <v>475287.59661299997</v>
      </c>
      <c r="E47" s="107">
        <v>1269.5625400000001</v>
      </c>
      <c r="F47" s="107">
        <v>175024.88</v>
      </c>
      <c r="G47" s="107">
        <v>3278.0293710000001</v>
      </c>
      <c r="H47" s="107">
        <v>516444.00878399995</v>
      </c>
      <c r="I47" s="107">
        <v>4071.0508376000012</v>
      </c>
      <c r="J47" s="107">
        <v>554077.46024200029</v>
      </c>
      <c r="K47" s="107">
        <v>2191.6952249999995</v>
      </c>
      <c r="L47" s="107">
        <v>474443.99773700017</v>
      </c>
      <c r="M47" s="107">
        <v>3229.2955596999991</v>
      </c>
      <c r="N47" s="107">
        <v>749103.41530000023</v>
      </c>
      <c r="O47" s="107">
        <v>2061.8096186999992</v>
      </c>
      <c r="P47" s="107">
        <v>795234.51110000024</v>
      </c>
      <c r="Q47" s="107">
        <v>3608.4309853999998</v>
      </c>
      <c r="R47" s="108">
        <v>1237841.8530999999</v>
      </c>
      <c r="S47" s="109">
        <v>520.5126522999999</v>
      </c>
      <c r="T47" s="109">
        <v>115181.81830000001</v>
      </c>
      <c r="U47" s="126">
        <v>37.875250000000001</v>
      </c>
      <c r="V47" s="126">
        <v>24474.023300000001</v>
      </c>
      <c r="W47" s="126">
        <v>29.662890000000001</v>
      </c>
      <c r="X47" s="126">
        <v>23963.717000000004</v>
      </c>
      <c r="Y47" s="126">
        <v>45.841740000000001</v>
      </c>
      <c r="Z47" s="126">
        <v>14491.134399999999</v>
      </c>
      <c r="AA47" s="126">
        <v>18.883939999999999</v>
      </c>
      <c r="AB47" s="126">
        <v>5290.8711999999996</v>
      </c>
    </row>
    <row r="48" spans="1:28" x14ac:dyDescent="0.25">
      <c r="A48" s="61"/>
      <c r="B48" s="62" t="s">
        <v>59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8"/>
      <c r="Y48" s="127"/>
      <c r="Z48" s="128"/>
      <c r="AA48" s="127"/>
      <c r="AB48" s="128"/>
    </row>
    <row r="49" spans="1:31" x14ac:dyDescent="0.25">
      <c r="A49" s="49"/>
      <c r="B49" s="44" t="s">
        <v>60</v>
      </c>
      <c r="C49" s="115">
        <f>SUM(C50:C53)</f>
        <v>57260.119116999995</v>
      </c>
      <c r="D49" s="115">
        <f t="shared" ref="D49:J49" si="9">SUM(D50:D53)</f>
        <v>26657744.919830978</v>
      </c>
      <c r="E49" s="115">
        <f t="shared" si="9"/>
        <v>10147.846730000001</v>
      </c>
      <c r="F49" s="115">
        <f t="shared" si="9"/>
        <v>5408892.75</v>
      </c>
      <c r="G49" s="115">
        <f t="shared" si="9"/>
        <v>18139.218846299998</v>
      </c>
      <c r="H49" s="115">
        <f t="shared" si="9"/>
        <v>8346846.3593569919</v>
      </c>
      <c r="I49" s="115">
        <f t="shared" si="9"/>
        <v>16212.726032399993</v>
      </c>
      <c r="J49" s="115">
        <f t="shared" si="9"/>
        <v>8437486.2529100068</v>
      </c>
      <c r="K49" s="115">
        <v>8481.1444600000013</v>
      </c>
      <c r="L49" s="115">
        <v>3864345.7698149998</v>
      </c>
      <c r="M49" s="115">
        <v>11495.154388699995</v>
      </c>
      <c r="N49" s="115">
        <v>5343447.9493999928</v>
      </c>
      <c r="O49" s="115">
        <f>SUM(O50:O53)</f>
        <v>12881.804758999991</v>
      </c>
      <c r="P49" s="115">
        <f>SUM(P50:P53)</f>
        <v>6216464.069600001</v>
      </c>
      <c r="Q49" s="115">
        <f t="shared" ref="Q49:AB49" si="10">SUM(Q50:Q53)</f>
        <v>16451.097293700001</v>
      </c>
      <c r="R49" s="116">
        <f t="shared" si="10"/>
        <v>8374020.4546000026</v>
      </c>
      <c r="S49" s="115">
        <f t="shared" si="10"/>
        <v>3802.5714687999994</v>
      </c>
      <c r="T49" s="115">
        <f t="shared" si="10"/>
        <v>1975114.6305</v>
      </c>
      <c r="U49" s="115">
        <f t="shared" si="10"/>
        <v>737.76066519999995</v>
      </c>
      <c r="V49" s="115">
        <f t="shared" si="10"/>
        <v>561055.06646892801</v>
      </c>
      <c r="W49" s="115">
        <f t="shared" si="10"/>
        <v>668.82900760000007</v>
      </c>
      <c r="X49" s="115">
        <f t="shared" si="10"/>
        <v>499920.79119999998</v>
      </c>
      <c r="Y49" s="115">
        <f t="shared" si="10"/>
        <v>411.20007780000003</v>
      </c>
      <c r="Z49" s="115">
        <f t="shared" si="10"/>
        <v>463669.52840000001</v>
      </c>
      <c r="AA49" s="115">
        <f t="shared" si="10"/>
        <v>986.17199069999992</v>
      </c>
      <c r="AB49" s="115">
        <f t="shared" si="10"/>
        <v>793342.35969999991</v>
      </c>
    </row>
    <row r="50" spans="1:31" x14ac:dyDescent="0.25">
      <c r="A50" s="49" t="s">
        <v>61</v>
      </c>
      <c r="B50" s="45" t="s">
        <v>62</v>
      </c>
      <c r="C50" s="107">
        <v>711.23580000000004</v>
      </c>
      <c r="D50" s="107">
        <v>444514.33960000001</v>
      </c>
      <c r="E50" s="107">
        <v>5.8601099999999997</v>
      </c>
      <c r="F50" s="107">
        <v>43605.35</v>
      </c>
      <c r="G50" s="107">
        <v>28.158009999999997</v>
      </c>
      <c r="H50" s="107">
        <v>51767.085905</v>
      </c>
      <c r="I50" s="107">
        <v>7.5122726000000002</v>
      </c>
      <c r="J50" s="107">
        <v>6185.9771729999993</v>
      </c>
      <c r="K50" s="107">
        <v>8.6000000000000007E-2</v>
      </c>
      <c r="L50" s="107">
        <v>419.7</v>
      </c>
      <c r="M50" s="107">
        <v>1.1130799999999998</v>
      </c>
      <c r="N50" s="107">
        <v>2160.5699999999997</v>
      </c>
      <c r="O50" s="107">
        <v>0.152</v>
      </c>
      <c r="P50" s="107">
        <v>3836.4999999999995</v>
      </c>
      <c r="Q50" s="107">
        <v>1.1976900000000001</v>
      </c>
      <c r="R50" s="108">
        <v>2868.8100000000004</v>
      </c>
      <c r="S50" s="109">
        <v>1.702</v>
      </c>
      <c r="T50" s="109">
        <v>2617.73</v>
      </c>
      <c r="U50" s="109">
        <v>3.8844400000000001</v>
      </c>
      <c r="V50" s="109">
        <v>3303.9799000000003</v>
      </c>
      <c r="W50" s="109">
        <v>0</v>
      </c>
      <c r="X50" s="109">
        <v>0</v>
      </c>
      <c r="Y50" s="109">
        <v>0</v>
      </c>
      <c r="Z50" s="109">
        <v>0</v>
      </c>
      <c r="AA50" s="109">
        <v>57.663999999999994</v>
      </c>
      <c r="AB50" s="109">
        <v>116606.985</v>
      </c>
    </row>
    <row r="51" spans="1:31" x14ac:dyDescent="0.25">
      <c r="A51" s="49" t="s">
        <v>63</v>
      </c>
      <c r="B51" s="45" t="s">
        <v>64</v>
      </c>
      <c r="C51" s="107">
        <v>37728.032686999999</v>
      </c>
      <c r="D51" s="107">
        <v>18173334.830228996</v>
      </c>
      <c r="E51" s="107">
        <v>0</v>
      </c>
      <c r="F51" s="107">
        <v>3957.6600000000003</v>
      </c>
      <c r="G51" s="107">
        <v>0.60453999999999997</v>
      </c>
      <c r="H51" s="107">
        <v>1059.9903399999998</v>
      </c>
      <c r="I51" s="107">
        <v>500.49426</v>
      </c>
      <c r="J51" s="107">
        <v>262224.03718500002</v>
      </c>
      <c r="K51" s="107">
        <v>1.14927</v>
      </c>
      <c r="L51" s="107">
        <v>670.52898900000002</v>
      </c>
      <c r="M51" s="107">
        <v>0.3538</v>
      </c>
      <c r="N51" s="107">
        <v>867.43240000000003</v>
      </c>
      <c r="O51" s="107">
        <v>0.48998000000000003</v>
      </c>
      <c r="P51" s="107">
        <v>982.47910000000002</v>
      </c>
      <c r="Q51" s="107">
        <v>45.898999999999994</v>
      </c>
      <c r="R51" s="108">
        <v>17736.138200000001</v>
      </c>
      <c r="S51" s="109">
        <v>23.878800000000002</v>
      </c>
      <c r="T51" s="109">
        <v>18239.423699999999</v>
      </c>
      <c r="U51" s="109">
        <v>10.572049999999999</v>
      </c>
      <c r="V51" s="109">
        <v>20336.703300000001</v>
      </c>
      <c r="W51" s="109">
        <v>69.431726000000012</v>
      </c>
      <c r="X51" s="109">
        <v>61465.324400000012</v>
      </c>
      <c r="Y51" s="109">
        <v>95.652720000000016</v>
      </c>
      <c r="Z51" s="109">
        <v>106186.1165</v>
      </c>
      <c r="AA51" s="109">
        <v>164.17552070000002</v>
      </c>
      <c r="AB51" s="109">
        <v>167041.51490000001</v>
      </c>
    </row>
    <row r="52" spans="1:31" x14ac:dyDescent="0.25">
      <c r="A52" s="49" t="s">
        <v>65</v>
      </c>
      <c r="B52" s="45" t="s">
        <v>66</v>
      </c>
      <c r="C52" s="107">
        <v>233.77635999999998</v>
      </c>
      <c r="D52" s="107">
        <v>61514.080280000002</v>
      </c>
      <c r="E52" s="107">
        <v>11.681139999999999</v>
      </c>
      <c r="F52" s="107">
        <v>96542.720000000001</v>
      </c>
      <c r="G52" s="107">
        <v>522.99287630000003</v>
      </c>
      <c r="H52" s="107">
        <v>266149.58626199991</v>
      </c>
      <c r="I52" s="107">
        <v>77.950288199999989</v>
      </c>
      <c r="J52" s="107">
        <v>297709.39177799987</v>
      </c>
      <c r="K52" s="107">
        <v>7.0000000000000007E-2</v>
      </c>
      <c r="L52" s="107">
        <v>119</v>
      </c>
      <c r="M52" s="107">
        <v>7.3529210999999997</v>
      </c>
      <c r="N52" s="107">
        <v>14086.596500000001</v>
      </c>
      <c r="O52" s="107">
        <v>16.849068999999997</v>
      </c>
      <c r="P52" s="107">
        <v>12120.615200000004</v>
      </c>
      <c r="Q52" s="107">
        <v>68.780035300000023</v>
      </c>
      <c r="R52" s="108">
        <v>49201.690399999999</v>
      </c>
      <c r="S52" s="109">
        <v>22.510151500000003</v>
      </c>
      <c r="T52" s="109">
        <v>28748.843000000001</v>
      </c>
      <c r="U52" s="109">
        <v>76.418573699999996</v>
      </c>
      <c r="V52" s="109">
        <v>77024.755699999994</v>
      </c>
      <c r="W52" s="109">
        <v>143.94570790000003</v>
      </c>
      <c r="X52" s="109">
        <v>164403.07640000002</v>
      </c>
      <c r="Y52" s="109">
        <v>59.83744879999999</v>
      </c>
      <c r="Z52" s="109">
        <v>88204.754100000006</v>
      </c>
      <c r="AA52" s="109">
        <v>249.11347000000004</v>
      </c>
      <c r="AB52" s="109">
        <v>119666.79980000001</v>
      </c>
    </row>
    <row r="53" spans="1:31" x14ac:dyDescent="0.25">
      <c r="A53" s="49" t="s">
        <v>67</v>
      </c>
      <c r="B53" s="45" t="s">
        <v>68</v>
      </c>
      <c r="C53" s="107">
        <v>18587.074269999986</v>
      </c>
      <c r="D53" s="107">
        <v>7978381.6697219824</v>
      </c>
      <c r="E53" s="107">
        <v>10130.305480000001</v>
      </c>
      <c r="F53" s="107">
        <v>5264787.0199999996</v>
      </c>
      <c r="G53" s="107">
        <v>17587.46342</v>
      </c>
      <c r="H53" s="107">
        <v>8027869.6968499916</v>
      </c>
      <c r="I53" s="107">
        <v>15626.769211599993</v>
      </c>
      <c r="J53" s="107">
        <v>7871366.8467740072</v>
      </c>
      <c r="K53" s="107">
        <v>8479.8391900000006</v>
      </c>
      <c r="L53" s="107">
        <v>3863136.5408259998</v>
      </c>
      <c r="M53" s="107">
        <v>11486.334587599995</v>
      </c>
      <c r="N53" s="107">
        <v>5326333.3504999932</v>
      </c>
      <c r="O53" s="107">
        <v>12864.313709999991</v>
      </c>
      <c r="P53" s="107">
        <v>6199524.475300001</v>
      </c>
      <c r="Q53" s="107">
        <v>16335.2205684</v>
      </c>
      <c r="R53" s="108">
        <v>8304213.8160000024</v>
      </c>
      <c r="S53" s="109">
        <v>3754.4805172999995</v>
      </c>
      <c r="T53" s="109">
        <v>1925508.6338</v>
      </c>
      <c r="U53" s="109">
        <v>646.88560149999989</v>
      </c>
      <c r="V53" s="109">
        <v>460389.62756892806</v>
      </c>
      <c r="W53" s="109">
        <v>455.45157369999998</v>
      </c>
      <c r="X53" s="109">
        <v>274052.39039999997</v>
      </c>
      <c r="Y53" s="109">
        <v>255.70990900000004</v>
      </c>
      <c r="Z53" s="109">
        <v>269278.65779999999</v>
      </c>
      <c r="AA53" s="109">
        <v>515.21899999999994</v>
      </c>
      <c r="AB53" s="109">
        <v>390027.06</v>
      </c>
    </row>
    <row r="54" spans="1:31" x14ac:dyDescent="0.25">
      <c r="A54" s="49" t="s">
        <v>69</v>
      </c>
      <c r="B54" s="45" t="s">
        <v>70</v>
      </c>
      <c r="C54" s="107">
        <v>5.4012000000000002</v>
      </c>
      <c r="D54" s="107">
        <v>5445.9396000000006</v>
      </c>
      <c r="E54" s="107">
        <v>5.8820200000000007</v>
      </c>
      <c r="F54" s="107">
        <v>81113.428299999985</v>
      </c>
      <c r="G54" s="107">
        <v>5.6216955000000004</v>
      </c>
      <c r="H54" s="107">
        <v>14258.999430000002</v>
      </c>
      <c r="I54" s="107">
        <v>12.67895</v>
      </c>
      <c r="J54" s="107">
        <v>10766.286159999998</v>
      </c>
      <c r="K54" s="107">
        <v>0</v>
      </c>
      <c r="L54" s="107">
        <v>0</v>
      </c>
      <c r="M54" s="107">
        <v>65.091560000000001</v>
      </c>
      <c r="N54" s="107">
        <v>43888.556299999997</v>
      </c>
      <c r="O54" s="107">
        <v>343.06957449999999</v>
      </c>
      <c r="P54" s="107">
        <v>185002.63150000002</v>
      </c>
      <c r="Q54" s="107">
        <v>464.53462999999999</v>
      </c>
      <c r="R54" s="108">
        <v>351369.72389999998</v>
      </c>
      <c r="S54" s="109">
        <v>357.69909615573772</v>
      </c>
      <c r="T54" s="109">
        <v>430833.24940000003</v>
      </c>
      <c r="U54" s="109">
        <v>31.684300000000004</v>
      </c>
      <c r="V54" s="109">
        <v>58233.2284</v>
      </c>
      <c r="W54" s="109">
        <v>526.52162779999992</v>
      </c>
      <c r="X54" s="109">
        <v>426947.36</v>
      </c>
      <c r="Y54" s="109">
        <v>284.39209269999998</v>
      </c>
      <c r="Z54" s="109">
        <v>262225.17249999999</v>
      </c>
      <c r="AA54" s="109">
        <v>178.01866000000001</v>
      </c>
      <c r="AB54" s="109">
        <v>194325.24829999998</v>
      </c>
    </row>
    <row r="55" spans="1:31" x14ac:dyDescent="0.25">
      <c r="A55" s="49" t="s">
        <v>71</v>
      </c>
      <c r="B55" s="45" t="s">
        <v>72</v>
      </c>
      <c r="C55" s="107">
        <v>477.31451999999996</v>
      </c>
      <c r="D55" s="107">
        <v>704728.832926</v>
      </c>
      <c r="E55" s="107">
        <v>86.243700000000004</v>
      </c>
      <c r="F55" s="107">
        <v>78864.67</v>
      </c>
      <c r="G55" s="107">
        <v>647.66</v>
      </c>
      <c r="H55" s="107">
        <v>2732.1533799999997</v>
      </c>
      <c r="I55" s="107">
        <v>29.938260500000002</v>
      </c>
      <c r="J55" s="107">
        <v>52589.790984000007</v>
      </c>
      <c r="K55" s="107">
        <v>0</v>
      </c>
      <c r="L55" s="107">
        <v>0</v>
      </c>
      <c r="M55" s="107">
        <v>16.231479999999998</v>
      </c>
      <c r="N55" s="107">
        <v>40865.8776</v>
      </c>
      <c r="O55" s="107">
        <v>30.539819999999999</v>
      </c>
      <c r="P55" s="107">
        <v>66835.066799999986</v>
      </c>
      <c r="Q55" s="107">
        <v>121.01746</v>
      </c>
      <c r="R55" s="108">
        <v>164364.53729999997</v>
      </c>
      <c r="S55" s="109">
        <v>6.3585091</v>
      </c>
      <c r="T55" s="109">
        <v>39440.902900000001</v>
      </c>
      <c r="U55" s="109">
        <v>51.444689999999987</v>
      </c>
      <c r="V55" s="109">
        <v>74948.337100000004</v>
      </c>
      <c r="W55" s="109">
        <v>66.70681660000001</v>
      </c>
      <c r="X55" s="109">
        <v>64625.334799999997</v>
      </c>
      <c r="Y55" s="109">
        <v>2.8000000000000001E-2</v>
      </c>
      <c r="Z55" s="109">
        <v>28</v>
      </c>
      <c r="AA55" s="109">
        <v>3661.5866009999995</v>
      </c>
      <c r="AB55" s="109">
        <v>7584103.5053999992</v>
      </c>
    </row>
    <row r="56" spans="1:31" x14ac:dyDescent="0.25">
      <c r="A56" s="49" t="s">
        <v>73</v>
      </c>
      <c r="B56" s="45" t="s">
        <v>74</v>
      </c>
      <c r="C56" s="107">
        <v>2942.9568500000005</v>
      </c>
      <c r="D56" s="107">
        <v>1557432.3742409996</v>
      </c>
      <c r="E56" s="107">
        <v>2003.5298500000001</v>
      </c>
      <c r="F56" s="107">
        <v>1159511.98</v>
      </c>
      <c r="G56" s="107">
        <v>3583.4067286</v>
      </c>
      <c r="H56" s="107">
        <v>1912763.0500919994</v>
      </c>
      <c r="I56" s="107">
        <v>2136.1679700000004</v>
      </c>
      <c r="J56" s="107">
        <v>1252366.2360140004</v>
      </c>
      <c r="K56" s="107">
        <v>1093.614407</v>
      </c>
      <c r="L56" s="107">
        <v>593343.38523699995</v>
      </c>
      <c r="M56" s="107">
        <v>2120.1695164000002</v>
      </c>
      <c r="N56" s="107">
        <v>796668.87120000005</v>
      </c>
      <c r="O56" s="107">
        <v>747.68954999999994</v>
      </c>
      <c r="P56" s="107">
        <v>564964.87420000008</v>
      </c>
      <c r="Q56" s="107">
        <v>1274.5420929000002</v>
      </c>
      <c r="R56" s="108">
        <v>795128.1263</v>
      </c>
      <c r="S56" s="109">
        <v>657.36360260000004</v>
      </c>
      <c r="T56" s="109">
        <v>270039.10560000001</v>
      </c>
      <c r="U56" s="109">
        <v>70.488329999999991</v>
      </c>
      <c r="V56" s="109">
        <v>54932.399299999997</v>
      </c>
      <c r="W56" s="109">
        <v>152.24418399999999</v>
      </c>
      <c r="X56" s="109">
        <v>147414.57280000002</v>
      </c>
      <c r="Y56" s="109">
        <v>7329.3339223000003</v>
      </c>
      <c r="Z56" s="109">
        <v>2826997.5487999995</v>
      </c>
      <c r="AA56" s="109">
        <v>4580.5147300000008</v>
      </c>
      <c r="AB56" s="109">
        <v>1828078.9824000001</v>
      </c>
    </row>
    <row r="57" spans="1:31" x14ac:dyDescent="0.25">
      <c r="A57" s="63"/>
      <c r="B57" s="64"/>
      <c r="C57" s="117"/>
      <c r="D57" s="117"/>
      <c r="E57" s="117"/>
      <c r="F57" s="117"/>
      <c r="G57" s="117"/>
      <c r="H57" s="117"/>
      <c r="I57" s="117"/>
      <c r="J57" s="129"/>
      <c r="K57" s="117"/>
      <c r="L57" s="129"/>
      <c r="M57" s="117"/>
      <c r="N57" s="129"/>
      <c r="O57" s="117"/>
      <c r="P57" s="129"/>
      <c r="Q57" s="117"/>
      <c r="R57" s="117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</row>
    <row r="58" spans="1:31" x14ac:dyDescent="0.25">
      <c r="A58" s="53"/>
      <c r="B58" s="44" t="s">
        <v>75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6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</row>
    <row r="59" spans="1:31" s="16" customFormat="1" ht="25.5" x14ac:dyDescent="0.25">
      <c r="A59" s="65" t="s">
        <v>76</v>
      </c>
      <c r="B59" s="66" t="s">
        <v>77</v>
      </c>
      <c r="C59" s="106">
        <v>2585.2253209</v>
      </c>
      <c r="D59" s="106">
        <v>1715119.1017360017</v>
      </c>
      <c r="E59" s="106">
        <v>2852.7329900000004</v>
      </c>
      <c r="F59" s="106">
        <v>1371592.21</v>
      </c>
      <c r="G59" s="106">
        <v>1580.8862236</v>
      </c>
      <c r="H59" s="106">
        <v>2773194.3429460065</v>
      </c>
      <c r="I59" s="113">
        <v>3401.6100934999999</v>
      </c>
      <c r="J59" s="113">
        <v>2069877.7299559989</v>
      </c>
      <c r="K59" s="113">
        <v>3482.6862380000039</v>
      </c>
      <c r="L59" s="113">
        <v>2130037.8037859937</v>
      </c>
      <c r="M59" s="113">
        <v>3436.2062057999965</v>
      </c>
      <c r="N59" s="113">
        <v>1895404.4156000076</v>
      </c>
      <c r="O59" s="113">
        <v>3254.434832099992</v>
      </c>
      <c r="P59" s="113">
        <v>1899608.7051999976</v>
      </c>
      <c r="Q59" s="113">
        <v>3538.1553604000005</v>
      </c>
      <c r="R59" s="114">
        <v>2191308.6025999989</v>
      </c>
      <c r="S59" s="113">
        <v>1461.0535224</v>
      </c>
      <c r="T59" s="113">
        <v>1095700.9677999998</v>
      </c>
      <c r="U59" s="109">
        <v>1396.2260574000002</v>
      </c>
      <c r="V59" s="109">
        <v>1252874.1958999997</v>
      </c>
      <c r="W59" s="109">
        <v>1404.7644789000005</v>
      </c>
      <c r="X59" s="109">
        <v>1103659.1867</v>
      </c>
      <c r="Y59" s="109">
        <v>716.73388999999997</v>
      </c>
      <c r="Z59" s="109">
        <v>450286.31279999984</v>
      </c>
      <c r="AA59" s="109">
        <v>727.66509000000042</v>
      </c>
      <c r="AB59" s="109">
        <v>458214.38449999981</v>
      </c>
      <c r="AC59" s="103"/>
      <c r="AD59" s="103"/>
      <c r="AE59" s="103"/>
    </row>
    <row r="60" spans="1:31" ht="25.5" x14ac:dyDescent="0.25">
      <c r="A60" s="65" t="s">
        <v>78</v>
      </c>
      <c r="B60" s="66" t="s">
        <v>79</v>
      </c>
      <c r="C60" s="106">
        <v>597.24581000000001</v>
      </c>
      <c r="D60" s="106">
        <v>1219646.51975</v>
      </c>
      <c r="E60" s="106">
        <v>182.95767999999998</v>
      </c>
      <c r="F60" s="106">
        <v>363517.08</v>
      </c>
      <c r="G60" s="106">
        <v>64.190442599999983</v>
      </c>
      <c r="H60" s="106">
        <v>135347.59058700001</v>
      </c>
      <c r="I60" s="113">
        <v>27.293588199999995</v>
      </c>
      <c r="J60" s="113">
        <v>47813.037100000001</v>
      </c>
      <c r="K60" s="113">
        <v>34.227562200000001</v>
      </c>
      <c r="L60" s="113">
        <v>59668.439251999996</v>
      </c>
      <c r="M60" s="113">
        <v>25.154138400000004</v>
      </c>
      <c r="N60" s="113">
        <v>132538.0362</v>
      </c>
      <c r="O60" s="113">
        <v>164.16475849999998</v>
      </c>
      <c r="P60" s="113">
        <v>337249.68670000008</v>
      </c>
      <c r="Q60" s="113">
        <v>8.4559999999999995</v>
      </c>
      <c r="R60" s="114">
        <v>46030.466</v>
      </c>
      <c r="S60" s="113">
        <v>0.52905999999999997</v>
      </c>
      <c r="T60" s="113">
        <v>1107.18</v>
      </c>
      <c r="U60" s="106">
        <v>0.67727000000000004</v>
      </c>
      <c r="V60" s="106">
        <v>1355.5783000000001</v>
      </c>
      <c r="W60" s="106">
        <v>0.67218</v>
      </c>
      <c r="X60" s="106">
        <v>9201.1161000000011</v>
      </c>
      <c r="Y60" s="106">
        <v>0.32874999999999999</v>
      </c>
      <c r="Z60" s="106">
        <v>762.38069999999993</v>
      </c>
      <c r="AA60" s="106">
        <v>1.1852</v>
      </c>
      <c r="AB60" s="106">
        <v>1750.5009</v>
      </c>
    </row>
    <row r="61" spans="1:31" ht="8.25" customHeight="1" x14ac:dyDescent="0.25">
      <c r="A61" s="65"/>
      <c r="B61" s="66"/>
      <c r="C61" s="106"/>
      <c r="D61" s="106"/>
      <c r="E61" s="106"/>
      <c r="F61" s="106"/>
      <c r="G61" s="106"/>
      <c r="H61" s="106"/>
      <c r="I61" s="107"/>
      <c r="J61" s="107"/>
      <c r="K61" s="107"/>
      <c r="L61" s="107"/>
      <c r="M61" s="107"/>
      <c r="N61" s="107"/>
      <c r="O61" s="107"/>
      <c r="P61" s="107"/>
      <c r="Q61" s="107"/>
      <c r="R61" s="108"/>
      <c r="S61" s="107"/>
      <c r="T61" s="107"/>
      <c r="U61" s="109"/>
      <c r="V61" s="109"/>
      <c r="W61" s="109"/>
      <c r="X61" s="109"/>
      <c r="Y61" s="109"/>
      <c r="Z61" s="109"/>
      <c r="AA61" s="109"/>
      <c r="AB61" s="109"/>
    </row>
    <row r="62" spans="1:31" ht="26.25" x14ac:dyDescent="0.25">
      <c r="A62" s="65" t="s">
        <v>80</v>
      </c>
      <c r="B62" s="67" t="s">
        <v>81</v>
      </c>
      <c r="C62" s="121">
        <v>9045.8809099999908</v>
      </c>
      <c r="D62" s="121">
        <v>6000578.3018688811</v>
      </c>
      <c r="E62" s="121">
        <v>2852.7329900000004</v>
      </c>
      <c r="F62" s="121">
        <v>1371592.21</v>
      </c>
      <c r="G62" s="121">
        <v>8232.3477299999904</v>
      </c>
      <c r="H62" s="121">
        <v>5749398.5260759974</v>
      </c>
      <c r="I62" s="121">
        <v>9385.3730964999941</v>
      </c>
      <c r="J62" s="121">
        <v>6472505.5930450009</v>
      </c>
      <c r="K62" s="121">
        <v>4762.6385437000026</v>
      </c>
      <c r="L62" s="121">
        <v>4490467.0450870022</v>
      </c>
      <c r="M62" s="121">
        <v>2638.0343538999973</v>
      </c>
      <c r="N62" s="121">
        <v>2472918.5815999997</v>
      </c>
      <c r="O62" s="121">
        <v>1755.5927399000013</v>
      </c>
      <c r="P62" s="121">
        <v>2402296.4929999993</v>
      </c>
      <c r="Q62" s="121">
        <v>518.30834489999995</v>
      </c>
      <c r="R62" s="122">
        <v>370020.91190000001</v>
      </c>
      <c r="S62" s="121">
        <v>450.07499300000001</v>
      </c>
      <c r="T62" s="121">
        <v>784481.56910000008</v>
      </c>
      <c r="U62" s="121">
        <v>209.78294590000002</v>
      </c>
      <c r="V62" s="121">
        <v>259357.69310000003</v>
      </c>
      <c r="W62" s="121">
        <v>223.82526670000004</v>
      </c>
      <c r="X62" s="121">
        <v>333720.32039999997</v>
      </c>
      <c r="Y62" s="121">
        <v>2646.9739026000002</v>
      </c>
      <c r="Z62" s="121">
        <v>3641449.3456000001</v>
      </c>
      <c r="AA62" s="121">
        <v>2421.4711699999998</v>
      </c>
      <c r="AB62" s="121">
        <v>3946592.5282000001</v>
      </c>
    </row>
    <row r="63" spans="1:31" x14ac:dyDescent="0.25">
      <c r="A63" s="49" t="s">
        <v>82</v>
      </c>
      <c r="B63" s="45" t="s">
        <v>83</v>
      </c>
      <c r="C63" s="107">
        <v>0.69104999999999994</v>
      </c>
      <c r="D63" s="107">
        <v>21605.8642</v>
      </c>
      <c r="E63" s="107">
        <v>1.175</v>
      </c>
      <c r="F63" s="107">
        <v>736.84750000000008</v>
      </c>
      <c r="G63" s="107">
        <v>2.5062399999999996</v>
      </c>
      <c r="H63" s="107">
        <v>3014.7696079999996</v>
      </c>
      <c r="I63" s="107">
        <v>0.17316000000000001</v>
      </c>
      <c r="J63" s="107">
        <v>573.42973999999992</v>
      </c>
      <c r="K63" s="107">
        <v>0.19494999999999998</v>
      </c>
      <c r="L63" s="107">
        <v>791.26090499999987</v>
      </c>
      <c r="M63" s="107">
        <v>2.1983152000000006</v>
      </c>
      <c r="N63" s="107">
        <v>49297.835199999994</v>
      </c>
      <c r="O63" s="107">
        <v>1.6237200000000001</v>
      </c>
      <c r="P63" s="107">
        <v>2144.5628999999999</v>
      </c>
      <c r="Q63" s="107">
        <v>541.10239999999999</v>
      </c>
      <c r="R63" s="108">
        <v>1569446.2396</v>
      </c>
      <c r="S63" s="107">
        <v>0.45741000000000004</v>
      </c>
      <c r="T63" s="107">
        <v>628.66689999999994</v>
      </c>
      <c r="U63" s="109">
        <v>0.32700000000000007</v>
      </c>
      <c r="V63" s="109">
        <v>528.02200000000005</v>
      </c>
      <c r="W63" s="109">
        <v>0.73685</v>
      </c>
      <c r="X63" s="109">
        <v>1290.7471</v>
      </c>
      <c r="Y63" s="109">
        <v>60.847429999999996</v>
      </c>
      <c r="Z63" s="109">
        <v>89577.769899999999</v>
      </c>
      <c r="AA63" s="109">
        <v>0.27273000000000003</v>
      </c>
      <c r="AB63" s="109">
        <v>575.70579999999995</v>
      </c>
    </row>
    <row r="64" spans="1:31" x14ac:dyDescent="0.25">
      <c r="A64" s="49" t="s">
        <v>84</v>
      </c>
      <c r="B64" s="45" t="s">
        <v>85</v>
      </c>
      <c r="C64" s="107">
        <v>3.0680000000000001</v>
      </c>
      <c r="D64" s="107">
        <v>1961.9952000000001</v>
      </c>
      <c r="E64" s="107">
        <v>24.283993499999998</v>
      </c>
      <c r="F64" s="107">
        <v>36325.601000000002</v>
      </c>
      <c r="G64" s="107">
        <v>6.8178199999999993</v>
      </c>
      <c r="H64" s="107">
        <v>33161.077297999997</v>
      </c>
      <c r="I64" s="107">
        <v>124.34792519999996</v>
      </c>
      <c r="J64" s="107">
        <v>172418.61085000003</v>
      </c>
      <c r="K64" s="107">
        <v>193.11957209999974</v>
      </c>
      <c r="L64" s="107">
        <v>175166.78055100009</v>
      </c>
      <c r="M64" s="107">
        <v>117.2051628000001</v>
      </c>
      <c r="N64" s="107">
        <v>105251.2141</v>
      </c>
      <c r="O64" s="107">
        <v>19.706981599999999</v>
      </c>
      <c r="P64" s="107">
        <v>7381.1772999999994</v>
      </c>
      <c r="Q64" s="107">
        <v>34.578499999999998</v>
      </c>
      <c r="R64" s="108">
        <v>12000.242999999997</v>
      </c>
      <c r="S64" s="107">
        <v>2.2373799999999999</v>
      </c>
      <c r="T64" s="107">
        <v>5935.3890000000001</v>
      </c>
      <c r="U64" s="109">
        <v>5.3999999999999999E-2</v>
      </c>
      <c r="V64" s="109">
        <v>53.46</v>
      </c>
      <c r="W64" s="109">
        <v>0</v>
      </c>
      <c r="X64" s="109">
        <v>0</v>
      </c>
      <c r="Y64" s="109">
        <v>1.5718750000000001</v>
      </c>
      <c r="Z64" s="109">
        <v>104.997</v>
      </c>
      <c r="AA64" s="109">
        <v>0</v>
      </c>
      <c r="AB64" s="109">
        <v>0</v>
      </c>
    </row>
    <row r="65" spans="1:28" ht="10.5" customHeight="1" x14ac:dyDescent="0.25">
      <c r="A65" s="28"/>
      <c r="B65" s="29"/>
      <c r="C65" s="117"/>
      <c r="D65" s="117"/>
      <c r="E65" s="117"/>
      <c r="F65" s="117"/>
      <c r="G65" s="117"/>
      <c r="H65" s="117"/>
      <c r="I65" s="118"/>
      <c r="J65" s="119"/>
      <c r="K65" s="118"/>
      <c r="L65" s="119"/>
      <c r="M65" s="118"/>
      <c r="N65" s="119"/>
      <c r="O65" s="118"/>
      <c r="P65" s="119"/>
      <c r="Q65" s="118"/>
      <c r="R65" s="118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</row>
    <row r="66" spans="1:28" x14ac:dyDescent="0.25">
      <c r="A66" s="68"/>
      <c r="B66" s="57" t="s">
        <v>86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6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</row>
    <row r="67" spans="1:28" x14ac:dyDescent="0.25">
      <c r="A67" s="53" t="s">
        <v>87</v>
      </c>
      <c r="B67" s="58" t="s">
        <v>88</v>
      </c>
      <c r="C67" s="107">
        <v>613.44465280000009</v>
      </c>
      <c r="D67" s="107">
        <v>310462.83291199995</v>
      </c>
      <c r="E67" s="107">
        <v>3443.6617700000002</v>
      </c>
      <c r="F67" s="107">
        <v>1637904.64</v>
      </c>
      <c r="G67" s="125">
        <v>527.36568889999978</v>
      </c>
      <c r="H67" s="125">
        <v>220031.37050500009</v>
      </c>
      <c r="I67" s="107">
        <v>269.8668616999999</v>
      </c>
      <c r="J67" s="107">
        <v>113640.05059600007</v>
      </c>
      <c r="K67" s="107">
        <v>228.98961909999989</v>
      </c>
      <c r="L67" s="107">
        <v>138080.10627600001</v>
      </c>
      <c r="M67" s="107">
        <v>639.65185889999987</v>
      </c>
      <c r="N67" s="107">
        <v>412145.30350000021</v>
      </c>
      <c r="O67" s="107">
        <v>390.58969299999995</v>
      </c>
      <c r="P67" s="107">
        <v>212149.46790000002</v>
      </c>
      <c r="Q67" s="107">
        <v>490.80597150000006</v>
      </c>
      <c r="R67" s="108">
        <v>360071.90969999996</v>
      </c>
      <c r="S67" s="109">
        <v>441.9167291</v>
      </c>
      <c r="T67" s="109">
        <v>275658.83100000006</v>
      </c>
      <c r="U67" s="109">
        <v>516.40185800000006</v>
      </c>
      <c r="V67" s="109">
        <v>376210.65559999994</v>
      </c>
      <c r="W67" s="109">
        <v>943.3768500000001</v>
      </c>
      <c r="X67" s="109">
        <v>564295.36499999999</v>
      </c>
      <c r="Y67" s="109">
        <v>1109.0552420000001</v>
      </c>
      <c r="Z67" s="109">
        <v>710931.85769999993</v>
      </c>
      <c r="AA67" s="109">
        <v>947.98692999999992</v>
      </c>
      <c r="AB67" s="109">
        <v>566983.57280000008</v>
      </c>
    </row>
    <row r="68" spans="1:28" x14ac:dyDescent="0.25">
      <c r="A68" s="53" t="s">
        <v>89</v>
      </c>
      <c r="B68" s="58" t="s">
        <v>90</v>
      </c>
      <c r="C68" s="107">
        <v>6290.1766119999993</v>
      </c>
      <c r="D68" s="107">
        <v>3314649.5146140018</v>
      </c>
      <c r="E68" s="107">
        <v>6757.6192599999995</v>
      </c>
      <c r="F68" s="107">
        <v>3433295.95</v>
      </c>
      <c r="G68" s="107">
        <v>2300.1180433</v>
      </c>
      <c r="H68" s="107">
        <v>2309008.3285980038</v>
      </c>
      <c r="I68" s="107">
        <v>5300.9644125999912</v>
      </c>
      <c r="J68" s="107">
        <v>2498764.6848329986</v>
      </c>
      <c r="K68" s="107">
        <v>3950.8318115999941</v>
      </c>
      <c r="L68" s="107">
        <v>1634697.1227660018</v>
      </c>
      <c r="M68" s="107">
        <v>2762.8747542000051</v>
      </c>
      <c r="N68" s="107">
        <v>1491446.9085999988</v>
      </c>
      <c r="O68" s="107">
        <v>1984.9093811000021</v>
      </c>
      <c r="P68" s="107">
        <v>1168900.1861000012</v>
      </c>
      <c r="Q68" s="107">
        <v>2122.4705374000005</v>
      </c>
      <c r="R68" s="108">
        <v>1278943.7733000002</v>
      </c>
      <c r="S68" s="109">
        <v>1080.1818043999999</v>
      </c>
      <c r="T68" s="109">
        <v>727799.33340000012</v>
      </c>
      <c r="U68" s="109">
        <v>2215.2903899999997</v>
      </c>
      <c r="V68" s="109">
        <v>1982840.2936000004</v>
      </c>
      <c r="W68" s="109">
        <v>1725.5201926000002</v>
      </c>
      <c r="X68" s="109">
        <v>1468932.963</v>
      </c>
      <c r="Y68" s="109">
        <v>583.35160200000018</v>
      </c>
      <c r="Z68" s="109">
        <v>527248.50104537164</v>
      </c>
      <c r="AA68" s="109">
        <v>560.78456000000017</v>
      </c>
      <c r="AB68" s="109">
        <v>431854.66839999997</v>
      </c>
    </row>
    <row r="69" spans="1:28" ht="10.5" customHeight="1" x14ac:dyDescent="0.25">
      <c r="A69" s="59"/>
      <c r="B69" s="60"/>
      <c r="C69" s="117"/>
      <c r="D69" s="117"/>
      <c r="E69" s="117"/>
      <c r="F69" s="117"/>
      <c r="G69" s="117"/>
      <c r="H69" s="117"/>
      <c r="I69" s="118"/>
      <c r="J69" s="119"/>
      <c r="K69" s="118"/>
      <c r="L69" s="119"/>
      <c r="M69" s="118"/>
      <c r="N69" s="118"/>
      <c r="O69" s="118"/>
      <c r="P69" s="119"/>
      <c r="Q69" s="118"/>
      <c r="R69" s="118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</row>
    <row r="70" spans="1:28" s="104" customFormat="1" x14ac:dyDescent="0.25">
      <c r="A70" s="69"/>
      <c r="B70" s="70" t="s">
        <v>91</v>
      </c>
      <c r="C70" s="115">
        <v>13524.453640499996</v>
      </c>
      <c r="D70" s="115">
        <v>19044502.162645005</v>
      </c>
      <c r="E70" s="115">
        <v>16084.14373</v>
      </c>
      <c r="F70" s="115">
        <v>24072597.75</v>
      </c>
      <c r="G70" s="115">
        <v>21795.58053100004</v>
      </c>
      <c r="H70" s="115">
        <v>24103373.916565031</v>
      </c>
      <c r="I70" s="115">
        <v>8075.3599368000014</v>
      </c>
      <c r="J70" s="115">
        <v>9321786.6072430126</v>
      </c>
      <c r="K70" s="115">
        <v>12416.492030399973</v>
      </c>
      <c r="L70" s="115">
        <v>15459167.62123403</v>
      </c>
      <c r="M70" s="115">
        <v>15450.558078</v>
      </c>
      <c r="N70" s="115">
        <v>16994901.248999998</v>
      </c>
      <c r="O70" s="115">
        <v>15798.907352599999</v>
      </c>
      <c r="P70" s="115">
        <v>17499433.329700034</v>
      </c>
      <c r="Q70" s="115">
        <f t="shared" ref="Q70:X70" si="11">SUM(Q71:Q72)</f>
        <v>18201.816858700022</v>
      </c>
      <c r="R70" s="116">
        <f t="shared" si="11"/>
        <v>18919369.533199891</v>
      </c>
      <c r="S70" s="115">
        <f t="shared" si="11"/>
        <v>18719.121137900038</v>
      </c>
      <c r="T70" s="115">
        <f t="shared" si="11"/>
        <v>25124979.607483771</v>
      </c>
      <c r="U70" s="115">
        <f t="shared" si="11"/>
        <v>20247.069384499919</v>
      </c>
      <c r="V70" s="115">
        <f t="shared" si="11"/>
        <v>28048723.288699977</v>
      </c>
      <c r="W70" s="115">
        <f t="shared" si="11"/>
        <v>15639.574974899981</v>
      </c>
      <c r="X70" s="115">
        <f t="shared" si="11"/>
        <v>20624151.270600036</v>
      </c>
      <c r="Y70" s="115">
        <v>15864.731596000009</v>
      </c>
      <c r="Z70" s="115">
        <v>21997112.334000003</v>
      </c>
      <c r="AA70" s="115">
        <v>18526.092129400011</v>
      </c>
      <c r="AB70" s="115">
        <v>24969637.144899983</v>
      </c>
    </row>
    <row r="71" spans="1:28" s="3" customFormat="1" x14ac:dyDescent="0.25">
      <c r="A71" s="53" t="s">
        <v>92</v>
      </c>
      <c r="B71" s="58" t="s">
        <v>93</v>
      </c>
      <c r="C71" s="107">
        <v>11094.380933099999</v>
      </c>
      <c r="D71" s="107">
        <v>15630365.101924999</v>
      </c>
      <c r="E71" s="107">
        <v>16084.14373</v>
      </c>
      <c r="F71" s="107">
        <v>24072597.75</v>
      </c>
      <c r="G71" s="109">
        <v>16482.033659900058</v>
      </c>
      <c r="H71" s="109">
        <v>16588675.903668033</v>
      </c>
      <c r="I71" s="107">
        <v>5374.9759126999916</v>
      </c>
      <c r="J71" s="107">
        <v>5174492.3139930116</v>
      </c>
      <c r="K71" s="107">
        <v>9044.8255216999914</v>
      </c>
      <c r="L71" s="107">
        <v>10500115.46381503</v>
      </c>
      <c r="M71" s="107">
        <v>10102.29689</v>
      </c>
      <c r="N71" s="107">
        <v>10670227.529999999</v>
      </c>
      <c r="O71" s="130">
        <v>9915.73</v>
      </c>
      <c r="P71" s="131">
        <v>9519135.5</v>
      </c>
      <c r="Q71" s="107">
        <v>12539.760400500012</v>
      </c>
      <c r="R71" s="108">
        <v>11944665.091499867</v>
      </c>
      <c r="S71" s="109">
        <v>12883.165988400013</v>
      </c>
      <c r="T71" s="109">
        <v>14859282.780183818</v>
      </c>
      <c r="U71" s="109">
        <v>15064.08312479993</v>
      </c>
      <c r="V71" s="109">
        <v>19969930.035999984</v>
      </c>
      <c r="W71" s="109">
        <v>11183.678555199995</v>
      </c>
      <c r="X71" s="109">
        <v>13191676.671300024</v>
      </c>
      <c r="Y71" s="109"/>
      <c r="Z71" s="109"/>
      <c r="AA71" s="109"/>
      <c r="AB71" s="109"/>
    </row>
    <row r="72" spans="1:28" s="3" customFormat="1" x14ac:dyDescent="0.25">
      <c r="A72" s="53" t="s">
        <v>94</v>
      </c>
      <c r="B72" s="58" t="s">
        <v>95</v>
      </c>
      <c r="C72" s="107">
        <v>2430.0727073999979</v>
      </c>
      <c r="D72" s="107">
        <v>3414137.0607200055</v>
      </c>
      <c r="E72" s="107" t="s">
        <v>96</v>
      </c>
      <c r="F72" s="107" t="s">
        <v>96</v>
      </c>
      <c r="G72" s="109">
        <v>5313.5468710999812</v>
      </c>
      <c r="H72" s="109">
        <v>7514698.0128969988</v>
      </c>
      <c r="I72" s="107">
        <v>2700.3840241000103</v>
      </c>
      <c r="J72" s="107">
        <v>4147294.2932500001</v>
      </c>
      <c r="K72" s="107">
        <v>3371.6665086999815</v>
      </c>
      <c r="L72" s="107">
        <v>4959052.1574189998</v>
      </c>
      <c r="M72" s="107">
        <v>5348.2611880000004</v>
      </c>
      <c r="N72" s="107">
        <v>6324673.7189999996</v>
      </c>
      <c r="O72" s="107">
        <v>5883.1773526000006</v>
      </c>
      <c r="P72" s="107">
        <v>7980297.8297000341</v>
      </c>
      <c r="Q72" s="107">
        <v>5662.0564582000106</v>
      </c>
      <c r="R72" s="108">
        <v>6974704.4417000264</v>
      </c>
      <c r="S72" s="109">
        <v>5835.9551495000269</v>
      </c>
      <c r="T72" s="109">
        <v>10265696.827299953</v>
      </c>
      <c r="U72" s="109">
        <v>5182.9862596999901</v>
      </c>
      <c r="V72" s="109">
        <v>8078793.2526999945</v>
      </c>
      <c r="W72" s="109">
        <v>4455.8964196999868</v>
      </c>
      <c r="X72" s="109">
        <v>7432474.5993000129</v>
      </c>
      <c r="Y72" s="109"/>
      <c r="Z72" s="109"/>
      <c r="AA72" s="109"/>
      <c r="AB72" s="109"/>
    </row>
    <row r="73" spans="1:28" ht="13.5" customHeight="1" x14ac:dyDescent="0.25">
      <c r="A73" s="59"/>
      <c r="B73" s="60"/>
      <c r="C73" s="117"/>
      <c r="D73" s="117"/>
      <c r="E73" s="117"/>
      <c r="F73" s="117"/>
      <c r="G73" s="117"/>
      <c r="H73" s="117"/>
      <c r="I73" s="118"/>
      <c r="J73" s="119"/>
      <c r="K73" s="118"/>
      <c r="L73" s="119"/>
      <c r="M73" s="118"/>
      <c r="N73" s="119"/>
      <c r="O73" s="118"/>
      <c r="P73" s="119"/>
      <c r="Q73" s="118"/>
      <c r="R73" s="118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</row>
    <row r="74" spans="1:28" x14ac:dyDescent="0.25">
      <c r="A74" s="53" t="s">
        <v>97</v>
      </c>
      <c r="B74" s="70" t="s">
        <v>98</v>
      </c>
      <c r="C74" s="115">
        <f>SUM(C75:C77)</f>
        <v>6113.8765089999997</v>
      </c>
      <c r="D74" s="115">
        <f t="shared" ref="D74:AB74" si="12">SUM(D75:D77)</f>
        <v>6549315.2289119996</v>
      </c>
      <c r="E74" s="115">
        <f t="shared" si="12"/>
        <v>6933.6458191999991</v>
      </c>
      <c r="F74" s="115">
        <f t="shared" si="12"/>
        <v>6537801.2023520069</v>
      </c>
      <c r="G74" s="115">
        <f t="shared" si="12"/>
        <v>7422.6303853000045</v>
      </c>
      <c r="H74" s="115">
        <f t="shared" si="12"/>
        <v>8273886.8356959913</v>
      </c>
      <c r="I74" s="115">
        <f t="shared" si="12"/>
        <v>7843.766198899998</v>
      </c>
      <c r="J74" s="115">
        <f t="shared" si="12"/>
        <v>8161527.5248819981</v>
      </c>
      <c r="K74" s="115">
        <f t="shared" si="12"/>
        <v>11045.982926700008</v>
      </c>
      <c r="L74" s="115">
        <f t="shared" si="12"/>
        <v>14492070.42993602</v>
      </c>
      <c r="M74" s="115">
        <f t="shared" si="12"/>
        <v>12363.210776599979</v>
      </c>
      <c r="N74" s="115">
        <f t="shared" si="12"/>
        <v>17642089.160500016</v>
      </c>
      <c r="O74" s="115">
        <f t="shared" si="12"/>
        <v>13909.289888000012</v>
      </c>
      <c r="P74" s="115">
        <f t="shared" si="12"/>
        <v>18430210.769400008</v>
      </c>
      <c r="Q74" s="115">
        <f t="shared" si="12"/>
        <v>14430.923833600002</v>
      </c>
      <c r="R74" s="115">
        <f t="shared" si="12"/>
        <v>17775764.452200003</v>
      </c>
      <c r="S74" s="115">
        <f t="shared" si="12"/>
        <v>15939.386396599999</v>
      </c>
      <c r="T74" s="115">
        <f t="shared" si="12"/>
        <v>21782466.528799996</v>
      </c>
      <c r="U74" s="115">
        <f t="shared" si="12"/>
        <v>15925.4614236</v>
      </c>
      <c r="V74" s="115">
        <f t="shared" si="12"/>
        <v>25382385.3314</v>
      </c>
      <c r="W74" s="115">
        <f t="shared" si="12"/>
        <v>13519.463271400002</v>
      </c>
      <c r="X74" s="115">
        <f t="shared" si="12"/>
        <v>25351631.477600001</v>
      </c>
      <c r="Y74" s="115">
        <f t="shared" si="12"/>
        <v>13428.717121900001</v>
      </c>
      <c r="Z74" s="115">
        <f t="shared" si="12"/>
        <v>25502964.855137456</v>
      </c>
      <c r="AA74" s="115">
        <f t="shared" si="12"/>
        <v>12851.953737000002</v>
      </c>
      <c r="AB74" s="115">
        <f t="shared" si="12"/>
        <v>24084170.5165</v>
      </c>
    </row>
    <row r="75" spans="1:28" ht="25.5" x14ac:dyDescent="0.25">
      <c r="A75" s="53"/>
      <c r="B75" s="71" t="s">
        <v>99</v>
      </c>
      <c r="C75" s="107">
        <v>6110.5394889999998</v>
      </c>
      <c r="D75" s="107">
        <v>6540983.2754119998</v>
      </c>
      <c r="E75" s="107">
        <v>6861.2002291999988</v>
      </c>
      <c r="F75" s="107">
        <v>6503723.6770620067</v>
      </c>
      <c r="G75" s="107">
        <v>4730.0418569000021</v>
      </c>
      <c r="H75" s="107">
        <v>4955745.9839279884</v>
      </c>
      <c r="I75" s="107">
        <v>5337.7721168999988</v>
      </c>
      <c r="J75" s="107">
        <v>4513610.6609549923</v>
      </c>
      <c r="K75" s="107">
        <v>5972.0470569000063</v>
      </c>
      <c r="L75" s="107">
        <v>4682990.9460219992</v>
      </c>
      <c r="M75" s="107">
        <v>6709.8136936999954</v>
      </c>
      <c r="N75" s="107">
        <v>6556258.7440000018</v>
      </c>
      <c r="O75" s="107">
        <v>9588.1633966000154</v>
      </c>
      <c r="P75" s="107">
        <v>11715661.036900004</v>
      </c>
      <c r="Q75" s="107">
        <v>10022.281371200001</v>
      </c>
      <c r="R75" s="108">
        <v>12090150.6031</v>
      </c>
      <c r="S75" s="109">
        <v>10516.934242899999</v>
      </c>
      <c r="T75" s="109">
        <v>15245087.8006</v>
      </c>
      <c r="U75" s="109">
        <v>9282.4934015999988</v>
      </c>
      <c r="V75" s="109">
        <v>16980462.768300001</v>
      </c>
      <c r="W75" s="109">
        <v>10679.445031400001</v>
      </c>
      <c r="X75" s="109">
        <v>21953687.990600001</v>
      </c>
      <c r="Y75" s="109">
        <v>11768.412289899999</v>
      </c>
      <c r="Z75" s="109">
        <v>23782797.834237456</v>
      </c>
      <c r="AA75" s="109">
        <v>11334.448397</v>
      </c>
      <c r="AB75" s="109">
        <v>22580310.9175</v>
      </c>
    </row>
    <row r="76" spans="1:28" x14ac:dyDescent="0.25">
      <c r="A76" s="53"/>
      <c r="B76" s="58" t="s">
        <v>100</v>
      </c>
      <c r="C76" s="125">
        <v>3.3370199999999999</v>
      </c>
      <c r="D76" s="125">
        <v>8331.9534999999996</v>
      </c>
      <c r="E76" s="132">
        <v>7.3005000000000004</v>
      </c>
      <c r="F76" s="132">
        <v>9614.8676999999989</v>
      </c>
      <c r="G76" s="109">
        <v>2497.752548400003</v>
      </c>
      <c r="H76" s="109">
        <v>3205489.8963980037</v>
      </c>
      <c r="I76" s="107">
        <v>2400.9604919999997</v>
      </c>
      <c r="J76" s="107">
        <v>3570748.4925540057</v>
      </c>
      <c r="K76" s="107">
        <v>4734.2947200000017</v>
      </c>
      <c r="L76" s="107">
        <v>9605673.5966340192</v>
      </c>
      <c r="M76" s="107">
        <v>5534.9734042999835</v>
      </c>
      <c r="N76" s="107">
        <v>10969452.700100012</v>
      </c>
      <c r="O76" s="107">
        <v>3962.3979563999974</v>
      </c>
      <c r="P76" s="107">
        <v>6409158.2637000009</v>
      </c>
      <c r="Q76" s="107">
        <v>3820.6083759000003</v>
      </c>
      <c r="R76" s="108">
        <v>5242238.743900001</v>
      </c>
      <c r="S76" s="109">
        <v>4979.5719900000004</v>
      </c>
      <c r="T76" s="109">
        <v>6090017.8578999965</v>
      </c>
      <c r="U76" s="109">
        <v>6530.1112120000007</v>
      </c>
      <c r="V76" s="109">
        <v>8327466.2827000003</v>
      </c>
      <c r="W76" s="109">
        <v>2276.4493400000001</v>
      </c>
      <c r="X76" s="109">
        <v>2601478.9689000002</v>
      </c>
      <c r="Y76" s="109">
        <v>1297.05052</v>
      </c>
      <c r="Z76" s="109">
        <v>1200684.9169000001</v>
      </c>
      <c r="AA76" s="109">
        <v>1141.89095</v>
      </c>
      <c r="AB76" s="109">
        <v>902930.86820000026</v>
      </c>
    </row>
    <row r="77" spans="1:28" x14ac:dyDescent="0.25">
      <c r="A77" s="53"/>
      <c r="B77" s="58" t="s">
        <v>101</v>
      </c>
      <c r="C77" s="107" t="s">
        <v>102</v>
      </c>
      <c r="D77" s="107" t="s">
        <v>102</v>
      </c>
      <c r="E77" s="132">
        <v>65.145089999999996</v>
      </c>
      <c r="F77" s="132">
        <v>24462.657590000003</v>
      </c>
      <c r="G77" s="107">
        <v>194.83598000000001</v>
      </c>
      <c r="H77" s="107">
        <v>112650.95536999995</v>
      </c>
      <c r="I77" s="107">
        <v>105.03358999999999</v>
      </c>
      <c r="J77" s="107">
        <v>77168.371372999987</v>
      </c>
      <c r="K77" s="107">
        <v>339.64114979999982</v>
      </c>
      <c r="L77" s="107">
        <v>203405.88727999979</v>
      </c>
      <c r="M77" s="107">
        <v>118.42367859999992</v>
      </c>
      <c r="N77" s="107">
        <v>116377.71639999995</v>
      </c>
      <c r="O77" s="107">
        <v>358.72853499999991</v>
      </c>
      <c r="P77" s="107">
        <v>305391.46880000009</v>
      </c>
      <c r="Q77" s="107">
        <v>588.03408650000006</v>
      </c>
      <c r="R77" s="108">
        <v>443375.10519999987</v>
      </c>
      <c r="S77" s="109">
        <v>442.88016369999997</v>
      </c>
      <c r="T77" s="109">
        <v>447360.87030000007</v>
      </c>
      <c r="U77" s="109">
        <v>112.85681</v>
      </c>
      <c r="V77" s="109">
        <v>74456.280400000003</v>
      </c>
      <c r="W77" s="109">
        <v>563.56889999999999</v>
      </c>
      <c r="X77" s="109">
        <v>796464.51809999999</v>
      </c>
      <c r="Y77" s="109">
        <v>363.25431200000008</v>
      </c>
      <c r="Z77" s="109">
        <v>519482.10400000017</v>
      </c>
      <c r="AA77" s="109">
        <v>375.61439000000001</v>
      </c>
      <c r="AB77" s="109">
        <v>600928.73080000002</v>
      </c>
    </row>
    <row r="78" spans="1:28" x14ac:dyDescent="0.25">
      <c r="A78" s="53" t="s">
        <v>103</v>
      </c>
      <c r="B78" s="58" t="s">
        <v>104</v>
      </c>
      <c r="C78" s="133">
        <v>4040.2523400000005</v>
      </c>
      <c r="D78" s="107">
        <v>2190742.9814459984</v>
      </c>
      <c r="E78" s="107">
        <v>9631.5637699999988</v>
      </c>
      <c r="F78" s="107">
        <v>7388436.5300000003</v>
      </c>
      <c r="G78" s="107">
        <v>5911.737905</v>
      </c>
      <c r="H78" s="107">
        <v>5398977.194881998</v>
      </c>
      <c r="I78" s="107">
        <v>8192.5336169000184</v>
      </c>
      <c r="J78" s="107">
        <v>8007977.6702289907</v>
      </c>
      <c r="K78" s="107">
        <v>7706.7129298000018</v>
      </c>
      <c r="L78" s="107">
        <v>6581156.4197030077</v>
      </c>
      <c r="M78" s="107">
        <v>9807.5708879000158</v>
      </c>
      <c r="N78" s="107">
        <v>6364604.3623000029</v>
      </c>
      <c r="O78" s="107">
        <v>12024.323468299981</v>
      </c>
      <c r="P78" s="107">
        <v>7072467.4753000103</v>
      </c>
      <c r="Q78" s="107">
        <v>9386.0103444499946</v>
      </c>
      <c r="R78" s="108">
        <v>6702852.0646500001</v>
      </c>
      <c r="S78" s="107">
        <v>6464.4029247000008</v>
      </c>
      <c r="T78" s="109">
        <v>5264525.3149999995</v>
      </c>
      <c r="U78" s="109">
        <v>10412.532794999999</v>
      </c>
      <c r="V78" s="109">
        <v>7135549.4468999999</v>
      </c>
      <c r="W78" s="109">
        <v>9595.8677800000005</v>
      </c>
      <c r="X78" s="109">
        <v>7400049.5567999994</v>
      </c>
      <c r="Y78" s="109">
        <v>9005.0464759999995</v>
      </c>
      <c r="Z78" s="109">
        <v>6865636.9076877804</v>
      </c>
      <c r="AA78" s="109">
        <v>6887.7867200000001</v>
      </c>
      <c r="AB78" s="109">
        <v>4851731.7551000006</v>
      </c>
    </row>
    <row r="79" spans="1:28" x14ac:dyDescent="0.25">
      <c r="A79" s="53" t="s">
        <v>105</v>
      </c>
      <c r="B79" s="58" t="s">
        <v>106</v>
      </c>
      <c r="C79" s="133">
        <v>1793.3655760000024</v>
      </c>
      <c r="D79" s="107">
        <v>739729.65342299978</v>
      </c>
      <c r="E79" s="107">
        <v>1839.90182</v>
      </c>
      <c r="F79" s="107">
        <v>660055.9</v>
      </c>
      <c r="G79" s="107">
        <v>3038.1681699999999</v>
      </c>
      <c r="H79" s="107">
        <v>1374000</v>
      </c>
      <c r="I79" s="107">
        <v>2633.9028287999986</v>
      </c>
      <c r="J79" s="107">
        <v>1097779.7256489999</v>
      </c>
      <c r="K79" s="107">
        <v>1482.8823473000027</v>
      </c>
      <c r="L79" s="107">
        <v>657347.35287299927</v>
      </c>
      <c r="M79" s="107">
        <v>2275.4116938000011</v>
      </c>
      <c r="N79" s="107">
        <v>1013739.2593999997</v>
      </c>
      <c r="O79" s="107">
        <v>2363.5514681000004</v>
      </c>
      <c r="P79" s="107">
        <v>1029443.5293000002</v>
      </c>
      <c r="Q79" s="107">
        <v>3598.4676426999995</v>
      </c>
      <c r="R79" s="108">
        <v>1460097.4350999999</v>
      </c>
      <c r="S79" s="107">
        <v>1255.0707208000001</v>
      </c>
      <c r="T79" s="109">
        <v>479520.28880000004</v>
      </c>
      <c r="U79" s="109">
        <v>6.8650900000000004</v>
      </c>
      <c r="V79" s="109">
        <v>4748.9828000000007</v>
      </c>
      <c r="W79" s="109">
        <v>90.463819999999998</v>
      </c>
      <c r="X79" s="109">
        <v>171992.17509999996</v>
      </c>
      <c r="Y79" s="109">
        <v>3.3530899999999999</v>
      </c>
      <c r="Z79" s="109">
        <v>2670.8036000000002</v>
      </c>
      <c r="AA79" s="109">
        <v>1.1709100000000001</v>
      </c>
      <c r="AB79" s="109">
        <v>1313.2015999999999</v>
      </c>
    </row>
    <row r="80" spans="1:28" x14ac:dyDescent="0.25">
      <c r="A80" s="53" t="s">
        <v>107</v>
      </c>
      <c r="B80" s="58" t="s">
        <v>108</v>
      </c>
      <c r="C80" s="133">
        <v>346.83681150000012</v>
      </c>
      <c r="D80" s="107">
        <v>215989.56261799997</v>
      </c>
      <c r="E80" s="107">
        <v>1.1549400000000001</v>
      </c>
      <c r="F80" s="107">
        <v>1689.7</v>
      </c>
      <c r="G80" s="107">
        <v>150.83820000000003</v>
      </c>
      <c r="H80" s="107">
        <v>113753.437435</v>
      </c>
      <c r="I80" s="107">
        <v>380.52343940000009</v>
      </c>
      <c r="J80" s="107">
        <v>199602.85682200003</v>
      </c>
      <c r="K80" s="107">
        <v>19.300977100000001</v>
      </c>
      <c r="L80" s="107">
        <v>31528.119673000001</v>
      </c>
      <c r="M80" s="107">
        <v>42.883113200000032</v>
      </c>
      <c r="N80" s="107">
        <v>48675.550200000034</v>
      </c>
      <c r="O80" s="107">
        <v>143.78551999999999</v>
      </c>
      <c r="P80" s="107">
        <v>185411.81659999999</v>
      </c>
      <c r="Q80" s="107">
        <v>210.75023469999996</v>
      </c>
      <c r="R80" s="108">
        <v>156340.15539999999</v>
      </c>
      <c r="S80" s="107">
        <v>16.544302300000002</v>
      </c>
      <c r="T80" s="109">
        <v>21617.204400000002</v>
      </c>
      <c r="U80" s="109">
        <v>7.2488435999999998</v>
      </c>
      <c r="V80" s="109">
        <v>8863.3870999999999</v>
      </c>
      <c r="W80" s="109">
        <v>1.3222800000000001</v>
      </c>
      <c r="X80" s="109">
        <v>477.99170000000004</v>
      </c>
      <c r="Y80" s="109">
        <v>0.89021000000000006</v>
      </c>
      <c r="Z80" s="109">
        <v>195.91909999999999</v>
      </c>
      <c r="AA80" s="109">
        <v>2.4947999999999997</v>
      </c>
      <c r="AB80" s="109">
        <v>1882.5420000000001</v>
      </c>
    </row>
    <row r="81" spans="1:31" x14ac:dyDescent="0.25">
      <c r="A81" s="53" t="s">
        <v>109</v>
      </c>
      <c r="B81" s="58" t="s">
        <v>110</v>
      </c>
      <c r="C81" s="133">
        <v>5824.2299299999995</v>
      </c>
      <c r="D81" s="107">
        <v>2336391.9303820026</v>
      </c>
      <c r="E81" s="107">
        <v>4705.1414199999999</v>
      </c>
      <c r="F81" s="107">
        <v>1053983.3799999999</v>
      </c>
      <c r="G81" s="107">
        <v>3325.8352019000004</v>
      </c>
      <c r="H81" s="107">
        <v>787077.33034100034</v>
      </c>
      <c r="I81" s="107">
        <v>1443.0246617000014</v>
      </c>
      <c r="J81" s="107">
        <v>481615.9216699996</v>
      </c>
      <c r="K81" s="107">
        <v>795.58812839999985</v>
      </c>
      <c r="L81" s="107">
        <v>366265.15935400035</v>
      </c>
      <c r="M81" s="107">
        <v>583.5199854</v>
      </c>
      <c r="N81" s="107">
        <v>260379.82700000011</v>
      </c>
      <c r="O81" s="107">
        <v>712.0127987000003</v>
      </c>
      <c r="P81" s="107">
        <v>356842.68280000007</v>
      </c>
      <c r="Q81" s="107">
        <v>549.37861850000002</v>
      </c>
      <c r="R81" s="108">
        <v>233352.55084779995</v>
      </c>
      <c r="S81" s="107">
        <v>1073.7139026000002</v>
      </c>
      <c r="T81" s="109">
        <v>349745.62749999989</v>
      </c>
      <c r="U81" s="109">
        <v>368.42575999999997</v>
      </c>
      <c r="V81" s="109">
        <v>250821.30370000005</v>
      </c>
      <c r="W81" s="109">
        <v>261.05273069999998</v>
      </c>
      <c r="X81" s="109">
        <v>249550.07509999999</v>
      </c>
      <c r="Y81" s="109">
        <v>251.08191489999999</v>
      </c>
      <c r="Z81" s="109">
        <v>170893.70720000003</v>
      </c>
      <c r="AA81" s="109">
        <v>349.35291999999998</v>
      </c>
      <c r="AB81" s="109">
        <v>212421.29309999998</v>
      </c>
    </row>
    <row r="82" spans="1:31" x14ac:dyDescent="0.25">
      <c r="A82" s="53" t="s">
        <v>111</v>
      </c>
      <c r="B82" s="58" t="s">
        <v>112</v>
      </c>
      <c r="C82" s="133">
        <v>640.95872989999998</v>
      </c>
      <c r="D82" s="107">
        <v>547876.60109500051</v>
      </c>
      <c r="E82" s="107">
        <v>555.06993</v>
      </c>
      <c r="F82" s="107">
        <v>508588.98</v>
      </c>
      <c r="G82" s="107">
        <v>658.29233589999967</v>
      </c>
      <c r="H82" s="107">
        <v>587614.42163300025</v>
      </c>
      <c r="I82" s="107">
        <v>580.94190230000015</v>
      </c>
      <c r="J82" s="107">
        <v>627642.69096700021</v>
      </c>
      <c r="K82" s="107">
        <v>725.40862539999978</v>
      </c>
      <c r="L82" s="107">
        <v>790897.6266399998</v>
      </c>
      <c r="M82" s="107">
        <v>689.97848550000049</v>
      </c>
      <c r="N82" s="107">
        <v>584144.88439999998</v>
      </c>
      <c r="O82" s="107">
        <v>576.38018409999938</v>
      </c>
      <c r="P82" s="107">
        <v>654227.35499999986</v>
      </c>
      <c r="Q82" s="107">
        <v>11392.630604899996</v>
      </c>
      <c r="R82" s="108">
        <v>614657.16739999992</v>
      </c>
      <c r="S82" s="107">
        <v>485.01208550000007</v>
      </c>
      <c r="T82" s="109">
        <v>455006.64640000009</v>
      </c>
      <c r="U82" s="109">
        <v>519.63652999999999</v>
      </c>
      <c r="V82" s="109">
        <v>481065.47810000012</v>
      </c>
      <c r="W82" s="109">
        <v>959.12880000000018</v>
      </c>
      <c r="X82" s="109">
        <v>1082850.5327000001</v>
      </c>
      <c r="Y82" s="109">
        <v>769.86057999999991</v>
      </c>
      <c r="Z82" s="109">
        <v>919437.82169999997</v>
      </c>
      <c r="AA82" s="109">
        <v>698.98967249999987</v>
      </c>
      <c r="AB82" s="109">
        <v>814341.0166999998</v>
      </c>
    </row>
    <row r="83" spans="1:31" x14ac:dyDescent="0.25">
      <c r="A83" s="53" t="s">
        <v>113</v>
      </c>
      <c r="B83" s="58" t="s">
        <v>114</v>
      </c>
      <c r="C83" s="133">
        <v>10.13124</v>
      </c>
      <c r="D83" s="107">
        <v>7656.9400000000005</v>
      </c>
      <c r="E83" s="107">
        <v>134.09001000000001</v>
      </c>
      <c r="F83" s="107">
        <v>104509.23</v>
      </c>
      <c r="G83" s="107">
        <v>1.631</v>
      </c>
      <c r="H83" s="107">
        <v>2262.9679999999998</v>
      </c>
      <c r="I83" s="107">
        <v>113.17481199999997</v>
      </c>
      <c r="J83" s="107">
        <v>144778.56916699995</v>
      </c>
      <c r="K83" s="107">
        <v>76.232850000000013</v>
      </c>
      <c r="L83" s="107">
        <v>76108.461266999991</v>
      </c>
      <c r="M83" s="107">
        <v>149.42793</v>
      </c>
      <c r="N83" s="107">
        <v>118825.87340000001</v>
      </c>
      <c r="O83" s="107">
        <v>462.89404769999999</v>
      </c>
      <c r="P83" s="107">
        <v>398391.06149999989</v>
      </c>
      <c r="Q83" s="107">
        <v>57.510224900000004</v>
      </c>
      <c r="R83" s="108">
        <v>28833.0219</v>
      </c>
      <c r="S83" s="107">
        <v>90.437538799999999</v>
      </c>
      <c r="T83" s="109">
        <v>45498.621199999994</v>
      </c>
      <c r="U83" s="109">
        <v>389.44869999999997</v>
      </c>
      <c r="V83" s="109">
        <v>280874.72359999997</v>
      </c>
      <c r="W83" s="109">
        <v>206.36050999999998</v>
      </c>
      <c r="X83" s="109">
        <v>182820.79060000001</v>
      </c>
      <c r="Y83" s="109">
        <v>333.53045999999995</v>
      </c>
      <c r="Z83" s="109">
        <v>288971.48699999996</v>
      </c>
      <c r="AA83" s="109">
        <v>328.56352000000004</v>
      </c>
      <c r="AB83" s="109">
        <v>403508.85830000002</v>
      </c>
    </row>
    <row r="84" spans="1:31" x14ac:dyDescent="0.25">
      <c r="A84" s="53" t="s">
        <v>115</v>
      </c>
      <c r="B84" s="58" t="s">
        <v>116</v>
      </c>
      <c r="C84" s="133">
        <v>1.64201</v>
      </c>
      <c r="D84" s="107">
        <v>4231.1664000000001</v>
      </c>
      <c r="E84" s="107">
        <v>0.60072919999999985</v>
      </c>
      <c r="F84" s="107">
        <v>401.17460000000011</v>
      </c>
      <c r="G84" s="107">
        <v>211.42102030000004</v>
      </c>
      <c r="H84" s="107">
        <v>315868.87024500029</v>
      </c>
      <c r="I84" s="107">
        <v>86.680454300000093</v>
      </c>
      <c r="J84" s="107">
        <v>192408.18468100028</v>
      </c>
      <c r="K84" s="107">
        <v>141.31158499999992</v>
      </c>
      <c r="L84" s="107">
        <v>337019.52511899988</v>
      </c>
      <c r="M84" s="107">
        <v>213.50330000000008</v>
      </c>
      <c r="N84" s="107">
        <v>478184.54179999989</v>
      </c>
      <c r="O84" s="107">
        <v>177.43468010000012</v>
      </c>
      <c r="P84" s="107">
        <v>343376.07760000002</v>
      </c>
      <c r="Q84" s="107">
        <v>120.59553690000003</v>
      </c>
      <c r="R84" s="108">
        <v>260267.13160000002</v>
      </c>
      <c r="S84" s="107">
        <v>23.088174500000004</v>
      </c>
      <c r="T84" s="109">
        <v>100773.73889999998</v>
      </c>
      <c r="U84" s="109">
        <v>35.951159999999994</v>
      </c>
      <c r="V84" s="109">
        <v>80674.118799999997</v>
      </c>
      <c r="W84" s="109">
        <v>9.8836099999999991</v>
      </c>
      <c r="X84" s="109">
        <v>6923.6086000000014</v>
      </c>
      <c r="Y84" s="109">
        <v>7.7987700000000002</v>
      </c>
      <c r="Z84" s="109">
        <v>22145.960800000001</v>
      </c>
      <c r="AA84" s="109">
        <v>3.5206599999999999</v>
      </c>
      <c r="AB84" s="109">
        <v>5888.5606999999991</v>
      </c>
    </row>
    <row r="85" spans="1:31" x14ac:dyDescent="0.25">
      <c r="A85" s="53" t="s">
        <v>117</v>
      </c>
      <c r="B85" s="58" t="s">
        <v>118</v>
      </c>
      <c r="C85" s="133">
        <v>29.1052</v>
      </c>
      <c r="D85" s="107">
        <v>12227.925480000002</v>
      </c>
      <c r="E85" s="107">
        <v>86.496009999999998</v>
      </c>
      <c r="F85" s="107">
        <v>27011.53</v>
      </c>
      <c r="G85" s="107">
        <v>62.979413899999997</v>
      </c>
      <c r="H85" s="107">
        <v>14336.212300000003</v>
      </c>
      <c r="I85" s="107">
        <v>314.6049001999998</v>
      </c>
      <c r="J85" s="107">
        <v>109806.45222300001</v>
      </c>
      <c r="K85" s="107">
        <v>55.047533500000021</v>
      </c>
      <c r="L85" s="107">
        <v>27340.031268999977</v>
      </c>
      <c r="M85" s="107">
        <v>51.041505000000029</v>
      </c>
      <c r="N85" s="107">
        <v>30776.289400000009</v>
      </c>
      <c r="O85" s="107">
        <v>272.24005649999981</v>
      </c>
      <c r="P85" s="107">
        <v>86371.11249999993</v>
      </c>
      <c r="Q85" s="107">
        <v>38.047558099999996</v>
      </c>
      <c r="R85" s="108">
        <v>22420.8986</v>
      </c>
      <c r="S85" s="107">
        <v>29.046830100000001</v>
      </c>
      <c r="T85" s="109">
        <v>18610.200799999999</v>
      </c>
      <c r="U85" s="109">
        <v>51.94</v>
      </c>
      <c r="V85" s="109">
        <v>28210.630299999997</v>
      </c>
      <c r="W85" s="109">
        <v>49.663470700000005</v>
      </c>
      <c r="X85" s="109">
        <v>58858.700200000007</v>
      </c>
      <c r="Y85" s="109">
        <v>60.695648300000002</v>
      </c>
      <c r="Z85" s="109">
        <v>33073.164599999996</v>
      </c>
      <c r="AA85" s="109">
        <v>42.915690000000005</v>
      </c>
      <c r="AB85" s="109">
        <v>24097.630300000004</v>
      </c>
    </row>
    <row r="86" spans="1:31" x14ac:dyDescent="0.25">
      <c r="A86" s="53" t="s">
        <v>119</v>
      </c>
      <c r="B86" s="72" t="s">
        <v>120</v>
      </c>
      <c r="C86" s="133">
        <v>5878.0392399999992</v>
      </c>
      <c r="D86" s="107">
        <v>851561.32664000057</v>
      </c>
      <c r="E86" s="107">
        <v>3967.2097501000003</v>
      </c>
      <c r="F86" s="107">
        <v>859558.91497399996</v>
      </c>
      <c r="G86" s="107">
        <v>6363.5388640000001</v>
      </c>
      <c r="H86" s="107">
        <v>1218581.9776040001</v>
      </c>
      <c r="I86" s="107">
        <v>6558.8730108999962</v>
      </c>
      <c r="J86" s="107">
        <v>1167640.0593009999</v>
      </c>
      <c r="K86" s="107">
        <v>3275.1006755999992</v>
      </c>
      <c r="L86" s="107">
        <v>537887.73014500015</v>
      </c>
      <c r="M86" s="107">
        <v>5052.6192044999989</v>
      </c>
      <c r="N86" s="107">
        <v>917833.19929999975</v>
      </c>
      <c r="O86" s="107">
        <v>5506.7361702000044</v>
      </c>
      <c r="P86" s="107">
        <v>1236929.372</v>
      </c>
      <c r="Q86" s="107">
        <v>6443.1344157999984</v>
      </c>
      <c r="R86" s="108">
        <v>1223661.3202999998</v>
      </c>
      <c r="S86" s="107">
        <v>1067.3987516</v>
      </c>
      <c r="T86" s="109">
        <v>237083.21739999996</v>
      </c>
      <c r="U86" s="109">
        <v>76.012600000000006</v>
      </c>
      <c r="V86" s="109">
        <v>56254.387100000007</v>
      </c>
      <c r="W86" s="109">
        <v>41.940480699999995</v>
      </c>
      <c r="X86" s="109">
        <v>104518.34079999999</v>
      </c>
      <c r="Y86" s="109">
        <v>5.29535</v>
      </c>
      <c r="Z86" s="109">
        <v>9746.8281000000006</v>
      </c>
      <c r="AA86" s="109">
        <v>3.2388400000000002</v>
      </c>
      <c r="AB86" s="109">
        <v>2252.2820999999999</v>
      </c>
    </row>
    <row r="87" spans="1:31" s="17" customFormat="1" x14ac:dyDescent="0.25">
      <c r="A87" s="53" t="s">
        <v>121</v>
      </c>
      <c r="B87" s="58" t="s">
        <v>122</v>
      </c>
      <c r="C87" s="134">
        <v>378.78710999999998</v>
      </c>
      <c r="D87" s="107">
        <v>85397.752460000047</v>
      </c>
      <c r="E87" s="107">
        <v>369.53581129999998</v>
      </c>
      <c r="F87" s="107">
        <v>266652.94940999965</v>
      </c>
      <c r="G87" s="107">
        <v>434.59783289999996</v>
      </c>
      <c r="H87" s="107">
        <v>581113.93408799975</v>
      </c>
      <c r="I87" s="107">
        <v>245.22921870000016</v>
      </c>
      <c r="J87" s="107">
        <v>488352.07235099998</v>
      </c>
      <c r="K87" s="107">
        <v>1096.6694330000003</v>
      </c>
      <c r="L87" s="107">
        <v>1658777.188864999</v>
      </c>
      <c r="M87" s="107">
        <v>1175.0273338999998</v>
      </c>
      <c r="N87" s="107">
        <v>2416237.8949999991</v>
      </c>
      <c r="O87" s="107">
        <v>1007.5197799999999</v>
      </c>
      <c r="P87" s="107">
        <v>1823683.5027000008</v>
      </c>
      <c r="Q87" s="107">
        <v>801.42983099999992</v>
      </c>
      <c r="R87" s="108">
        <v>1572947.0967999997</v>
      </c>
      <c r="S87" s="107">
        <v>523.68087000000003</v>
      </c>
      <c r="T87" s="109">
        <v>1188281.4185000001</v>
      </c>
      <c r="U87" s="109">
        <v>324.58807389999998</v>
      </c>
      <c r="V87" s="109">
        <v>1145309.571</v>
      </c>
      <c r="W87" s="109">
        <v>356.53084869999992</v>
      </c>
      <c r="X87" s="109">
        <v>763902.83100000001</v>
      </c>
      <c r="Y87" s="109">
        <v>624.12393999999983</v>
      </c>
      <c r="Z87" s="109">
        <v>878049.19719999994</v>
      </c>
      <c r="AA87" s="109">
        <v>324.02591999999999</v>
      </c>
      <c r="AB87" s="109">
        <v>451586.63320000004</v>
      </c>
      <c r="AC87" s="19"/>
      <c r="AD87" s="19"/>
      <c r="AE87" s="19"/>
    </row>
    <row r="88" spans="1:31" s="17" customFormat="1" x14ac:dyDescent="0.25">
      <c r="A88" s="53" t="s">
        <v>123</v>
      </c>
      <c r="B88" s="58" t="s">
        <v>124</v>
      </c>
      <c r="C88" s="134">
        <v>28.943360000000002</v>
      </c>
      <c r="D88" s="107">
        <v>45767.118579999995</v>
      </c>
      <c r="E88" s="107">
        <v>5.3810000000000002</v>
      </c>
      <c r="F88" s="107">
        <v>12707.01</v>
      </c>
      <c r="G88" s="107">
        <v>42.592336699999997</v>
      </c>
      <c r="H88" s="107">
        <v>100779.32680700002</v>
      </c>
      <c r="I88" s="107">
        <v>82.24455279999998</v>
      </c>
      <c r="J88" s="107">
        <v>215567.60743099989</v>
      </c>
      <c r="K88" s="107">
        <v>80.393399200000019</v>
      </c>
      <c r="L88" s="107">
        <v>224780.46920500006</v>
      </c>
      <c r="M88" s="107">
        <v>69.879091599999995</v>
      </c>
      <c r="N88" s="107">
        <v>179413.0177999998</v>
      </c>
      <c r="O88" s="107">
        <v>4.3165275000000003</v>
      </c>
      <c r="P88" s="107">
        <v>9522.3759999999984</v>
      </c>
      <c r="Q88" s="107">
        <v>5.9208709000000015</v>
      </c>
      <c r="R88" s="108">
        <v>14905.377899999998</v>
      </c>
      <c r="S88" s="107">
        <v>1.2966</v>
      </c>
      <c r="T88" s="109">
        <v>2621.5551999999998</v>
      </c>
      <c r="U88" s="109">
        <v>1.7209999999999999</v>
      </c>
      <c r="V88" s="109">
        <v>2751.65</v>
      </c>
      <c r="W88" s="109">
        <v>2.2562099999999994</v>
      </c>
      <c r="X88" s="109">
        <v>120619.02250000001</v>
      </c>
      <c r="Y88" s="109">
        <v>3.4000000000000002E-2</v>
      </c>
      <c r="Z88" s="109">
        <v>95.998999999999995</v>
      </c>
      <c r="AA88" s="109">
        <v>0.24325999999999998</v>
      </c>
      <c r="AB88" s="109">
        <v>268.31989999999996</v>
      </c>
      <c r="AC88" s="19"/>
      <c r="AD88" s="19"/>
      <c r="AE88" s="19"/>
    </row>
    <row r="89" spans="1:31" s="17" customFormat="1" x14ac:dyDescent="0.25">
      <c r="A89" s="53" t="s">
        <v>125</v>
      </c>
      <c r="B89" s="58" t="s">
        <v>126</v>
      </c>
      <c r="C89" s="134">
        <v>3.4808600000000007</v>
      </c>
      <c r="D89" s="107">
        <v>6022.5794000000005</v>
      </c>
      <c r="E89" s="107">
        <v>4.8056000000000001</v>
      </c>
      <c r="F89" s="107">
        <v>8674.9500000000007</v>
      </c>
      <c r="G89" s="107">
        <v>10.4304273</v>
      </c>
      <c r="H89" s="107">
        <v>20916.607718000003</v>
      </c>
      <c r="I89" s="107">
        <v>10.904024300000001</v>
      </c>
      <c r="J89" s="107">
        <v>20762.241403000004</v>
      </c>
      <c r="K89" s="107">
        <v>21.125267600000004</v>
      </c>
      <c r="L89" s="107">
        <v>38742.622502999999</v>
      </c>
      <c r="M89" s="107">
        <v>27.222473800000007</v>
      </c>
      <c r="N89" s="107">
        <v>52690.998500000002</v>
      </c>
      <c r="O89" s="107">
        <v>23.364350000000005</v>
      </c>
      <c r="P89" s="107">
        <v>44323.276500000022</v>
      </c>
      <c r="Q89" s="107">
        <v>16.312389399999997</v>
      </c>
      <c r="R89" s="108">
        <v>34331.178599999999</v>
      </c>
      <c r="S89" s="107">
        <v>4.1243499999999997</v>
      </c>
      <c r="T89" s="109">
        <v>7806.1490000000003</v>
      </c>
      <c r="U89" s="109">
        <v>3.6054999999999997</v>
      </c>
      <c r="V89" s="109">
        <v>13626.0574</v>
      </c>
      <c r="W89" s="109">
        <v>1.4610400000000003</v>
      </c>
      <c r="X89" s="109">
        <v>28279.393999999997</v>
      </c>
      <c r="Y89" s="109">
        <v>0.628</v>
      </c>
      <c r="Z89" s="109">
        <v>715.8356</v>
      </c>
      <c r="AA89" s="109">
        <v>0</v>
      </c>
      <c r="AB89" s="109">
        <v>0</v>
      </c>
      <c r="AC89" s="19"/>
      <c r="AD89" s="19"/>
      <c r="AE89" s="19"/>
    </row>
    <row r="90" spans="1:31" s="17" customFormat="1" x14ac:dyDescent="0.25">
      <c r="A90" s="53" t="s">
        <v>127</v>
      </c>
      <c r="B90" s="58" t="s">
        <v>128</v>
      </c>
      <c r="C90" s="134">
        <v>1.571</v>
      </c>
      <c r="D90" s="107">
        <v>2203.8395</v>
      </c>
      <c r="E90" s="107">
        <v>1.363</v>
      </c>
      <c r="F90" s="107">
        <v>2390.85</v>
      </c>
      <c r="G90" s="107">
        <v>1830.21</v>
      </c>
      <c r="H90" s="107">
        <v>2670.0068000000001</v>
      </c>
      <c r="I90" s="107">
        <v>3.0006800000000005</v>
      </c>
      <c r="J90" s="107">
        <v>4871.7750100000003</v>
      </c>
      <c r="K90" s="107">
        <v>3.1804399999999995</v>
      </c>
      <c r="L90" s="107">
        <v>4739.33</v>
      </c>
      <c r="M90" s="107">
        <v>7.1755199999999997</v>
      </c>
      <c r="N90" s="107">
        <v>12146.866299999996</v>
      </c>
      <c r="O90" s="107">
        <v>6.4914300000000003</v>
      </c>
      <c r="P90" s="107">
        <v>11445.1695</v>
      </c>
      <c r="Q90" s="107">
        <v>7.5331299999999999</v>
      </c>
      <c r="R90" s="108">
        <v>11724.14</v>
      </c>
      <c r="S90" s="107">
        <v>4.8485499999999986</v>
      </c>
      <c r="T90" s="109">
        <v>6290.89</v>
      </c>
      <c r="U90" s="109">
        <v>0.26</v>
      </c>
      <c r="V90" s="109">
        <v>319.976</v>
      </c>
      <c r="W90" s="109">
        <v>0.17699999999999999</v>
      </c>
      <c r="X90" s="109">
        <v>194.62</v>
      </c>
      <c r="Y90" s="109">
        <v>4.3999999999999997E-2</v>
      </c>
      <c r="Z90" s="109">
        <v>19</v>
      </c>
      <c r="AA90" s="109">
        <v>0</v>
      </c>
      <c r="AB90" s="109">
        <v>0</v>
      </c>
      <c r="AC90" s="19"/>
      <c r="AD90" s="19"/>
      <c r="AE90" s="19"/>
    </row>
    <row r="91" spans="1:31" s="17" customFormat="1" x14ac:dyDescent="0.25">
      <c r="A91" s="53" t="s">
        <v>129</v>
      </c>
      <c r="B91" s="58" t="s">
        <v>130</v>
      </c>
      <c r="C91" s="134">
        <v>10.414999999999999</v>
      </c>
      <c r="D91" s="107">
        <v>10034.8104</v>
      </c>
      <c r="E91" s="107">
        <v>29.726959999999998</v>
      </c>
      <c r="F91" s="107">
        <v>23687.23</v>
      </c>
      <c r="G91" s="107">
        <v>37.201005599999995</v>
      </c>
      <c r="H91" s="107">
        <v>37294.951199999996</v>
      </c>
      <c r="I91" s="107">
        <v>15.655494699999993</v>
      </c>
      <c r="J91" s="107">
        <v>38310.783459999984</v>
      </c>
      <c r="K91" s="107">
        <v>23.342019100000019</v>
      </c>
      <c r="L91" s="107">
        <v>37509.809231000014</v>
      </c>
      <c r="M91" s="107">
        <v>18.9861361</v>
      </c>
      <c r="N91" s="107">
        <v>40992.2258</v>
      </c>
      <c r="O91" s="107">
        <v>17.317435099999997</v>
      </c>
      <c r="P91" s="107">
        <v>37978.374900000024</v>
      </c>
      <c r="Q91" s="107">
        <v>11.740969999999997</v>
      </c>
      <c r="R91" s="108">
        <v>26128.337200000002</v>
      </c>
      <c r="S91" s="107">
        <v>2.5077999999999996</v>
      </c>
      <c r="T91" s="109">
        <v>7685.3689999999997</v>
      </c>
      <c r="U91" s="109">
        <v>13.731529999999999</v>
      </c>
      <c r="V91" s="109">
        <v>6176.6687999999995</v>
      </c>
      <c r="W91" s="109">
        <v>16.825969999999998</v>
      </c>
      <c r="X91" s="109">
        <v>8325.5334000000003</v>
      </c>
      <c r="Y91" s="109">
        <v>2.6907500000000004</v>
      </c>
      <c r="Z91" s="109">
        <v>1264.4178999999999</v>
      </c>
      <c r="AA91" s="109">
        <v>3.1394300000000004</v>
      </c>
      <c r="AB91" s="109">
        <v>863.34</v>
      </c>
      <c r="AC91" s="19"/>
      <c r="AD91" s="19"/>
      <c r="AE91" s="19"/>
    </row>
    <row r="92" spans="1:31" s="17" customFormat="1" x14ac:dyDescent="0.25">
      <c r="A92" s="53" t="s">
        <v>131</v>
      </c>
      <c r="B92" s="58" t="s">
        <v>132</v>
      </c>
      <c r="C92" s="134">
        <v>0.17199999999999999</v>
      </c>
      <c r="D92" s="107">
        <v>1141.4000000000001</v>
      </c>
      <c r="E92" s="107">
        <v>0</v>
      </c>
      <c r="F92" s="107">
        <v>0</v>
      </c>
      <c r="G92" s="107">
        <v>0</v>
      </c>
      <c r="H92" s="107">
        <v>0</v>
      </c>
      <c r="I92" s="107">
        <v>1.6E-2</v>
      </c>
      <c r="J92" s="107">
        <v>66.56</v>
      </c>
      <c r="K92" s="107">
        <v>5.92595E-2</v>
      </c>
      <c r="L92" s="107">
        <v>200.79050000000001</v>
      </c>
      <c r="M92" s="107">
        <v>1.3358999999999999</v>
      </c>
      <c r="N92" s="107">
        <v>7757.5834999999979</v>
      </c>
      <c r="O92" s="107">
        <v>1.3782699999999999</v>
      </c>
      <c r="P92" s="107">
        <v>7894.0294999999996</v>
      </c>
      <c r="Q92" s="107">
        <v>2.5273399999999997</v>
      </c>
      <c r="R92" s="108">
        <v>12976.89</v>
      </c>
      <c r="S92" s="107">
        <v>1.8246499999999999</v>
      </c>
      <c r="T92" s="109">
        <v>8002.1216000000004</v>
      </c>
      <c r="U92" s="109">
        <v>9.7000000000000003E-2</v>
      </c>
      <c r="V92" s="109">
        <v>293.89999999999998</v>
      </c>
      <c r="W92" s="109">
        <v>1.7149999999999999E-2</v>
      </c>
      <c r="X92" s="109">
        <v>60.67</v>
      </c>
      <c r="Y92" s="109">
        <v>0</v>
      </c>
      <c r="Z92" s="109">
        <v>0</v>
      </c>
      <c r="AA92" s="109">
        <v>0</v>
      </c>
      <c r="AB92" s="109">
        <v>0</v>
      </c>
      <c r="AC92" s="19"/>
      <c r="AD92" s="19"/>
      <c r="AE92" s="19"/>
    </row>
    <row r="93" spans="1:31" s="17" customFormat="1" x14ac:dyDescent="0.25">
      <c r="A93" s="53" t="s">
        <v>133</v>
      </c>
      <c r="B93" s="58" t="s">
        <v>134</v>
      </c>
      <c r="C93" s="107">
        <v>0.62745000000000006</v>
      </c>
      <c r="D93" s="107">
        <v>2312.52</v>
      </c>
      <c r="E93" s="107">
        <v>0</v>
      </c>
      <c r="F93" s="107">
        <v>0</v>
      </c>
      <c r="G93" s="107">
        <v>0.58337000000000006</v>
      </c>
      <c r="H93" s="107">
        <v>3242.6418379999991</v>
      </c>
      <c r="I93" s="107">
        <v>0.71476999999999991</v>
      </c>
      <c r="J93" s="107">
        <v>6129.511923</v>
      </c>
      <c r="K93" s="107">
        <v>0.31256</v>
      </c>
      <c r="L93" s="107">
        <v>1501.6399039999997</v>
      </c>
      <c r="M93" s="107">
        <v>0.627</v>
      </c>
      <c r="N93" s="107">
        <v>4163.0468000000001</v>
      </c>
      <c r="O93" s="107">
        <v>0.12736999999999998</v>
      </c>
      <c r="P93" s="107">
        <v>273.5419</v>
      </c>
      <c r="Q93" s="107">
        <v>0</v>
      </c>
      <c r="R93" s="108">
        <v>0</v>
      </c>
      <c r="S93" s="109">
        <v>10.041439999999998</v>
      </c>
      <c r="T93" s="109">
        <v>79470.617100000003</v>
      </c>
      <c r="U93" s="109">
        <v>0.94398000000000015</v>
      </c>
      <c r="V93" s="109">
        <v>7565.0628999999999</v>
      </c>
      <c r="W93" s="109">
        <v>5.0999999999999997E-2</v>
      </c>
      <c r="X93" s="109">
        <v>238.67</v>
      </c>
      <c r="Y93" s="109">
        <v>0.27300000000000002</v>
      </c>
      <c r="Z93" s="109">
        <v>1368.12</v>
      </c>
      <c r="AA93" s="109">
        <v>0</v>
      </c>
      <c r="AB93" s="109">
        <v>0</v>
      </c>
      <c r="AC93" s="19"/>
      <c r="AD93" s="19"/>
      <c r="AE93" s="19"/>
    </row>
    <row r="94" spans="1:31" x14ac:dyDescent="0.25">
      <c r="A94" s="73"/>
      <c r="B94" s="44" t="s">
        <v>135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2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</row>
    <row r="95" spans="1:31" x14ac:dyDescent="0.25">
      <c r="A95" s="74" t="s">
        <v>136</v>
      </c>
      <c r="B95" s="58" t="s">
        <v>137</v>
      </c>
      <c r="C95" s="107">
        <v>2200.3634052999987</v>
      </c>
      <c r="D95" s="107">
        <v>1681453.356254</v>
      </c>
      <c r="E95" s="107">
        <v>2094.6184800000001</v>
      </c>
      <c r="F95" s="107">
        <v>1917034.21</v>
      </c>
      <c r="G95" s="107">
        <v>3002.1562664000003</v>
      </c>
      <c r="H95" s="107">
        <v>3398057.1942120017</v>
      </c>
      <c r="I95" s="107">
        <v>3370.3215229999855</v>
      </c>
      <c r="J95" s="107">
        <v>3371495.0939839981</v>
      </c>
      <c r="K95" s="107">
        <v>2390.7765859999927</v>
      </c>
      <c r="L95" s="107">
        <v>2359848.4339090064</v>
      </c>
      <c r="M95" s="107">
        <v>1507.5241912000006</v>
      </c>
      <c r="N95" s="107">
        <v>1414186.7853999971</v>
      </c>
      <c r="O95" s="107">
        <v>1190.2629231000003</v>
      </c>
      <c r="P95" s="107">
        <v>1027734.2705999981</v>
      </c>
      <c r="Q95" s="107">
        <v>904.55989000000034</v>
      </c>
      <c r="R95" s="108">
        <v>814637.88089999999</v>
      </c>
      <c r="S95" s="109">
        <v>269.14096319999908</v>
      </c>
      <c r="T95" s="109">
        <v>219496.96959820547</v>
      </c>
      <c r="U95" s="109">
        <v>219.17869999999996</v>
      </c>
      <c r="V95" s="109">
        <v>281887.26569999999</v>
      </c>
      <c r="W95" s="109">
        <v>167.34729999999999</v>
      </c>
      <c r="X95" s="109">
        <v>130885.75940000001</v>
      </c>
      <c r="Y95" s="109">
        <v>123.90553999999999</v>
      </c>
      <c r="Z95" s="109">
        <v>97719.217299999989</v>
      </c>
      <c r="AA95" s="109">
        <v>100.13684999999995</v>
      </c>
      <c r="AB95" s="109">
        <v>79591.685699999987</v>
      </c>
    </row>
    <row r="96" spans="1:31" x14ac:dyDescent="0.25">
      <c r="A96" s="74" t="s">
        <v>89</v>
      </c>
      <c r="B96" s="58" t="s">
        <v>138</v>
      </c>
      <c r="C96" s="107" t="s">
        <v>102</v>
      </c>
      <c r="D96" s="107" t="s">
        <v>102</v>
      </c>
      <c r="E96" s="107" t="s">
        <v>102</v>
      </c>
      <c r="F96" s="107" t="s">
        <v>102</v>
      </c>
      <c r="G96" s="107">
        <v>6831.2114746000007</v>
      </c>
      <c r="H96" s="107">
        <v>5089989.1631879993</v>
      </c>
      <c r="I96" s="107">
        <v>4943.6407431999996</v>
      </c>
      <c r="J96" s="107">
        <v>3802632.574695996</v>
      </c>
      <c r="K96" s="107">
        <v>4593.534199199984</v>
      </c>
      <c r="L96" s="107">
        <v>3324016.2775729974</v>
      </c>
      <c r="M96" s="107">
        <v>2762.8747542000051</v>
      </c>
      <c r="N96" s="107">
        <v>1491446.9085999988</v>
      </c>
      <c r="O96" s="107">
        <v>3853.6532313999955</v>
      </c>
      <c r="P96" s="107">
        <v>2316978.0464999899</v>
      </c>
      <c r="Q96" s="107">
        <v>3464.8901000000001</v>
      </c>
      <c r="R96" s="108">
        <v>2034735.6112999988</v>
      </c>
      <c r="S96" s="109">
        <v>1719.0129179999994</v>
      </c>
      <c r="T96" s="109">
        <v>1419490.4471999998</v>
      </c>
      <c r="U96" s="109">
        <v>956.17163000000005</v>
      </c>
      <c r="V96" s="109">
        <v>905052.44559999998</v>
      </c>
      <c r="W96" s="109">
        <v>783.11188000000004</v>
      </c>
      <c r="X96" s="109">
        <v>649136.19370000006</v>
      </c>
      <c r="Y96" s="109">
        <v>1051.45174</v>
      </c>
      <c r="Z96" s="109">
        <v>954939.52560000005</v>
      </c>
      <c r="AA96" s="109">
        <v>1600.5081580000001</v>
      </c>
      <c r="AB96" s="109">
        <v>1477211.0344</v>
      </c>
    </row>
    <row r="97" spans="1:31" x14ac:dyDescent="0.25">
      <c r="A97" s="74" t="s">
        <v>139</v>
      </c>
      <c r="B97" s="58" t="s">
        <v>140</v>
      </c>
      <c r="C97" s="107">
        <v>3598.2848650000028</v>
      </c>
      <c r="D97" s="107">
        <v>1849630.0630899975</v>
      </c>
      <c r="E97" s="125">
        <v>4680.6149700999986</v>
      </c>
      <c r="F97" s="125">
        <v>2609034.9868493802</v>
      </c>
      <c r="G97" s="109">
        <v>5677.2074962999804</v>
      </c>
      <c r="H97" s="109">
        <v>3542821.3001780016</v>
      </c>
      <c r="I97" s="107">
        <v>4350.442381300033</v>
      </c>
      <c r="J97" s="107">
        <v>3301678.9406149923</v>
      </c>
      <c r="K97" s="107">
        <v>4306.0386647000159</v>
      </c>
      <c r="L97" s="107">
        <v>3195979.0655470062</v>
      </c>
      <c r="M97" s="107">
        <v>4635.3772109000192</v>
      </c>
      <c r="N97" s="107">
        <v>3118171.5653000232</v>
      </c>
      <c r="O97" s="107">
        <v>4831.9826801000072</v>
      </c>
      <c r="P97" s="107">
        <v>2888727.7435000231</v>
      </c>
      <c r="Q97" s="107">
        <v>2785.2273426999996</v>
      </c>
      <c r="R97" s="108">
        <v>1855878.8032999998</v>
      </c>
      <c r="S97" s="109">
        <v>4953.6594774000005</v>
      </c>
      <c r="T97" s="109">
        <v>3805942.2354916772</v>
      </c>
      <c r="U97" s="109">
        <v>5677.3142318</v>
      </c>
      <c r="V97" s="109">
        <v>4905875.143000002</v>
      </c>
      <c r="W97" s="109">
        <v>5609.8305175999976</v>
      </c>
      <c r="X97" s="109">
        <v>4386359.7310999986</v>
      </c>
      <c r="Y97" s="109">
        <v>6442.9583901999995</v>
      </c>
      <c r="Z97" s="109">
        <v>5369659.8395000016</v>
      </c>
      <c r="AA97" s="109">
        <v>5920.1487899999947</v>
      </c>
      <c r="AB97" s="109">
        <v>4812377.1244000029</v>
      </c>
    </row>
    <row r="98" spans="1:31" s="18" customFormat="1" x14ac:dyDescent="0.25">
      <c r="A98" s="75"/>
      <c r="B98" s="76" t="s">
        <v>141</v>
      </c>
      <c r="C98" s="111">
        <v>2153.5395309</v>
      </c>
      <c r="D98" s="111">
        <v>1379985.6960070019</v>
      </c>
      <c r="E98" s="135">
        <v>1696.3293269000005</v>
      </c>
      <c r="F98" s="135">
        <v>1296616.3731400005</v>
      </c>
      <c r="G98" s="109">
        <v>64.837159999999898</v>
      </c>
      <c r="H98" s="109">
        <v>51389.341576999999</v>
      </c>
      <c r="I98" s="107">
        <v>110.43016999999998</v>
      </c>
      <c r="J98" s="107">
        <v>34305.533617999994</v>
      </c>
      <c r="K98" s="107">
        <v>96.703989999999749</v>
      </c>
      <c r="L98" s="107">
        <v>25113.927071000009</v>
      </c>
      <c r="M98" s="107">
        <v>33.273460000000007</v>
      </c>
      <c r="N98" s="107">
        <v>14839.373100000008</v>
      </c>
      <c r="O98" s="107">
        <v>10.133780000000002</v>
      </c>
      <c r="P98" s="107">
        <v>5212.0181999999995</v>
      </c>
      <c r="Q98" s="107">
        <v>6.4297399999999989</v>
      </c>
      <c r="R98" s="108">
        <v>6208.6149999999989</v>
      </c>
      <c r="S98" s="109">
        <v>0.81850000000000001</v>
      </c>
      <c r="T98" s="109">
        <v>6720.1539231957795</v>
      </c>
      <c r="U98" s="109">
        <v>1.4119999999999999</v>
      </c>
      <c r="V98" s="109">
        <v>3479.07</v>
      </c>
      <c r="W98" s="109">
        <v>4.8000000000000001E-2</v>
      </c>
      <c r="X98" s="109">
        <v>122.4</v>
      </c>
      <c r="Y98" s="109">
        <v>625.64192939999998</v>
      </c>
      <c r="Z98" s="109">
        <v>583778.84459999995</v>
      </c>
      <c r="AA98" s="109">
        <v>727.66509000000042</v>
      </c>
      <c r="AB98" s="109">
        <v>458214.38449999981</v>
      </c>
      <c r="AC98" s="105"/>
      <c r="AD98" s="105"/>
      <c r="AE98" s="105"/>
    </row>
    <row r="99" spans="1:31" x14ac:dyDescent="0.25">
      <c r="A99" s="74" t="s">
        <v>87</v>
      </c>
      <c r="B99" s="58" t="s">
        <v>142</v>
      </c>
      <c r="C99" s="107">
        <v>1960.4441137999995</v>
      </c>
      <c r="D99" s="107">
        <v>1194768.206920001</v>
      </c>
      <c r="E99" s="125">
        <v>2107.6212372999985</v>
      </c>
      <c r="F99" s="125">
        <v>1095416.4412617001</v>
      </c>
      <c r="G99" s="109">
        <v>3602.1885353000098</v>
      </c>
      <c r="H99" s="109">
        <v>2049137.1967479987</v>
      </c>
      <c r="I99" s="107">
        <v>4827.5881892000061</v>
      </c>
      <c r="J99" s="107">
        <v>2391497.5642329995</v>
      </c>
      <c r="K99" s="107">
        <v>4181.9585641000103</v>
      </c>
      <c r="L99" s="107">
        <v>2209369.3367869998</v>
      </c>
      <c r="M99" s="107">
        <v>4029.6624634000032</v>
      </c>
      <c r="N99" s="107">
        <v>2040632.7716000043</v>
      </c>
      <c r="O99" s="107">
        <v>3129.9524410000067</v>
      </c>
      <c r="P99" s="107">
        <v>1502940.2491000032</v>
      </c>
      <c r="Q99" s="107">
        <v>3091.4626665999995</v>
      </c>
      <c r="R99" s="108">
        <v>1640355.8250000002</v>
      </c>
      <c r="S99" s="109">
        <v>4366.4526906999999</v>
      </c>
      <c r="T99" s="109">
        <v>2781253.5273999986</v>
      </c>
      <c r="U99" s="109">
        <v>4017.3060919999989</v>
      </c>
      <c r="V99" s="109">
        <v>2433498.9451000006</v>
      </c>
      <c r="W99" s="109">
        <v>2706.7459944999996</v>
      </c>
      <c r="X99" s="109">
        <v>1724000.7874999999</v>
      </c>
      <c r="Y99" s="109">
        <v>3153.2396759999997</v>
      </c>
      <c r="Z99" s="109">
        <v>2106895.6966999997</v>
      </c>
      <c r="AA99" s="109">
        <v>3389.8155899999997</v>
      </c>
      <c r="AB99" s="109">
        <v>2155174.8650000002</v>
      </c>
    </row>
    <row r="100" spans="1:31" s="18" customFormat="1" x14ac:dyDescent="0.25">
      <c r="A100" s="75" t="s">
        <v>143</v>
      </c>
      <c r="B100" s="76" t="s">
        <v>144</v>
      </c>
      <c r="C100" s="111">
        <v>1290.3266791999995</v>
      </c>
      <c r="D100" s="111">
        <v>838474.0729499989</v>
      </c>
      <c r="E100" s="135">
        <v>1640.1242011999959</v>
      </c>
      <c r="F100" s="135">
        <v>994111.21388505038</v>
      </c>
      <c r="G100" s="110">
        <v>2135.9824815000002</v>
      </c>
      <c r="H100" s="110">
        <v>1270532.0535740037</v>
      </c>
      <c r="I100" s="107">
        <v>2329.451087800001</v>
      </c>
      <c r="J100" s="107">
        <v>1330905.155723003</v>
      </c>
      <c r="K100" s="107">
        <v>2356.3398547999936</v>
      </c>
      <c r="L100" s="107">
        <v>1513040.252276998</v>
      </c>
      <c r="M100" s="107">
        <v>2207.2007910000002</v>
      </c>
      <c r="N100" s="107">
        <v>1316913.4141999979</v>
      </c>
      <c r="O100" s="107">
        <v>2021.0426559000045</v>
      </c>
      <c r="P100" s="107">
        <v>980403.53909999796</v>
      </c>
      <c r="Q100" s="107">
        <v>2090.3413087999998</v>
      </c>
      <c r="R100" s="108">
        <v>1216626.4203000001</v>
      </c>
      <c r="S100" s="109">
        <v>1582.0118639999992</v>
      </c>
      <c r="T100" s="109">
        <v>1125855.5374000003</v>
      </c>
      <c r="U100" s="109">
        <v>1623.1339502999997</v>
      </c>
      <c r="V100" s="109">
        <v>1113983.8395</v>
      </c>
      <c r="W100" s="109">
        <v>3836.7324886000006</v>
      </c>
      <c r="X100" s="109">
        <v>2173325.8268000009</v>
      </c>
      <c r="Y100" s="109">
        <v>2151.6033818000005</v>
      </c>
      <c r="Z100" s="109">
        <v>1069989.5175000001</v>
      </c>
      <c r="AA100" s="109">
        <v>2492.4950220000005</v>
      </c>
      <c r="AB100" s="109">
        <v>1432380.0905000006</v>
      </c>
      <c r="AC100" s="105"/>
      <c r="AD100" s="105"/>
      <c r="AE100" s="105"/>
    </row>
    <row r="101" spans="1:31" x14ac:dyDescent="0.25">
      <c r="A101" s="74" t="s">
        <v>145</v>
      </c>
      <c r="B101" s="58" t="s">
        <v>146</v>
      </c>
      <c r="C101" s="107">
        <v>0</v>
      </c>
      <c r="D101" s="107">
        <v>0</v>
      </c>
      <c r="E101" s="125">
        <v>0</v>
      </c>
      <c r="F101" s="125">
        <v>0</v>
      </c>
      <c r="G101" s="109">
        <v>4.8679800000000002E-2</v>
      </c>
      <c r="H101" s="109">
        <v>105.90222900000001</v>
      </c>
      <c r="I101" s="107">
        <v>0.03</v>
      </c>
      <c r="J101" s="107">
        <v>99</v>
      </c>
      <c r="K101" s="107">
        <v>0.42399999999999999</v>
      </c>
      <c r="L101" s="107">
        <v>1010.22</v>
      </c>
      <c r="M101" s="107">
        <v>3.7679999999999998</v>
      </c>
      <c r="N101" s="107">
        <v>7029</v>
      </c>
      <c r="O101" s="107">
        <v>19.257000000000001</v>
      </c>
      <c r="P101" s="107">
        <v>77005.823999999993</v>
      </c>
      <c r="Q101" s="107">
        <v>35.013000000000005</v>
      </c>
      <c r="R101" s="108">
        <v>145923.96249999999</v>
      </c>
      <c r="S101" s="109">
        <v>40.39228</v>
      </c>
      <c r="T101" s="109">
        <v>178854.08209999997</v>
      </c>
      <c r="U101" s="109">
        <v>61.912200000000006</v>
      </c>
      <c r="V101" s="109">
        <v>265461.59919999994</v>
      </c>
      <c r="W101" s="109">
        <v>42.014230000000005</v>
      </c>
      <c r="X101" s="109">
        <v>37601.837399999997</v>
      </c>
      <c r="Y101" s="109">
        <v>2.6562300000000003</v>
      </c>
      <c r="Z101" s="109">
        <v>3379.5771000000004</v>
      </c>
      <c r="AA101" s="109">
        <v>1.1308900000000002</v>
      </c>
      <c r="AB101" s="109">
        <v>532.30290000000002</v>
      </c>
    </row>
    <row r="102" spans="1:31" x14ac:dyDescent="0.25">
      <c r="A102" s="75" t="s">
        <v>87</v>
      </c>
      <c r="B102" s="58" t="s">
        <v>147</v>
      </c>
      <c r="C102" s="113">
        <v>44.562729999999995</v>
      </c>
      <c r="D102" s="113">
        <v>36354.615787000002</v>
      </c>
      <c r="E102" s="136">
        <v>36.733199999999997</v>
      </c>
      <c r="F102" s="136">
        <v>35055.587423999998</v>
      </c>
      <c r="G102" s="106">
        <v>558.99730399999999</v>
      </c>
      <c r="H102" s="106">
        <v>366787.95404599997</v>
      </c>
      <c r="I102" s="107">
        <v>13.555999999999999</v>
      </c>
      <c r="J102" s="107">
        <v>19505.273599999993</v>
      </c>
      <c r="K102" s="107">
        <v>0.92</v>
      </c>
      <c r="L102" s="107">
        <v>582.4</v>
      </c>
      <c r="M102" s="107">
        <v>74.210700000000003</v>
      </c>
      <c r="N102" s="107">
        <v>106992.63820000003</v>
      </c>
      <c r="O102" s="107">
        <v>45.789429999999996</v>
      </c>
      <c r="P102" s="107">
        <v>65593.011200000008</v>
      </c>
      <c r="Q102" s="107">
        <v>409.38250270000015</v>
      </c>
      <c r="R102" s="108">
        <v>699240.0676000003</v>
      </c>
      <c r="S102" s="109">
        <v>15.4695</v>
      </c>
      <c r="T102" s="109">
        <v>20781.290400000002</v>
      </c>
      <c r="U102" s="109">
        <v>1.6259999999999999</v>
      </c>
      <c r="V102" s="109">
        <v>1074.5</v>
      </c>
      <c r="W102" s="109">
        <v>0</v>
      </c>
      <c r="X102" s="109">
        <v>0</v>
      </c>
      <c r="Y102" s="109">
        <v>0</v>
      </c>
      <c r="Z102" s="109">
        <v>0</v>
      </c>
      <c r="AA102" s="109">
        <v>160.15752999999998</v>
      </c>
      <c r="AB102" s="109">
        <v>163842.28260000001</v>
      </c>
    </row>
    <row r="103" spans="1:31" x14ac:dyDescent="0.25">
      <c r="A103" s="53" t="s">
        <v>148</v>
      </c>
      <c r="B103" s="44" t="s">
        <v>149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2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</row>
    <row r="104" spans="1:31" s="19" customFormat="1" x14ac:dyDescent="0.25">
      <c r="A104" s="53" t="s">
        <v>148</v>
      </c>
      <c r="B104" s="58" t="s">
        <v>150</v>
      </c>
      <c r="C104" s="107">
        <v>138.60098000000002</v>
      </c>
      <c r="D104" s="107">
        <v>316410.79869999998</v>
      </c>
      <c r="E104" s="107">
        <v>412.09269199999983</v>
      </c>
      <c r="F104" s="107">
        <v>869602.70449800009</v>
      </c>
      <c r="G104" s="107">
        <v>464.02609999999999</v>
      </c>
      <c r="H104" s="107">
        <v>914314.04808199976</v>
      </c>
      <c r="I104" s="107">
        <v>436.42925999999994</v>
      </c>
      <c r="J104" s="107">
        <v>681172.79337399988</v>
      </c>
      <c r="K104" s="107">
        <v>472.04566000000005</v>
      </c>
      <c r="L104" s="107">
        <v>812182.51255899994</v>
      </c>
      <c r="M104" s="107">
        <v>490.02502000000004</v>
      </c>
      <c r="N104" s="107">
        <v>627226.25</v>
      </c>
      <c r="O104" s="107">
        <v>551.13404989999901</v>
      </c>
      <c r="P104" s="107">
        <v>649347.05239999958</v>
      </c>
      <c r="Q104" s="107">
        <v>397.17012</v>
      </c>
      <c r="R104" s="108">
        <v>595439.95869999996</v>
      </c>
      <c r="S104" s="109">
        <v>344.25516000000005</v>
      </c>
      <c r="T104" s="109">
        <v>534342.44174000004</v>
      </c>
      <c r="U104" s="109">
        <v>362.10640000000001</v>
      </c>
      <c r="V104" s="109">
        <v>539502.1</v>
      </c>
      <c r="W104" s="109">
        <v>729.32895759999985</v>
      </c>
      <c r="X104" s="109">
        <v>670440.03289999987</v>
      </c>
      <c r="Y104" s="109">
        <v>482.40247999999991</v>
      </c>
      <c r="Z104" s="109">
        <v>448816.1251</v>
      </c>
      <c r="AA104" s="109">
        <v>460.0465299999999</v>
      </c>
      <c r="AB104" s="109">
        <v>494319.03429999988</v>
      </c>
    </row>
    <row r="105" spans="1:31" s="3" customFormat="1" x14ac:dyDescent="0.25">
      <c r="A105" s="77"/>
      <c r="B105" s="78" t="s">
        <v>151</v>
      </c>
      <c r="C105" s="137"/>
      <c r="D105" s="137"/>
      <c r="E105" s="137"/>
      <c r="F105" s="137"/>
      <c r="G105" s="137"/>
      <c r="H105" s="137"/>
      <c r="I105" s="137"/>
      <c r="J105" s="138"/>
      <c r="K105" s="137"/>
      <c r="L105" s="138"/>
      <c r="M105" s="137"/>
      <c r="N105" s="138"/>
      <c r="O105" s="137"/>
      <c r="P105" s="138"/>
      <c r="Q105" s="137"/>
      <c r="R105" s="137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</row>
    <row r="106" spans="1:31" s="3" customFormat="1" x14ac:dyDescent="0.25">
      <c r="A106" s="79" t="s">
        <v>152</v>
      </c>
      <c r="B106" s="80" t="s">
        <v>153</v>
      </c>
      <c r="C106" s="121">
        <f>SUM(C107:C108)</f>
        <v>294420.69926590007</v>
      </c>
      <c r="D106" s="121">
        <f t="shared" ref="D106:T106" si="13">SUM(D107:D108)</f>
        <v>138150521.51875299</v>
      </c>
      <c r="E106" s="121">
        <f t="shared" si="13"/>
        <v>353388.26284870022</v>
      </c>
      <c r="F106" s="121">
        <f t="shared" si="13"/>
        <v>166680174.30082515</v>
      </c>
      <c r="G106" s="121">
        <f t="shared" si="13"/>
        <v>377709.06906329998</v>
      </c>
      <c r="H106" s="121">
        <f t="shared" si="13"/>
        <v>219902781.9081594</v>
      </c>
      <c r="I106" s="121">
        <f t="shared" si="13"/>
        <v>361724.53613660007</v>
      </c>
      <c r="J106" s="121">
        <f t="shared" si="13"/>
        <v>223709127.93153721</v>
      </c>
      <c r="K106" s="121">
        <f t="shared" si="13"/>
        <v>395425.73170049931</v>
      </c>
      <c r="L106" s="121">
        <f t="shared" si="13"/>
        <v>242963791.2643784</v>
      </c>
      <c r="M106" s="121">
        <f t="shared" si="13"/>
        <v>333328.29014039855</v>
      </c>
      <c r="N106" s="121">
        <f t="shared" si="13"/>
        <v>198509033.85590065</v>
      </c>
      <c r="O106" s="121">
        <f t="shared" si="13"/>
        <v>333799.82213570049</v>
      </c>
      <c r="P106" s="121">
        <f t="shared" si="13"/>
        <v>204439395.2057997</v>
      </c>
      <c r="Q106" s="121">
        <f t="shared" si="13"/>
        <v>394447.9961847997</v>
      </c>
      <c r="R106" s="122">
        <f t="shared" si="13"/>
        <v>246698204.54769999</v>
      </c>
      <c r="S106" s="121">
        <f t="shared" si="13"/>
        <v>383121.39626679983</v>
      </c>
      <c r="T106" s="121">
        <f t="shared" si="13"/>
        <v>244243131.27609998</v>
      </c>
      <c r="U106" s="121">
        <f t="shared" ref="U106:AB106" si="14">SUM(U107:U108)</f>
        <v>371990.35501269985</v>
      </c>
      <c r="V106" s="121">
        <f t="shared" si="14"/>
        <v>228057496.66079998</v>
      </c>
      <c r="W106" s="121">
        <f t="shared" si="14"/>
        <v>347148.60622999992</v>
      </c>
      <c r="X106" s="121">
        <f t="shared" si="14"/>
        <v>233679194.85229996</v>
      </c>
      <c r="Y106" s="121">
        <f t="shared" si="14"/>
        <v>277812.94185399998</v>
      </c>
      <c r="Z106" s="121">
        <f t="shared" si="14"/>
        <v>195811450.42449999</v>
      </c>
      <c r="AA106" s="121">
        <f t="shared" si="14"/>
        <v>255693.78667349994</v>
      </c>
      <c r="AB106" s="121">
        <f t="shared" si="14"/>
        <v>182921454.25300002</v>
      </c>
    </row>
    <row r="107" spans="1:31" s="3" customFormat="1" ht="26.25" x14ac:dyDescent="0.25">
      <c r="A107" s="56" t="s">
        <v>154</v>
      </c>
      <c r="B107" s="58" t="s">
        <v>155</v>
      </c>
      <c r="C107" s="111">
        <v>213388.38629000005</v>
      </c>
      <c r="D107" s="111">
        <v>90157567.72400701</v>
      </c>
      <c r="E107" s="135">
        <v>284307.88650870026</v>
      </c>
      <c r="F107" s="135">
        <v>119537598.19522819</v>
      </c>
      <c r="G107" s="110">
        <v>153326.4952225</v>
      </c>
      <c r="H107" s="110">
        <v>81816983.073368967</v>
      </c>
      <c r="I107" s="111">
        <v>120363.59142060003</v>
      </c>
      <c r="J107" s="111">
        <v>68221512.245677933</v>
      </c>
      <c r="K107" s="111">
        <v>102589.84304050023</v>
      </c>
      <c r="L107" s="111">
        <v>57868624.750901051</v>
      </c>
      <c r="M107" s="111">
        <v>84215.369670400323</v>
      </c>
      <c r="N107" s="111">
        <v>48761486.949300177</v>
      </c>
      <c r="O107" s="111">
        <v>108842.00586800009</v>
      </c>
      <c r="P107" s="111">
        <v>64392149.741699919</v>
      </c>
      <c r="Q107" s="111">
        <v>118226.94010660003</v>
      </c>
      <c r="R107" s="112">
        <v>72972040.071999982</v>
      </c>
      <c r="S107" s="111">
        <v>115342.22689680003</v>
      </c>
      <c r="T107" s="111">
        <v>79158311.821800008</v>
      </c>
      <c r="U107" s="111">
        <v>172943.26749969996</v>
      </c>
      <c r="V107" s="111">
        <v>108947416.87330003</v>
      </c>
      <c r="W107" s="111">
        <v>142412.61888999998</v>
      </c>
      <c r="X107" s="111">
        <v>109387798.917</v>
      </c>
      <c r="Y107" s="111">
        <v>106391.59785400002</v>
      </c>
      <c r="Z107" s="111">
        <v>93842978.384900004</v>
      </c>
      <c r="AA107" s="111">
        <v>94858.027695599943</v>
      </c>
      <c r="AB107" s="111">
        <v>85126409.012099981</v>
      </c>
    </row>
    <row r="108" spans="1:31" s="3" customFormat="1" x14ac:dyDescent="0.25">
      <c r="A108" s="53" t="s">
        <v>156</v>
      </c>
      <c r="B108" s="58" t="s">
        <v>157</v>
      </c>
      <c r="C108" s="107">
        <v>81032.312975900029</v>
      </c>
      <c r="D108" s="107">
        <v>47992953.794745974</v>
      </c>
      <c r="E108" s="125">
        <v>69080.376339999959</v>
      </c>
      <c r="F108" s="125">
        <v>47142576.10559696</v>
      </c>
      <c r="G108" s="109">
        <v>224382.57384079997</v>
      </c>
      <c r="H108" s="109">
        <v>138085798.83479044</v>
      </c>
      <c r="I108" s="111">
        <v>241360.94471600006</v>
      </c>
      <c r="J108" s="111">
        <v>155487615.68585926</v>
      </c>
      <c r="K108" s="111">
        <v>292835.88865999907</v>
      </c>
      <c r="L108" s="111">
        <v>185095166.51347736</v>
      </c>
      <c r="M108" s="111">
        <v>249112.92046999821</v>
      </c>
      <c r="N108" s="111">
        <v>149747546.90660048</v>
      </c>
      <c r="O108" s="111">
        <v>224957.81626770043</v>
      </c>
      <c r="P108" s="111">
        <v>140047245.46409979</v>
      </c>
      <c r="Q108" s="111">
        <v>276221.05607819965</v>
      </c>
      <c r="R108" s="112">
        <v>173726164.47569999</v>
      </c>
      <c r="S108" s="111">
        <v>267779.16936999978</v>
      </c>
      <c r="T108" s="111">
        <v>165084819.45429999</v>
      </c>
      <c r="U108" s="111">
        <v>199047.08751299992</v>
      </c>
      <c r="V108" s="111">
        <v>119110079.78749995</v>
      </c>
      <c r="W108" s="111">
        <v>204735.98733999991</v>
      </c>
      <c r="X108" s="111">
        <v>124291395.93529996</v>
      </c>
      <c r="Y108" s="111">
        <v>171421.34399999998</v>
      </c>
      <c r="Z108" s="111">
        <v>101968472.03959998</v>
      </c>
      <c r="AA108" s="111">
        <v>160835.7589779</v>
      </c>
      <c r="AB108" s="111">
        <v>97795045.240900025</v>
      </c>
    </row>
    <row r="109" spans="1:31" x14ac:dyDescent="0.25">
      <c r="A109" s="53" t="s">
        <v>158</v>
      </c>
      <c r="B109" s="58" t="s">
        <v>159</v>
      </c>
      <c r="C109" s="107">
        <v>5056.4154131000014</v>
      </c>
      <c r="D109" s="107">
        <v>2903463.2976899995</v>
      </c>
      <c r="E109" s="125">
        <v>3347.5938710000005</v>
      </c>
      <c r="F109" s="125">
        <v>2219458.9977440019</v>
      </c>
      <c r="G109" s="109">
        <v>14496.907242400001</v>
      </c>
      <c r="H109" s="109">
        <v>7380856.8501670044</v>
      </c>
      <c r="I109" s="111">
        <v>9295.4248947999968</v>
      </c>
      <c r="J109" s="111">
        <v>5325171.9305329993</v>
      </c>
      <c r="K109" s="111">
        <v>6039.1319385999959</v>
      </c>
      <c r="L109" s="111">
        <v>3468777.2282820004</v>
      </c>
      <c r="M109" s="111">
        <v>10494.835997899989</v>
      </c>
      <c r="N109" s="111">
        <v>4783924.4778000051</v>
      </c>
      <c r="O109" s="111">
        <v>9932.0768046000048</v>
      </c>
      <c r="P109" s="111">
        <v>6167787.6035999935</v>
      </c>
      <c r="Q109" s="111">
        <v>9038.9867579999991</v>
      </c>
      <c r="R109" s="112">
        <v>5618939.3102999991</v>
      </c>
      <c r="S109" s="111">
        <v>2444.0597908</v>
      </c>
      <c r="T109" s="111">
        <v>1652979.6230000001</v>
      </c>
      <c r="U109" s="111">
        <v>821.90466990000004</v>
      </c>
      <c r="V109" s="111">
        <v>666620.47289999994</v>
      </c>
      <c r="W109" s="111">
        <v>1713.6184706999998</v>
      </c>
      <c r="X109" s="111">
        <v>1882807.6240999999</v>
      </c>
      <c r="Y109" s="111">
        <v>2678.2731722999997</v>
      </c>
      <c r="Z109" s="111">
        <v>3005501.1742999996</v>
      </c>
      <c r="AA109" s="111">
        <v>1243.8943299999996</v>
      </c>
      <c r="AB109" s="111">
        <v>2100577.9921000004</v>
      </c>
    </row>
    <row r="110" spans="1:31" x14ac:dyDescent="0.25">
      <c r="A110" s="53" t="s">
        <v>160</v>
      </c>
      <c r="B110" s="58" t="s">
        <v>161</v>
      </c>
      <c r="C110" s="107">
        <v>582.16606249999995</v>
      </c>
      <c r="D110" s="107">
        <v>310690.41281800007</v>
      </c>
      <c r="E110" s="125">
        <v>577.93420539999988</v>
      </c>
      <c r="F110" s="125">
        <v>259708.15592000002</v>
      </c>
      <c r="G110" s="109">
        <v>713.09886070000096</v>
      </c>
      <c r="H110" s="109">
        <v>289461.43981300003</v>
      </c>
      <c r="I110" s="111">
        <v>577.92183570000179</v>
      </c>
      <c r="J110" s="111">
        <v>344067.16418199992</v>
      </c>
      <c r="K110" s="111">
        <v>317.26238530000001</v>
      </c>
      <c r="L110" s="111">
        <v>174542.44572400019</v>
      </c>
      <c r="M110" s="111">
        <v>401.04551929999991</v>
      </c>
      <c r="N110" s="111">
        <v>223074.85520000037</v>
      </c>
      <c r="O110" s="111">
        <v>903.0813032000018</v>
      </c>
      <c r="P110" s="111">
        <v>415805.28150000103</v>
      </c>
      <c r="Q110" s="111">
        <v>361.70734279999982</v>
      </c>
      <c r="R110" s="112">
        <v>160571.92320000002</v>
      </c>
      <c r="S110" s="111">
        <v>230.6061124</v>
      </c>
      <c r="T110" s="111">
        <v>158215.44950000005</v>
      </c>
      <c r="U110" s="111">
        <v>175.6137799</v>
      </c>
      <c r="V110" s="111">
        <v>110723.12480000002</v>
      </c>
      <c r="W110" s="111">
        <v>96.489930000000001</v>
      </c>
      <c r="X110" s="111">
        <v>45267.703500000003</v>
      </c>
      <c r="Y110" s="111">
        <v>89.116950000000003</v>
      </c>
      <c r="Z110" s="111">
        <v>47935.647699999994</v>
      </c>
      <c r="AA110" s="111">
        <v>102.75740999999999</v>
      </c>
      <c r="AB110" s="111">
        <v>72005.531900000002</v>
      </c>
    </row>
    <row r="111" spans="1:31" x14ac:dyDescent="0.25">
      <c r="A111" s="81"/>
      <c r="B111" s="82" t="s">
        <v>162</v>
      </c>
      <c r="C111" s="139"/>
      <c r="D111" s="139"/>
      <c r="E111" s="139"/>
      <c r="F111" s="139"/>
      <c r="G111" s="139"/>
      <c r="H111" s="139"/>
      <c r="I111" s="139"/>
      <c r="J111" s="140"/>
      <c r="K111" s="139"/>
      <c r="L111" s="140"/>
      <c r="M111" s="139"/>
      <c r="N111" s="140"/>
      <c r="O111" s="139"/>
      <c r="P111" s="140"/>
      <c r="Q111" s="139"/>
      <c r="R111" s="13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</row>
    <row r="112" spans="1:31" x14ac:dyDescent="0.25">
      <c r="A112" s="68">
        <v>801</v>
      </c>
      <c r="B112" s="57" t="s">
        <v>163</v>
      </c>
      <c r="C112" s="109">
        <v>22554.727513200021</v>
      </c>
      <c r="D112" s="109">
        <v>9766831.6851039529</v>
      </c>
      <c r="E112" s="109">
        <v>21002.377988499997</v>
      </c>
      <c r="F112" s="109">
        <v>9648647.0881892461</v>
      </c>
      <c r="G112" s="109">
        <v>22703.624625099994</v>
      </c>
      <c r="H112" s="109">
        <v>10992475.154585</v>
      </c>
      <c r="I112" s="109">
        <v>19720.722923800004</v>
      </c>
      <c r="J112" s="109">
        <v>8406817.6940969992</v>
      </c>
      <c r="K112" s="109">
        <v>18130.915123100007</v>
      </c>
      <c r="L112" s="109">
        <v>9063083.0990520176</v>
      </c>
      <c r="M112" s="109">
        <v>12364.426743199982</v>
      </c>
      <c r="N112" s="109">
        <v>7989725.913199991</v>
      </c>
      <c r="O112" s="109">
        <v>17952.918278800022</v>
      </c>
      <c r="P112" s="109">
        <v>10594170.867799981</v>
      </c>
      <c r="Q112" s="109">
        <v>14104.1789403</v>
      </c>
      <c r="R112" s="141">
        <v>8867083.001600001</v>
      </c>
      <c r="S112" s="109">
        <v>12127.1154138</v>
      </c>
      <c r="T112" s="109">
        <v>8077009.4594000001</v>
      </c>
      <c r="U112" s="109">
        <v>9111.0244756000029</v>
      </c>
      <c r="V112" s="109">
        <v>7683424.3990000011</v>
      </c>
      <c r="W112" s="109">
        <v>9448.4680633999997</v>
      </c>
      <c r="X112" s="109">
        <v>7099594.9215999991</v>
      </c>
      <c r="Y112" s="109">
        <v>9059.5551219000008</v>
      </c>
      <c r="Z112" s="109">
        <v>7166967.6027000016</v>
      </c>
      <c r="AA112" s="109">
        <v>7906.4926723999997</v>
      </c>
      <c r="AB112" s="109">
        <v>6801572.1548999995</v>
      </c>
    </row>
    <row r="113" spans="1:31" x14ac:dyDescent="0.25">
      <c r="A113" s="53" t="s">
        <v>164</v>
      </c>
      <c r="B113" s="58" t="s">
        <v>165</v>
      </c>
      <c r="C113" s="107">
        <v>4320.6029500000013</v>
      </c>
      <c r="D113" s="107">
        <v>2981643.7558459998</v>
      </c>
      <c r="E113" s="107">
        <v>2901.5823300000002</v>
      </c>
      <c r="F113" s="107">
        <v>2436327.2799999998</v>
      </c>
      <c r="G113" s="107">
        <v>3006.2406289</v>
      </c>
      <c r="H113" s="107">
        <v>2312383.0558989975</v>
      </c>
      <c r="I113" s="107">
        <v>2937.5949969999942</v>
      </c>
      <c r="J113" s="107">
        <v>1958916.4013869942</v>
      </c>
      <c r="K113" s="107">
        <v>3630.952152000003</v>
      </c>
      <c r="L113" s="107">
        <v>2184996.0961469966</v>
      </c>
      <c r="M113" s="107">
        <v>2244.4458750000017</v>
      </c>
      <c r="N113" s="107">
        <v>1828378.389699996</v>
      </c>
      <c r="O113" s="107">
        <v>2819.2756141000018</v>
      </c>
      <c r="P113" s="107">
        <v>2382920.3584999973</v>
      </c>
      <c r="Q113" s="107">
        <v>1460.2851867000002</v>
      </c>
      <c r="R113" s="108">
        <v>1082890.4029999999</v>
      </c>
      <c r="S113" s="109">
        <v>1800.9846930999997</v>
      </c>
      <c r="T113" s="109">
        <v>1394736.7557000003</v>
      </c>
      <c r="U113" s="109">
        <v>1630.4573100000005</v>
      </c>
      <c r="V113" s="109">
        <v>1321211.6842</v>
      </c>
      <c r="W113" s="109">
        <v>553.82419070000003</v>
      </c>
      <c r="X113" s="109">
        <v>598842.20189999999</v>
      </c>
      <c r="Y113" s="109">
        <v>863.97604770000009</v>
      </c>
      <c r="Z113" s="109">
        <v>858541.78560000006</v>
      </c>
      <c r="AA113" s="109">
        <v>1179.96208</v>
      </c>
      <c r="AB113" s="109">
        <v>1069382.5789999999</v>
      </c>
    </row>
    <row r="114" spans="1:31" x14ac:dyDescent="0.25">
      <c r="A114" s="53" t="s">
        <v>166</v>
      </c>
      <c r="B114" s="58" t="s">
        <v>167</v>
      </c>
      <c r="C114" s="107">
        <v>17401.251023500001</v>
      </c>
      <c r="D114" s="107">
        <v>19624758.067713995</v>
      </c>
      <c r="E114" s="107">
        <v>20628.439140000002</v>
      </c>
      <c r="F114" s="107">
        <v>22809483.539999999</v>
      </c>
      <c r="G114" s="107">
        <v>19270.487757399998</v>
      </c>
      <c r="H114" s="107">
        <v>22528252.953180965</v>
      </c>
      <c r="I114" s="107">
        <v>15272.250646199998</v>
      </c>
      <c r="J114" s="107">
        <v>16585533.499622962</v>
      </c>
      <c r="K114" s="107">
        <v>26349.573433700061</v>
      </c>
      <c r="L114" s="107">
        <v>33442138.099699907</v>
      </c>
      <c r="M114" s="107">
        <v>35374.176685200073</v>
      </c>
      <c r="N114" s="107">
        <v>48859775.756100073</v>
      </c>
      <c r="O114" s="107">
        <v>36369.213078400004</v>
      </c>
      <c r="P114" s="107">
        <v>51145821.341000006</v>
      </c>
      <c r="Q114" s="107">
        <v>44980.232252499991</v>
      </c>
      <c r="R114" s="108">
        <v>61415732.377575986</v>
      </c>
      <c r="S114" s="109">
        <v>50082.476502299971</v>
      </c>
      <c r="T114" s="109">
        <v>67612167.487599984</v>
      </c>
      <c r="U114" s="109">
        <v>56456.177059999987</v>
      </c>
      <c r="V114" s="109">
        <v>77986109.899599984</v>
      </c>
      <c r="W114" s="148">
        <v>57626.128378099995</v>
      </c>
      <c r="X114" s="148">
        <v>79969215.041599959</v>
      </c>
      <c r="Y114" s="148">
        <v>68868.444666299984</v>
      </c>
      <c r="Z114" s="148">
        <v>97197153.10528183</v>
      </c>
      <c r="AA114" s="148">
        <v>63345.286697999945</v>
      </c>
      <c r="AB114" s="148">
        <v>90976036.800799966</v>
      </c>
    </row>
    <row r="115" spans="1:31" s="19" customFormat="1" x14ac:dyDescent="0.25">
      <c r="A115" s="53" t="s">
        <v>168</v>
      </c>
      <c r="B115" s="58" t="s">
        <v>169</v>
      </c>
      <c r="C115" s="107">
        <v>4546.4271509999999</v>
      </c>
      <c r="D115" s="107">
        <v>2429338.8810099992</v>
      </c>
      <c r="E115" s="107">
        <v>4147.5434500000001</v>
      </c>
      <c r="F115" s="107">
        <v>4495216.91</v>
      </c>
      <c r="G115" s="107">
        <v>4763.8329439999998</v>
      </c>
      <c r="H115" s="107">
        <v>3627855.3126459974</v>
      </c>
      <c r="I115" s="107">
        <v>6875.1789311000002</v>
      </c>
      <c r="J115" s="107">
        <v>4978753.7255479954</v>
      </c>
      <c r="K115" s="107">
        <v>6678.082407400002</v>
      </c>
      <c r="L115" s="107">
        <v>5109505.5840199962</v>
      </c>
      <c r="M115" s="107">
        <v>5175.3068063999999</v>
      </c>
      <c r="N115" s="107">
        <v>4353963.9328999994</v>
      </c>
      <c r="O115" s="107">
        <v>4696.8731760000001</v>
      </c>
      <c r="P115" s="107">
        <v>4113637.580100006</v>
      </c>
      <c r="Q115" s="107">
        <v>6784.4497599999995</v>
      </c>
      <c r="R115" s="108">
        <v>5502319.1467000004</v>
      </c>
      <c r="S115" s="109">
        <v>9490.1299999999992</v>
      </c>
      <c r="T115" s="109">
        <v>5954801.1537999986</v>
      </c>
      <c r="U115" s="109">
        <v>6803.7513499999995</v>
      </c>
      <c r="V115" s="109">
        <v>5057297.3241000008</v>
      </c>
      <c r="W115" s="148">
        <v>3450.7383200000008</v>
      </c>
      <c r="X115" s="148">
        <v>3460844.7587000006</v>
      </c>
      <c r="Y115" s="148">
        <v>1698.8439720000001</v>
      </c>
      <c r="Z115" s="148">
        <v>1883855.2025000001</v>
      </c>
      <c r="AA115" s="148">
        <v>1249.5432400000002</v>
      </c>
      <c r="AB115" s="148">
        <v>1216821.0892</v>
      </c>
    </row>
    <row r="116" spans="1:31" s="19" customFormat="1" x14ac:dyDescent="0.25">
      <c r="A116" s="53" t="s">
        <v>170</v>
      </c>
      <c r="B116" s="58" t="s">
        <v>171</v>
      </c>
      <c r="C116" s="107">
        <v>1030.7636900000002</v>
      </c>
      <c r="D116" s="107">
        <v>2523652.5393000003</v>
      </c>
      <c r="E116" s="107">
        <v>939.22251000000006</v>
      </c>
      <c r="F116" s="107">
        <v>2082968.94</v>
      </c>
      <c r="G116" s="107">
        <v>1751.9005668</v>
      </c>
      <c r="H116" s="107">
        <v>3470895.1603800026</v>
      </c>
      <c r="I116" s="107">
        <v>2169.7798913999982</v>
      </c>
      <c r="J116" s="107">
        <v>3437966.5576449959</v>
      </c>
      <c r="K116" s="107">
        <v>1537.7430694000011</v>
      </c>
      <c r="L116" s="107">
        <v>1966227.8559820014</v>
      </c>
      <c r="M116" s="107">
        <v>734.26492559999951</v>
      </c>
      <c r="N116" s="107">
        <v>1668534.9148999983</v>
      </c>
      <c r="O116" s="107">
        <v>712.49632180000026</v>
      </c>
      <c r="P116" s="107">
        <v>1887527.0121000002</v>
      </c>
      <c r="Q116" s="107">
        <v>624.04293570000004</v>
      </c>
      <c r="R116" s="108">
        <v>1695567.4771999998</v>
      </c>
      <c r="S116" s="109">
        <v>435.65652999999998</v>
      </c>
      <c r="T116" s="109">
        <v>902558.37300000002</v>
      </c>
      <c r="U116" s="109">
        <v>383.72152</v>
      </c>
      <c r="V116" s="109">
        <v>1247286.7994000001</v>
      </c>
      <c r="W116" s="109">
        <v>1477.52278</v>
      </c>
      <c r="X116" s="109">
        <v>1268622.5674000003</v>
      </c>
      <c r="Y116" s="109">
        <v>2694.6743100000003</v>
      </c>
      <c r="Z116" s="109">
        <v>1039618.7261</v>
      </c>
      <c r="AA116" s="109">
        <v>1042.67662</v>
      </c>
      <c r="AB116" s="109">
        <v>596918.74439999973</v>
      </c>
    </row>
    <row r="117" spans="1:31" s="19" customFormat="1" x14ac:dyDescent="0.25">
      <c r="A117" s="53" t="s">
        <v>172</v>
      </c>
      <c r="B117" s="58" t="s">
        <v>173</v>
      </c>
      <c r="C117" s="107">
        <v>8027.6772100000007</v>
      </c>
      <c r="D117" s="107">
        <v>9277884.8648260124</v>
      </c>
      <c r="E117" s="107">
        <v>11182.8917981</v>
      </c>
      <c r="F117" s="107">
        <v>14155405.282041596</v>
      </c>
      <c r="G117" s="109">
        <v>14192.267956999949</v>
      </c>
      <c r="H117" s="107">
        <v>17484372.545297962</v>
      </c>
      <c r="I117" s="107">
        <v>13869.102574299957</v>
      </c>
      <c r="J117" s="107">
        <v>15673649.624563964</v>
      </c>
      <c r="K117" s="107">
        <v>17083.634933099936</v>
      </c>
      <c r="L117" s="107">
        <v>20151575.157520097</v>
      </c>
      <c r="M117" s="107">
        <v>17104.151597799999</v>
      </c>
      <c r="N117" s="107">
        <v>19647927.1716001</v>
      </c>
      <c r="O117" s="107">
        <v>14736.230358400029</v>
      </c>
      <c r="P117" s="107">
        <v>16476808.127399977</v>
      </c>
      <c r="Q117" s="107">
        <v>23341.173327000011</v>
      </c>
      <c r="R117" s="108">
        <v>25338293.974500004</v>
      </c>
      <c r="S117" s="109">
        <v>21547.704602499998</v>
      </c>
      <c r="T117" s="109">
        <v>23523014.683000002</v>
      </c>
      <c r="U117" s="109">
        <v>34126.712469999999</v>
      </c>
      <c r="V117" s="109">
        <v>36775103.444800004</v>
      </c>
      <c r="W117" s="109">
        <v>34550.575979300003</v>
      </c>
      <c r="X117" s="109">
        <v>38027190.630599983</v>
      </c>
      <c r="Y117" s="109">
        <v>38877.810756300001</v>
      </c>
      <c r="Z117" s="109">
        <v>42368520.664199971</v>
      </c>
      <c r="AA117" s="109">
        <v>36218.905390000058</v>
      </c>
      <c r="AB117" s="109">
        <v>41138056.989199996</v>
      </c>
    </row>
    <row r="118" spans="1:31" s="17" customFormat="1" ht="26.25" x14ac:dyDescent="0.25">
      <c r="A118" s="56" t="s">
        <v>174</v>
      </c>
      <c r="B118" s="83" t="s">
        <v>175</v>
      </c>
      <c r="C118" s="110">
        <v>4109.2846213000003</v>
      </c>
      <c r="D118" s="110">
        <v>2100075.2927850005</v>
      </c>
      <c r="E118" s="110">
        <v>3374.4860600000002</v>
      </c>
      <c r="F118" s="110">
        <v>1985113.5</v>
      </c>
      <c r="G118" s="110">
        <v>3356.3811350000001</v>
      </c>
      <c r="H118" s="110">
        <v>2210857.5116329999</v>
      </c>
      <c r="I118" s="110">
        <v>809.59151939999936</v>
      </c>
      <c r="J118" s="110">
        <v>517000.65660299995</v>
      </c>
      <c r="K118" s="110">
        <v>2304.8542487000009</v>
      </c>
      <c r="L118" s="110">
        <v>1636476.9576159995</v>
      </c>
      <c r="M118" s="110">
        <v>1805.7970652999998</v>
      </c>
      <c r="N118" s="110">
        <v>1361157.7397000007</v>
      </c>
      <c r="O118" s="110">
        <v>2759.1842684000007</v>
      </c>
      <c r="P118" s="110">
        <v>1927595.3410999987</v>
      </c>
      <c r="Q118" s="110">
        <v>2943.0679584</v>
      </c>
      <c r="R118" s="142">
        <v>1878113.2094999996</v>
      </c>
      <c r="S118" s="142">
        <v>2876.4953870668587</v>
      </c>
      <c r="T118" s="142">
        <v>2025693.8027999997</v>
      </c>
      <c r="U118" s="142">
        <v>3484.3066800000006</v>
      </c>
      <c r="V118" s="142">
        <v>2712009.9988000002</v>
      </c>
      <c r="W118" s="142">
        <v>3621.2190600000004</v>
      </c>
      <c r="X118" s="110">
        <v>3134872.6127999998</v>
      </c>
      <c r="Y118" s="142">
        <v>3627.3788849999992</v>
      </c>
      <c r="Z118" s="110">
        <v>3234638.6036000005</v>
      </c>
      <c r="AA118" s="142">
        <v>4949.0190100000009</v>
      </c>
      <c r="AB118" s="110">
        <v>4250089.6667000009</v>
      </c>
      <c r="AC118" s="19"/>
      <c r="AD118" s="19"/>
      <c r="AE118" s="19"/>
    </row>
    <row r="119" spans="1:31" s="17" customFormat="1" x14ac:dyDescent="0.25">
      <c r="A119" s="53" t="s">
        <v>176</v>
      </c>
      <c r="B119" s="58" t="s">
        <v>177</v>
      </c>
      <c r="C119" s="107">
        <v>15.246700000000001</v>
      </c>
      <c r="D119" s="107">
        <v>11488.086160000001</v>
      </c>
      <c r="E119" s="107">
        <v>51.256039999999999</v>
      </c>
      <c r="F119" s="107">
        <v>34645.712800000001</v>
      </c>
      <c r="G119" s="107">
        <v>16.4471314</v>
      </c>
      <c r="H119" s="107">
        <v>18583.317699999992</v>
      </c>
      <c r="I119" s="107">
        <v>15.805389300000018</v>
      </c>
      <c r="J119" s="107">
        <v>20670.700377000001</v>
      </c>
      <c r="K119" s="107">
        <v>8.3154810000000037</v>
      </c>
      <c r="L119" s="107">
        <v>9708.1500700000015</v>
      </c>
      <c r="M119" s="107">
        <v>7.2562641000000001</v>
      </c>
      <c r="N119" s="107">
        <v>16584.9584</v>
      </c>
      <c r="O119" s="107">
        <v>20.559017500000003</v>
      </c>
      <c r="P119" s="107">
        <v>29454.623300000003</v>
      </c>
      <c r="Q119" s="107">
        <v>10.81401</v>
      </c>
      <c r="R119" s="108">
        <v>16802.384300000002</v>
      </c>
      <c r="S119" s="109">
        <v>6.7074699999999989</v>
      </c>
      <c r="T119" s="109">
        <v>10288.192800000001</v>
      </c>
      <c r="U119" s="109">
        <v>1.4661200000000001</v>
      </c>
      <c r="V119" s="109">
        <v>1732.4144000000001</v>
      </c>
      <c r="W119" s="109">
        <v>3.4683999999999999</v>
      </c>
      <c r="X119" s="109">
        <v>2869.8912</v>
      </c>
      <c r="Y119" s="109">
        <v>0.5447322</v>
      </c>
      <c r="Z119" s="109">
        <v>387.54759999999999</v>
      </c>
      <c r="AA119" s="109">
        <v>0.122</v>
      </c>
      <c r="AB119" s="109">
        <v>137.5</v>
      </c>
      <c r="AC119" s="19"/>
      <c r="AD119" s="19"/>
      <c r="AE119" s="19"/>
    </row>
    <row r="120" spans="1:31" s="17" customFormat="1" x14ac:dyDescent="0.25">
      <c r="A120" s="53" t="s">
        <v>178</v>
      </c>
      <c r="B120" s="58" t="s">
        <v>179</v>
      </c>
      <c r="C120" s="107">
        <v>41.000800000000005</v>
      </c>
      <c r="D120" s="107">
        <v>17988.359540000001</v>
      </c>
      <c r="E120" s="107">
        <v>11.441540000000002</v>
      </c>
      <c r="F120" s="107">
        <v>4416.3599999999997</v>
      </c>
      <c r="G120" s="107">
        <v>3.6004499999999999</v>
      </c>
      <c r="H120" s="107">
        <v>2899.4399999999996</v>
      </c>
      <c r="I120" s="107">
        <v>4.1155400000000002</v>
      </c>
      <c r="J120" s="107">
        <v>4467.5917960000006</v>
      </c>
      <c r="K120" s="107">
        <v>0.83089999999999997</v>
      </c>
      <c r="L120" s="107">
        <v>795.54479700000002</v>
      </c>
      <c r="M120" s="107">
        <v>0.68147999999999997</v>
      </c>
      <c r="N120" s="107">
        <v>884.42399999999998</v>
      </c>
      <c r="O120" s="107">
        <v>1.1819500000000001</v>
      </c>
      <c r="P120" s="107">
        <v>1379.0552</v>
      </c>
      <c r="Q120" s="107">
        <v>0.96014000000000022</v>
      </c>
      <c r="R120" s="108">
        <v>1146.7177999999999</v>
      </c>
      <c r="S120" s="109">
        <v>0.94500000000000006</v>
      </c>
      <c r="T120" s="109">
        <v>889.495</v>
      </c>
      <c r="U120" s="109">
        <v>0.45739999999999997</v>
      </c>
      <c r="V120" s="109">
        <v>441.77</v>
      </c>
      <c r="W120" s="109">
        <v>16.404</v>
      </c>
      <c r="X120" s="109">
        <v>16096.4139</v>
      </c>
      <c r="Y120" s="109">
        <v>1.28664</v>
      </c>
      <c r="Z120" s="109">
        <v>789.95859999999993</v>
      </c>
      <c r="AA120" s="109">
        <v>3.6161200000000004</v>
      </c>
      <c r="AB120" s="109">
        <v>6868.4228999999996</v>
      </c>
      <c r="AC120" s="19"/>
      <c r="AD120" s="19"/>
      <c r="AE120" s="19"/>
    </row>
    <row r="121" spans="1:31" s="17" customFormat="1" x14ac:dyDescent="0.25">
      <c r="A121" s="53" t="s">
        <v>180</v>
      </c>
      <c r="B121" s="58" t="s">
        <v>181</v>
      </c>
      <c r="C121" s="107">
        <v>4459.3610359000031</v>
      </c>
      <c r="D121" s="107">
        <v>3493377.5528530004</v>
      </c>
      <c r="E121" s="107">
        <v>4733.49424</v>
      </c>
      <c r="F121" s="107">
        <v>4031999.58</v>
      </c>
      <c r="G121" s="107">
        <v>3306.3939227000001</v>
      </c>
      <c r="H121" s="107">
        <v>3841948.641419996</v>
      </c>
      <c r="I121" s="107">
        <v>2724.7529997000006</v>
      </c>
      <c r="J121" s="107">
        <v>2787903.7147770012</v>
      </c>
      <c r="K121" s="107">
        <v>3214.1939478000027</v>
      </c>
      <c r="L121" s="107">
        <v>2912540.5960920048</v>
      </c>
      <c r="M121" s="107">
        <v>3140.9256156000033</v>
      </c>
      <c r="N121" s="107">
        <v>2376560.7162000015</v>
      </c>
      <c r="O121" s="107">
        <v>6394.4286211999952</v>
      </c>
      <c r="P121" s="107">
        <v>5596225.491399996</v>
      </c>
      <c r="Q121" s="107">
        <v>4289.8695138000003</v>
      </c>
      <c r="R121" s="108">
        <v>3257607.0218000007</v>
      </c>
      <c r="S121" s="109">
        <v>1652.9874199000001</v>
      </c>
      <c r="T121" s="109">
        <v>1051281.7507</v>
      </c>
      <c r="U121" s="109">
        <v>2795.0209935000003</v>
      </c>
      <c r="V121" s="109">
        <v>1698431.5134999999</v>
      </c>
      <c r="W121" s="109">
        <v>2488.4397415999997</v>
      </c>
      <c r="X121" s="109">
        <v>2738973.5857000002</v>
      </c>
      <c r="Y121" s="109">
        <v>2622.3058200000005</v>
      </c>
      <c r="Z121" s="109">
        <v>2146213.2327000005</v>
      </c>
      <c r="AA121" s="109">
        <v>2006.1238309999997</v>
      </c>
      <c r="AB121" s="109">
        <v>1437398.2342999999</v>
      </c>
      <c r="AC121" s="19"/>
      <c r="AD121" s="19"/>
      <c r="AE121" s="19"/>
    </row>
    <row r="122" spans="1:31" s="17" customFormat="1" x14ac:dyDescent="0.25">
      <c r="A122" s="53" t="s">
        <v>182</v>
      </c>
      <c r="B122" s="58" t="s">
        <v>183</v>
      </c>
      <c r="C122" s="107">
        <v>24.701360000000001</v>
      </c>
      <c r="D122" s="107">
        <v>31181.575288000007</v>
      </c>
      <c r="E122" s="107">
        <v>20.453979999999998</v>
      </c>
      <c r="F122" s="107">
        <v>24691.46</v>
      </c>
      <c r="G122" s="107">
        <v>55.893759500000002</v>
      </c>
      <c r="H122" s="107">
        <v>71883.854649999979</v>
      </c>
      <c r="I122" s="107">
        <v>73.017940000000038</v>
      </c>
      <c r="J122" s="107">
        <v>99084.972500000033</v>
      </c>
      <c r="K122" s="107">
        <v>205.6876199000001</v>
      </c>
      <c r="L122" s="107">
        <v>296125.22260900011</v>
      </c>
      <c r="M122" s="107">
        <v>334.85295689999992</v>
      </c>
      <c r="N122" s="107">
        <v>434799.72080000036</v>
      </c>
      <c r="O122" s="107">
        <v>229.95300999999969</v>
      </c>
      <c r="P122" s="107">
        <v>288807.08200000046</v>
      </c>
      <c r="Q122" s="107">
        <v>187.25636000000003</v>
      </c>
      <c r="R122" s="108">
        <v>202344.18849999999</v>
      </c>
      <c r="S122" s="109">
        <v>96.428619999999995</v>
      </c>
      <c r="T122" s="109">
        <v>144128.62150000001</v>
      </c>
      <c r="U122" s="109">
        <v>166.0839</v>
      </c>
      <c r="V122" s="109">
        <v>233243.61810000002</v>
      </c>
      <c r="W122" s="109">
        <v>163.0141797</v>
      </c>
      <c r="X122" s="109">
        <v>194137.57829999999</v>
      </c>
      <c r="Y122" s="109">
        <v>152.38994</v>
      </c>
      <c r="Z122" s="109">
        <v>109022.88020000001</v>
      </c>
      <c r="AA122" s="109">
        <v>187.65253999999996</v>
      </c>
      <c r="AB122" s="109">
        <v>158354.10869999995</v>
      </c>
      <c r="AC122" s="19"/>
      <c r="AD122" s="19"/>
      <c r="AE122" s="19"/>
    </row>
    <row r="123" spans="1:31" s="17" customFormat="1" x14ac:dyDescent="0.25">
      <c r="A123" s="53" t="s">
        <v>184</v>
      </c>
      <c r="B123" s="58" t="s">
        <v>185</v>
      </c>
      <c r="C123" s="107">
        <v>7.7551600000000001</v>
      </c>
      <c r="D123" s="107">
        <v>24919.62</v>
      </c>
      <c r="E123" s="107">
        <v>13.280559999999999</v>
      </c>
      <c r="F123" s="107">
        <v>1841.05</v>
      </c>
      <c r="G123" s="107">
        <v>8.8617792000000009</v>
      </c>
      <c r="H123" s="107">
        <v>4056.2505999999989</v>
      </c>
      <c r="I123" s="107">
        <v>17.229959399999995</v>
      </c>
      <c r="J123" s="107">
        <v>8139.5227999999988</v>
      </c>
      <c r="K123" s="107">
        <v>14.825159999999999</v>
      </c>
      <c r="L123" s="107">
        <v>10265.004438000002</v>
      </c>
      <c r="M123" s="107">
        <v>15.377376500000004</v>
      </c>
      <c r="N123" s="107">
        <v>11067.411299999994</v>
      </c>
      <c r="O123" s="107">
        <v>20.417410000000007</v>
      </c>
      <c r="P123" s="107">
        <v>19540.021599999985</v>
      </c>
      <c r="Q123" s="107">
        <v>22.982869999999995</v>
      </c>
      <c r="R123" s="108">
        <v>15451.660099999999</v>
      </c>
      <c r="S123" s="109">
        <v>6.4435300000000018</v>
      </c>
      <c r="T123" s="109">
        <v>3793.3838999999998</v>
      </c>
      <c r="U123" s="109">
        <v>21.022340000000003</v>
      </c>
      <c r="V123" s="109">
        <v>8653.6170000000002</v>
      </c>
      <c r="W123" s="109">
        <v>17.74014</v>
      </c>
      <c r="X123" s="109">
        <v>7076.2689999999984</v>
      </c>
      <c r="Y123" s="109">
        <v>29.265950000000004</v>
      </c>
      <c r="Z123" s="109">
        <v>42331.239499999996</v>
      </c>
      <c r="AA123" s="109">
        <v>3.5313400000000001</v>
      </c>
      <c r="AB123" s="109">
        <v>1789.7414999999999</v>
      </c>
      <c r="AC123" s="19"/>
      <c r="AD123" s="19"/>
      <c r="AE123" s="19"/>
    </row>
    <row r="124" spans="1:31" s="17" customFormat="1" x14ac:dyDescent="0.25">
      <c r="A124" s="53" t="s">
        <v>186</v>
      </c>
      <c r="B124" s="58" t="s">
        <v>187</v>
      </c>
      <c r="C124" s="107">
        <v>0</v>
      </c>
      <c r="D124" s="107">
        <v>0</v>
      </c>
      <c r="E124" s="107">
        <v>0</v>
      </c>
      <c r="F124" s="107">
        <v>0</v>
      </c>
      <c r="G124" s="109">
        <v>4.7336</v>
      </c>
      <c r="H124" s="109">
        <v>4948.2673999999997</v>
      </c>
      <c r="I124" s="107">
        <v>2.3805000000000001</v>
      </c>
      <c r="J124" s="107">
        <v>1688.5860000000002</v>
      </c>
      <c r="K124" s="107">
        <v>3.86572</v>
      </c>
      <c r="L124" s="107">
        <v>1917.9</v>
      </c>
      <c r="M124" s="107">
        <v>5.1455499999999992</v>
      </c>
      <c r="N124" s="107">
        <v>7736.2951999999996</v>
      </c>
      <c r="O124" s="107">
        <v>6.3139839999999996</v>
      </c>
      <c r="P124" s="107">
        <v>4622.7227999999986</v>
      </c>
      <c r="Q124" s="107">
        <v>3.3945500000000002</v>
      </c>
      <c r="R124" s="108">
        <v>1199.443</v>
      </c>
      <c r="S124" s="109">
        <v>2.1896</v>
      </c>
      <c r="T124" s="109">
        <v>3606.1177000000002</v>
      </c>
      <c r="U124" s="109">
        <v>10.67037</v>
      </c>
      <c r="V124" s="109">
        <v>3634.8625000000002</v>
      </c>
      <c r="W124" s="109">
        <v>10.339289999999997</v>
      </c>
      <c r="X124" s="109">
        <v>2671.6016000000004</v>
      </c>
      <c r="Y124" s="109">
        <v>6.913450000000001</v>
      </c>
      <c r="Z124" s="109">
        <v>6303.4072999999999</v>
      </c>
      <c r="AA124" s="109">
        <v>12.366980000000002</v>
      </c>
      <c r="AB124" s="109">
        <v>3059.8840999999993</v>
      </c>
      <c r="AC124" s="19"/>
      <c r="AD124" s="19"/>
      <c r="AE124" s="19"/>
    </row>
    <row r="125" spans="1:31" x14ac:dyDescent="0.25">
      <c r="A125" s="53" t="s">
        <v>188</v>
      </c>
      <c r="B125" s="58" t="s">
        <v>189</v>
      </c>
      <c r="C125" s="107">
        <v>355.63866999999999</v>
      </c>
      <c r="D125" s="107">
        <v>225472.86657000004</v>
      </c>
      <c r="E125" s="107">
        <v>653.97366</v>
      </c>
      <c r="F125" s="107">
        <v>1303105.73</v>
      </c>
      <c r="G125" s="107">
        <v>951.05331509999996</v>
      </c>
      <c r="H125" s="107">
        <v>657498.65979799989</v>
      </c>
      <c r="I125" s="107">
        <v>1299.4127904000002</v>
      </c>
      <c r="J125" s="107">
        <v>439795.23781800014</v>
      </c>
      <c r="K125" s="107">
        <v>366.62160619999997</v>
      </c>
      <c r="L125" s="107">
        <v>297220.07725899998</v>
      </c>
      <c r="M125" s="107">
        <v>515.15151090000006</v>
      </c>
      <c r="N125" s="107">
        <v>417284.72810000001</v>
      </c>
      <c r="O125" s="107">
        <v>667.68961460000003</v>
      </c>
      <c r="P125" s="107">
        <v>516431.6287</v>
      </c>
      <c r="Q125" s="107">
        <v>477.50823639999993</v>
      </c>
      <c r="R125" s="108">
        <v>373741.39449999994</v>
      </c>
      <c r="S125" s="109">
        <v>392.75411460000004</v>
      </c>
      <c r="T125" s="109">
        <v>319932.19739999995</v>
      </c>
      <c r="U125" s="109">
        <v>549.93484000000001</v>
      </c>
      <c r="V125" s="109">
        <v>320797.19590000005</v>
      </c>
      <c r="W125" s="109">
        <v>1677.60815</v>
      </c>
      <c r="X125" s="109">
        <v>1330766.7695000002</v>
      </c>
      <c r="Y125" s="109">
        <v>2356.2828411999999</v>
      </c>
      <c r="Z125" s="109">
        <v>1785535.5235189232</v>
      </c>
      <c r="AA125" s="109">
        <v>2560.9001900000007</v>
      </c>
      <c r="AB125" s="109">
        <v>1713836.8059999999</v>
      </c>
    </row>
    <row r="126" spans="1:31" x14ac:dyDescent="0.25">
      <c r="A126" s="53" t="s">
        <v>190</v>
      </c>
      <c r="B126" s="58" t="s">
        <v>191</v>
      </c>
      <c r="C126" s="107">
        <v>1.1200000000000001</v>
      </c>
      <c r="D126" s="107">
        <v>10337</v>
      </c>
      <c r="E126" s="107">
        <v>0.3347</v>
      </c>
      <c r="F126" s="107">
        <v>1634.62</v>
      </c>
      <c r="G126" s="107">
        <v>1987.8879000000004</v>
      </c>
      <c r="H126" s="107">
        <v>5934.036219999999</v>
      </c>
      <c r="I126" s="107">
        <v>21.529161999999996</v>
      </c>
      <c r="J126" s="107">
        <v>38565.232023000011</v>
      </c>
      <c r="K126" s="107">
        <v>4.7267150000000004</v>
      </c>
      <c r="L126" s="107">
        <v>28955.238362</v>
      </c>
      <c r="M126" s="107">
        <v>14.543863699999999</v>
      </c>
      <c r="N126" s="107">
        <v>45296.945200000002</v>
      </c>
      <c r="O126" s="107">
        <v>8.0839999999999996</v>
      </c>
      <c r="P126" s="107">
        <v>21307.29</v>
      </c>
      <c r="Q126" s="107">
        <v>0.96000000000000008</v>
      </c>
      <c r="R126" s="108">
        <v>7517.3</v>
      </c>
      <c r="S126" s="109">
        <v>0.96862399999999993</v>
      </c>
      <c r="T126" s="109">
        <v>7755.5028000000002</v>
      </c>
      <c r="U126" s="109">
        <v>0.24020000000000002</v>
      </c>
      <c r="V126" s="109">
        <v>2036.6000000000001</v>
      </c>
      <c r="W126" s="109">
        <v>0.27060000000000001</v>
      </c>
      <c r="X126" s="109">
        <v>2763.0195000000003</v>
      </c>
      <c r="Y126" s="109">
        <v>1.0999999999999999E-2</v>
      </c>
      <c r="Z126" s="109">
        <v>14.19</v>
      </c>
      <c r="AA126" s="109">
        <v>0.23891999999999999</v>
      </c>
      <c r="AB126" s="109">
        <v>913.9864</v>
      </c>
    </row>
    <row r="127" spans="1:31" x14ac:dyDescent="0.25">
      <c r="A127" s="53" t="s">
        <v>192</v>
      </c>
      <c r="B127" s="58" t="s">
        <v>193</v>
      </c>
      <c r="C127" s="107">
        <v>594.94985600000007</v>
      </c>
      <c r="D127" s="107">
        <v>329788.97753999982</v>
      </c>
      <c r="E127" s="107">
        <v>264.53778000000005</v>
      </c>
      <c r="F127" s="107">
        <v>116256.89220800002</v>
      </c>
      <c r="G127" s="107">
        <v>338.83997060000002</v>
      </c>
      <c r="H127" s="107">
        <v>152576.70156200003</v>
      </c>
      <c r="I127" s="107">
        <v>231.16397069999991</v>
      </c>
      <c r="J127" s="107">
        <v>108383.98544600002</v>
      </c>
      <c r="K127" s="107">
        <v>341.02104349999996</v>
      </c>
      <c r="L127" s="107">
        <v>117896.98540000003</v>
      </c>
      <c r="M127" s="107">
        <v>557.9555499999999</v>
      </c>
      <c r="N127" s="107">
        <v>147501.3786</v>
      </c>
      <c r="O127" s="107">
        <v>53.764058999999996</v>
      </c>
      <c r="P127" s="107">
        <v>45338.9211</v>
      </c>
      <c r="Q127" s="107">
        <v>68.105759999999989</v>
      </c>
      <c r="R127" s="108">
        <v>50716.702500000007</v>
      </c>
      <c r="S127" s="109">
        <v>25.575730000000004</v>
      </c>
      <c r="T127" s="109">
        <v>22350.274399999995</v>
      </c>
      <c r="U127" s="109">
        <v>27.595379999999999</v>
      </c>
      <c r="V127" s="109">
        <v>19558.424100000004</v>
      </c>
      <c r="W127" s="109">
        <v>41.477690699999997</v>
      </c>
      <c r="X127" s="109">
        <v>26174.829300000001</v>
      </c>
      <c r="Y127" s="109">
        <v>23.414360000000002</v>
      </c>
      <c r="Z127" s="109">
        <v>27647.1044</v>
      </c>
      <c r="AA127" s="109">
        <v>20.49943</v>
      </c>
      <c r="AB127" s="109">
        <v>27073.6224</v>
      </c>
    </row>
    <row r="128" spans="1:31" x14ac:dyDescent="0.25">
      <c r="A128" s="53" t="s">
        <v>194</v>
      </c>
      <c r="B128" s="58" t="s">
        <v>195</v>
      </c>
      <c r="C128" s="107">
        <v>3.298</v>
      </c>
      <c r="D128" s="107">
        <v>15075.045</v>
      </c>
      <c r="E128" s="107">
        <v>144.11767</v>
      </c>
      <c r="F128" s="107">
        <v>212698.26</v>
      </c>
      <c r="G128" s="107">
        <v>159.89760100000001</v>
      </c>
      <c r="H128" s="107">
        <v>182504.94216600017</v>
      </c>
      <c r="I128" s="107">
        <v>738.67116919999978</v>
      </c>
      <c r="J128" s="107">
        <v>655958.93267899833</v>
      </c>
      <c r="K128" s="107">
        <v>201.04649950000001</v>
      </c>
      <c r="L128" s="107">
        <v>216825.31601800007</v>
      </c>
      <c r="M128" s="107">
        <v>205.69766320000016</v>
      </c>
      <c r="N128" s="107">
        <v>252061.18310000034</v>
      </c>
      <c r="O128" s="107">
        <v>186.54806469999997</v>
      </c>
      <c r="P128" s="107">
        <v>218194.41970000026</v>
      </c>
      <c r="Q128" s="107">
        <v>194.65982060000005</v>
      </c>
      <c r="R128" s="108">
        <v>245206.92350000003</v>
      </c>
      <c r="S128" s="109">
        <v>193.44483839999998</v>
      </c>
      <c r="T128" s="109">
        <v>252817.1578000001</v>
      </c>
      <c r="U128" s="109">
        <v>65.966750000000005</v>
      </c>
      <c r="V128" s="109">
        <v>84672.097899999993</v>
      </c>
      <c r="W128" s="109">
        <v>170.11235070000001</v>
      </c>
      <c r="X128" s="109">
        <v>220619.234</v>
      </c>
      <c r="Y128" s="109">
        <v>158.31210199999998</v>
      </c>
      <c r="Z128" s="109">
        <v>256907.13559999998</v>
      </c>
      <c r="AA128" s="109">
        <v>144.62648999999999</v>
      </c>
      <c r="AB128" s="109">
        <v>256124.8541</v>
      </c>
    </row>
    <row r="129" spans="1:28" x14ac:dyDescent="0.25">
      <c r="A129" s="53" t="s">
        <v>196</v>
      </c>
      <c r="B129" s="58" t="s">
        <v>197</v>
      </c>
      <c r="C129" s="107">
        <v>0</v>
      </c>
      <c r="D129" s="107">
        <v>0</v>
      </c>
      <c r="E129" s="125">
        <v>0.59743999999999997</v>
      </c>
      <c r="F129" s="125">
        <v>246.29330000000002</v>
      </c>
      <c r="G129" s="109">
        <v>0.40561999999999998</v>
      </c>
      <c r="H129" s="109">
        <v>418.6</v>
      </c>
      <c r="I129" s="107">
        <v>0.15</v>
      </c>
      <c r="J129" s="107">
        <v>442.5</v>
      </c>
      <c r="K129" s="107">
        <v>2.1389999999999998</v>
      </c>
      <c r="L129" s="107">
        <v>3866.7349999999997</v>
      </c>
      <c r="M129" s="107">
        <v>1.8460699999999999</v>
      </c>
      <c r="N129" s="107">
        <v>3819.511</v>
      </c>
      <c r="O129" s="107">
        <v>7.5188400000000009</v>
      </c>
      <c r="P129" s="107">
        <v>18983.625799999994</v>
      </c>
      <c r="Q129" s="107">
        <v>6.3045</v>
      </c>
      <c r="R129" s="108">
        <v>22000.982800000002</v>
      </c>
      <c r="S129" s="109">
        <v>4.6745200000000002</v>
      </c>
      <c r="T129" s="109">
        <v>16022.2734</v>
      </c>
      <c r="U129" s="109">
        <v>0.12925999999999999</v>
      </c>
      <c r="V129" s="109">
        <v>80.581100000000006</v>
      </c>
      <c r="W129" s="109">
        <v>5.9080000000000008E-2</v>
      </c>
      <c r="X129" s="109">
        <v>43.072500000000005</v>
      </c>
      <c r="Y129" s="109">
        <v>1.0096399999999999</v>
      </c>
      <c r="Z129" s="109">
        <v>4114.4072373671579</v>
      </c>
      <c r="AA129" s="109">
        <v>0.96579999999999999</v>
      </c>
      <c r="AB129" s="109">
        <v>2035.6637000000001</v>
      </c>
    </row>
    <row r="130" spans="1:28" x14ac:dyDescent="0.25">
      <c r="A130" s="53" t="s">
        <v>198</v>
      </c>
      <c r="B130" s="58" t="s">
        <v>199</v>
      </c>
      <c r="C130" s="107">
        <v>48.590023999999993</v>
      </c>
      <c r="D130" s="107">
        <v>23291.411311999997</v>
      </c>
      <c r="E130" s="107">
        <v>183.76060000000007</v>
      </c>
      <c r="F130" s="107">
        <v>95539.088832000052</v>
      </c>
      <c r="G130" s="109">
        <v>185.94613819999998</v>
      </c>
      <c r="H130" s="109">
        <v>88689.680355999983</v>
      </c>
      <c r="I130" s="107">
        <v>148.88045090000006</v>
      </c>
      <c r="J130" s="107">
        <v>66111.185353000023</v>
      </c>
      <c r="K130" s="107">
        <v>294.25918379999996</v>
      </c>
      <c r="L130" s="107">
        <v>97273.821217000092</v>
      </c>
      <c r="M130" s="107">
        <v>201.89653190000001</v>
      </c>
      <c r="N130" s="107">
        <v>68332.334000000017</v>
      </c>
      <c r="O130" s="107">
        <v>223.98651300000014</v>
      </c>
      <c r="P130" s="107">
        <v>114323.71640000014</v>
      </c>
      <c r="Q130" s="107">
        <v>82.977935000000002</v>
      </c>
      <c r="R130" s="108">
        <v>63143.503100000002</v>
      </c>
      <c r="S130" s="109">
        <v>35.359958100000007</v>
      </c>
      <c r="T130" s="109">
        <v>29696.026200000004</v>
      </c>
      <c r="U130" s="109">
        <v>7.4603353999999991</v>
      </c>
      <c r="V130" s="109">
        <v>6845.768500000001</v>
      </c>
      <c r="W130" s="109">
        <v>38.243899999999989</v>
      </c>
      <c r="X130" s="109">
        <v>37361.585799999993</v>
      </c>
      <c r="Y130" s="109">
        <v>25.988500000000002</v>
      </c>
      <c r="Z130" s="109">
        <v>40526.913399999998</v>
      </c>
      <c r="AA130" s="109">
        <v>82.431040000000024</v>
      </c>
      <c r="AB130" s="109">
        <v>51646.954900000004</v>
      </c>
    </row>
    <row r="131" spans="1:28" x14ac:dyDescent="0.25">
      <c r="A131" s="53" t="s">
        <v>200</v>
      </c>
      <c r="B131" s="58" t="s">
        <v>201</v>
      </c>
      <c r="C131" s="107">
        <v>5.1554899999999995</v>
      </c>
      <c r="D131" s="107">
        <v>14525.676237</v>
      </c>
      <c r="E131" s="107">
        <v>1.3140499999999999</v>
      </c>
      <c r="F131" s="107">
        <v>1935.53</v>
      </c>
      <c r="G131" s="107">
        <v>0.70361000000000007</v>
      </c>
      <c r="H131" s="107">
        <v>2050.628784</v>
      </c>
      <c r="I131" s="107">
        <v>0.37890089999999998</v>
      </c>
      <c r="J131" s="107">
        <v>1127.5291319999999</v>
      </c>
      <c r="K131" s="107">
        <v>1.2110799999999999</v>
      </c>
      <c r="L131" s="107">
        <v>3740.5874009999998</v>
      </c>
      <c r="M131" s="107">
        <v>0.36391999999999997</v>
      </c>
      <c r="N131" s="107">
        <v>1736.4411</v>
      </c>
      <c r="O131" s="107">
        <v>0.33400999999999997</v>
      </c>
      <c r="P131" s="107">
        <v>1045.8484000000001</v>
      </c>
      <c r="Q131" s="107">
        <v>0.10172999999999999</v>
      </c>
      <c r="R131" s="108">
        <v>95.339500000000001</v>
      </c>
      <c r="S131" s="109">
        <v>0</v>
      </c>
      <c r="T131" s="109">
        <v>0</v>
      </c>
      <c r="U131" s="109">
        <v>0.53500000000000003</v>
      </c>
      <c r="V131" s="109">
        <v>1295</v>
      </c>
      <c r="W131" s="109">
        <v>2.1022599999999998</v>
      </c>
      <c r="X131" s="109">
        <v>2620.9521999999997</v>
      </c>
      <c r="Y131" s="109">
        <v>8.6302900000000005</v>
      </c>
      <c r="Z131" s="109">
        <v>29856.621599999995</v>
      </c>
      <c r="AA131" s="109">
        <v>6.8144899999999993</v>
      </c>
      <c r="AB131" s="109">
        <v>37129.489000000001</v>
      </c>
    </row>
    <row r="132" spans="1:28" x14ac:dyDescent="0.25">
      <c r="A132" s="53"/>
      <c r="B132" s="44" t="s">
        <v>202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2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</row>
    <row r="133" spans="1:28" x14ac:dyDescent="0.25">
      <c r="A133" s="84" t="s">
        <v>203</v>
      </c>
      <c r="B133" s="83" t="s">
        <v>204</v>
      </c>
      <c r="C133" s="110">
        <v>661.14044000000013</v>
      </c>
      <c r="D133" s="110">
        <v>2102338.1400210001</v>
      </c>
      <c r="E133" s="110">
        <v>392.14792679999999</v>
      </c>
      <c r="F133" s="110">
        <v>1163556.2121321799</v>
      </c>
      <c r="G133" s="110">
        <v>327.31096000000002</v>
      </c>
      <c r="H133" s="110">
        <v>876260.26259799977</v>
      </c>
      <c r="I133" s="110">
        <v>267.37188000000009</v>
      </c>
      <c r="J133" s="110">
        <v>659531.09152999998</v>
      </c>
      <c r="K133" s="110">
        <v>249.90474999999986</v>
      </c>
      <c r="L133" s="110">
        <v>587169.47182199964</v>
      </c>
      <c r="M133" s="110">
        <v>235.91736000000003</v>
      </c>
      <c r="N133" s="110">
        <v>568217.7611</v>
      </c>
      <c r="O133" s="107">
        <v>144.84579999999994</v>
      </c>
      <c r="P133" s="107">
        <v>352059.62259999989</v>
      </c>
      <c r="Q133" s="107">
        <v>175.30866369999995</v>
      </c>
      <c r="R133" s="108">
        <v>432493.42070000008</v>
      </c>
      <c r="S133" s="109">
        <v>76.865359999999981</v>
      </c>
      <c r="T133" s="109">
        <v>188353.61171742209</v>
      </c>
      <c r="U133" s="109">
        <v>111.90570989999999</v>
      </c>
      <c r="V133" s="109">
        <v>215428.87970000002</v>
      </c>
      <c r="W133" s="109">
        <v>64.55283</v>
      </c>
      <c r="X133" s="109">
        <v>128843.86739999999</v>
      </c>
      <c r="Y133" s="109">
        <v>16.762789999999999</v>
      </c>
      <c r="Z133" s="109">
        <v>21009.3282</v>
      </c>
      <c r="AA133" s="109">
        <v>16.760119999999997</v>
      </c>
      <c r="AB133" s="109">
        <v>43459.071599999996</v>
      </c>
    </row>
    <row r="134" spans="1:28" x14ac:dyDescent="0.25">
      <c r="A134" s="68"/>
      <c r="B134" s="44" t="s">
        <v>205</v>
      </c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2"/>
      <c r="S134" s="109"/>
      <c r="T134" s="109"/>
      <c r="U134" s="109"/>
      <c r="V134" s="109"/>
      <c r="W134" s="109"/>
      <c r="X134" s="109"/>
      <c r="Y134" s="109"/>
      <c r="Z134" s="109"/>
      <c r="AA134" s="109"/>
      <c r="AB134" s="109"/>
    </row>
    <row r="135" spans="1:28" x14ac:dyDescent="0.25">
      <c r="A135" s="53" t="s">
        <v>206</v>
      </c>
      <c r="B135" s="58" t="s">
        <v>207</v>
      </c>
      <c r="C135" s="107">
        <v>42.367577800000007</v>
      </c>
      <c r="D135" s="107">
        <v>96513.020682845949</v>
      </c>
      <c r="E135" s="107">
        <v>165.50558999999998</v>
      </c>
      <c r="F135" s="107">
        <v>469284.02</v>
      </c>
      <c r="G135" s="107">
        <v>292.15587120000009</v>
      </c>
      <c r="H135" s="107">
        <v>1014775.0282630005</v>
      </c>
      <c r="I135" s="107">
        <v>418.89042979999994</v>
      </c>
      <c r="J135" s="107">
        <v>2924135.8903389992</v>
      </c>
      <c r="K135" s="107">
        <v>487.45350240000016</v>
      </c>
      <c r="L135" s="107">
        <v>2159580.6992120012</v>
      </c>
      <c r="M135" s="107">
        <v>365.88743579999993</v>
      </c>
      <c r="N135" s="107">
        <v>2046377.3722000001</v>
      </c>
      <c r="O135" s="107">
        <v>324.17638020000004</v>
      </c>
      <c r="P135" s="107">
        <v>1597932.2607</v>
      </c>
      <c r="Q135" s="107">
        <v>700.43922689999999</v>
      </c>
      <c r="R135" s="108">
        <v>2761223.2236000001</v>
      </c>
      <c r="S135" s="109">
        <v>610.88626069999998</v>
      </c>
      <c r="T135" s="109">
        <v>2413890.5417999998</v>
      </c>
      <c r="U135" s="109">
        <v>803.33859550000022</v>
      </c>
      <c r="V135" s="109">
        <v>3662164.8626000006</v>
      </c>
      <c r="W135" s="109">
        <v>1394.0613633</v>
      </c>
      <c r="X135" s="109">
        <v>7009604.0700000003</v>
      </c>
      <c r="Y135" s="109">
        <v>1352.9532799999997</v>
      </c>
      <c r="Z135" s="109">
        <v>6804089.7674000002</v>
      </c>
      <c r="AA135" s="109">
        <v>2369.4083700000001</v>
      </c>
      <c r="AB135" s="109">
        <v>12811695.611200001</v>
      </c>
    </row>
    <row r="136" spans="1:28" x14ac:dyDescent="0.25">
      <c r="A136" s="84" t="s">
        <v>208</v>
      </c>
      <c r="B136" s="58" t="s">
        <v>209</v>
      </c>
      <c r="C136" s="107">
        <v>494.54316349999971</v>
      </c>
      <c r="D136" s="107">
        <v>243948.70222999988</v>
      </c>
      <c r="E136" s="107">
        <v>1.45513</v>
      </c>
      <c r="F136" s="107">
        <v>6060.48</v>
      </c>
      <c r="G136" s="107">
        <v>92.686955299999966</v>
      </c>
      <c r="H136" s="107">
        <v>114286.03490599997</v>
      </c>
      <c r="I136" s="107">
        <v>16.956515400000001</v>
      </c>
      <c r="J136" s="107">
        <v>77184.316617000019</v>
      </c>
      <c r="K136" s="107">
        <v>8.2899999999999991</v>
      </c>
      <c r="L136" s="107">
        <v>31218.95</v>
      </c>
      <c r="M136" s="107">
        <v>7.8879720999999972</v>
      </c>
      <c r="N136" s="107">
        <v>50924.234499999991</v>
      </c>
      <c r="O136" s="107">
        <v>4.9597477000000021</v>
      </c>
      <c r="P136" s="107">
        <v>21998.61889999999</v>
      </c>
      <c r="Q136" s="107">
        <v>3.4261097999999999</v>
      </c>
      <c r="R136" s="108">
        <v>13532.644400000001</v>
      </c>
      <c r="S136" s="109">
        <v>26.756383599999996</v>
      </c>
      <c r="T136" s="109">
        <v>48433.491500000011</v>
      </c>
      <c r="U136" s="109">
        <v>0.308</v>
      </c>
      <c r="V136" s="109">
        <v>1766.35</v>
      </c>
      <c r="W136" s="109">
        <v>3.1809499999999997</v>
      </c>
      <c r="X136" s="109">
        <v>7046.0515000000005</v>
      </c>
      <c r="Y136" s="109">
        <v>2.9964899999999997</v>
      </c>
      <c r="Z136" s="109">
        <v>11959.6325</v>
      </c>
      <c r="AA136" s="109">
        <v>109.82986</v>
      </c>
      <c r="AB136" s="109">
        <v>129196.51210000001</v>
      </c>
    </row>
    <row r="137" spans="1:28" s="19" customFormat="1" x14ac:dyDescent="0.25">
      <c r="A137" s="85" t="s">
        <v>210</v>
      </c>
      <c r="B137" s="86" t="s">
        <v>211</v>
      </c>
      <c r="C137" s="125">
        <v>10235.190939999999</v>
      </c>
      <c r="D137" s="125">
        <v>5523553.2174740043</v>
      </c>
      <c r="E137" s="125">
        <v>8942.1525199999996</v>
      </c>
      <c r="F137" s="125">
        <v>4579037.7300000004</v>
      </c>
      <c r="G137" s="125">
        <v>9247.3988279000005</v>
      </c>
      <c r="H137" s="125">
        <v>5441903.676563995</v>
      </c>
      <c r="I137" s="125">
        <v>9422.7927887999958</v>
      </c>
      <c r="J137" s="125">
        <v>5745352.1271890001</v>
      </c>
      <c r="K137" s="125">
        <v>4620.120952899998</v>
      </c>
      <c r="L137" s="125">
        <v>3042206.5357439993</v>
      </c>
      <c r="M137" s="125">
        <v>6023.8305878000001</v>
      </c>
      <c r="N137" s="125">
        <v>3871099.7462000032</v>
      </c>
      <c r="O137" s="125">
        <v>6112.5888568999926</v>
      </c>
      <c r="P137" s="125">
        <v>3809645.1763000013</v>
      </c>
      <c r="Q137" s="125">
        <v>7729.5323680000029</v>
      </c>
      <c r="R137" s="143">
        <v>5016297.5469000004</v>
      </c>
      <c r="S137" s="109">
        <v>2550.6944207000006</v>
      </c>
      <c r="T137" s="109">
        <v>1502360.0569000002</v>
      </c>
      <c r="U137" s="109">
        <v>4.5115400000000001</v>
      </c>
      <c r="V137" s="109">
        <v>15675.470599999999</v>
      </c>
      <c r="W137" s="109">
        <v>5.0818099999999991</v>
      </c>
      <c r="X137" s="109">
        <v>8588.7313000000013</v>
      </c>
      <c r="Y137" s="109">
        <v>31.061910000000001</v>
      </c>
      <c r="Z137" s="109">
        <v>100129.3885</v>
      </c>
      <c r="AA137" s="109">
        <v>27.465</v>
      </c>
      <c r="AB137" s="109">
        <v>30123.071999999996</v>
      </c>
    </row>
    <row r="138" spans="1:28" x14ac:dyDescent="0.25">
      <c r="A138" s="53" t="s">
        <v>212</v>
      </c>
      <c r="B138" s="58" t="s">
        <v>213</v>
      </c>
      <c r="C138" s="107">
        <v>0</v>
      </c>
      <c r="D138" s="107">
        <v>0</v>
      </c>
      <c r="E138" s="107">
        <v>1823.7511100000002</v>
      </c>
      <c r="F138" s="107">
        <v>5398743.7599999998</v>
      </c>
      <c r="G138" s="107">
        <v>2314.1842500000016</v>
      </c>
      <c r="H138" s="107">
        <v>8365509.115155994</v>
      </c>
      <c r="I138" s="107">
        <v>2505.2422295000001</v>
      </c>
      <c r="J138" s="107">
        <v>7586743.9707529955</v>
      </c>
      <c r="K138" s="107">
        <v>1122.648054</v>
      </c>
      <c r="L138" s="107">
        <v>3918314.74633</v>
      </c>
      <c r="M138" s="107">
        <v>2225.2550726999998</v>
      </c>
      <c r="N138" s="107">
        <v>6828002.0069000022</v>
      </c>
      <c r="O138" s="107">
        <v>3534.0799800000009</v>
      </c>
      <c r="P138" s="107">
        <v>9277816.2355999965</v>
      </c>
      <c r="Q138" s="107">
        <v>3256.4027835000002</v>
      </c>
      <c r="R138" s="108">
        <v>9421256.0341000017</v>
      </c>
      <c r="S138" s="109">
        <v>844.37452139999971</v>
      </c>
      <c r="T138" s="109">
        <v>2384100.3390000011</v>
      </c>
      <c r="U138" s="109">
        <v>6.8473239000000001</v>
      </c>
      <c r="V138" s="109">
        <v>136400.80300000001</v>
      </c>
      <c r="W138" s="109">
        <v>3.9699999999999998</v>
      </c>
      <c r="X138" s="109">
        <v>59619.35</v>
      </c>
      <c r="Y138" s="109">
        <v>4.85154</v>
      </c>
      <c r="Z138" s="109">
        <v>90345</v>
      </c>
      <c r="AA138" s="109">
        <v>6.653999999999999</v>
      </c>
      <c r="AB138" s="109">
        <v>59220</v>
      </c>
    </row>
    <row r="139" spans="1:28" x14ac:dyDescent="0.25">
      <c r="A139" s="84" t="s">
        <v>214</v>
      </c>
      <c r="B139" s="58" t="s">
        <v>215</v>
      </c>
      <c r="C139" s="113">
        <v>17674.217751399989</v>
      </c>
      <c r="D139" s="113">
        <v>13087987.286595002</v>
      </c>
      <c r="E139" s="113">
        <v>1880.2534378999985</v>
      </c>
      <c r="F139" s="113">
        <v>2205616.5624300004</v>
      </c>
      <c r="G139" s="113">
        <v>4302.2313400000003</v>
      </c>
      <c r="H139" s="113">
        <v>3964869.5</v>
      </c>
      <c r="I139" s="113">
        <v>4025.5615584999973</v>
      </c>
      <c r="J139" s="113">
        <v>4091917.8060799967</v>
      </c>
      <c r="K139" s="113">
        <v>2413.0120071000006</v>
      </c>
      <c r="L139" s="113">
        <v>2612870.0957000004</v>
      </c>
      <c r="M139" s="113">
        <v>2568.8550140999992</v>
      </c>
      <c r="N139" s="113">
        <v>2545562.3209000002</v>
      </c>
      <c r="O139" s="113">
        <v>4889.1245137000014</v>
      </c>
      <c r="P139" s="113">
        <v>4861603.5283000022</v>
      </c>
      <c r="Q139" s="113">
        <v>2707.5515604999996</v>
      </c>
      <c r="R139" s="114">
        <v>2962889.9278000006</v>
      </c>
      <c r="S139" s="109">
        <v>334.09409830000004</v>
      </c>
      <c r="T139" s="109">
        <v>553586.39659999998</v>
      </c>
      <c r="U139" s="109">
        <v>70.501417600000011</v>
      </c>
      <c r="V139" s="109">
        <v>75678.83189999999</v>
      </c>
      <c r="W139" s="109">
        <v>71.797745300000003</v>
      </c>
      <c r="X139" s="109">
        <v>121766.85269999997</v>
      </c>
      <c r="Y139" s="109">
        <v>4435.088600000001</v>
      </c>
      <c r="Z139" s="109">
        <v>1560029.6428999999</v>
      </c>
      <c r="AA139" s="109">
        <v>10650.057769999998</v>
      </c>
      <c r="AB139" s="109">
        <v>18039290.3226</v>
      </c>
    </row>
    <row r="140" spans="1:28" x14ac:dyDescent="0.25">
      <c r="A140" s="53" t="s">
        <v>216</v>
      </c>
      <c r="B140" s="58" t="s">
        <v>217</v>
      </c>
      <c r="C140" s="107">
        <v>0</v>
      </c>
      <c r="D140" s="107">
        <v>0</v>
      </c>
      <c r="E140" s="107">
        <v>1866.2412300000001</v>
      </c>
      <c r="F140" s="107">
        <v>7500255.7999999998</v>
      </c>
      <c r="G140" s="107">
        <v>2043.4055345000002</v>
      </c>
      <c r="H140" s="107">
        <v>8266614.1558019845</v>
      </c>
      <c r="I140" s="107">
        <v>2191.0864013999976</v>
      </c>
      <c r="J140" s="107">
        <v>9239092.8651614934</v>
      </c>
      <c r="K140" s="107">
        <v>2394.0637937000056</v>
      </c>
      <c r="L140" s="107">
        <v>8896861.4619359933</v>
      </c>
      <c r="M140" s="107">
        <v>1710.3461467000036</v>
      </c>
      <c r="N140" s="107">
        <v>8192790.1354999794</v>
      </c>
      <c r="O140" s="107">
        <v>1850.0628985999999</v>
      </c>
      <c r="P140" s="107">
        <v>5990265.8816999989</v>
      </c>
      <c r="Q140" s="107">
        <v>2353.3798722000001</v>
      </c>
      <c r="R140" s="108">
        <v>11771156.247579999</v>
      </c>
      <c r="S140" s="109">
        <v>916.32936949999987</v>
      </c>
      <c r="T140" s="109">
        <v>3618292.4551719986</v>
      </c>
      <c r="U140" s="109">
        <v>963.25404689999982</v>
      </c>
      <c r="V140" s="109">
        <v>3674482.7065999992</v>
      </c>
      <c r="W140" s="109">
        <v>1006.36031</v>
      </c>
      <c r="X140" s="109">
        <v>4357534.4597000005</v>
      </c>
      <c r="Y140" s="109">
        <v>1053.6953117999999</v>
      </c>
      <c r="Z140" s="109">
        <v>4255896.8794</v>
      </c>
      <c r="AA140" s="109">
        <v>4420.3751344000002</v>
      </c>
      <c r="AB140" s="109">
        <v>10381013.8554</v>
      </c>
    </row>
    <row r="141" spans="1:28" x14ac:dyDescent="0.25">
      <c r="A141" s="53" t="s">
        <v>218</v>
      </c>
      <c r="B141" s="58" t="s">
        <v>219</v>
      </c>
      <c r="C141" s="107">
        <v>0</v>
      </c>
      <c r="D141" s="107">
        <v>0</v>
      </c>
      <c r="E141" s="107">
        <v>3701.4083100000003</v>
      </c>
      <c r="F141" s="107">
        <v>12075158.25</v>
      </c>
      <c r="G141" s="107">
        <v>2688.9183238000001</v>
      </c>
      <c r="H141" s="107">
        <v>9516510.2896490023</v>
      </c>
      <c r="I141" s="107">
        <v>3369.313349799997</v>
      </c>
      <c r="J141" s="107">
        <v>13994552.492135018</v>
      </c>
      <c r="K141" s="107">
        <v>2049.2792739000015</v>
      </c>
      <c r="L141" s="107">
        <v>10090687.016465001</v>
      </c>
      <c r="M141" s="107">
        <v>3237.7878141000019</v>
      </c>
      <c r="N141" s="107">
        <v>13867229.964299977</v>
      </c>
      <c r="O141" s="107">
        <v>4811.9482997000005</v>
      </c>
      <c r="P141" s="107">
        <v>18654208.757999968</v>
      </c>
      <c r="Q141" s="107">
        <v>4323.4772295000002</v>
      </c>
      <c r="R141" s="108">
        <v>18709465.301300004</v>
      </c>
      <c r="S141" s="109">
        <v>3926.7454848999996</v>
      </c>
      <c r="T141" s="109">
        <v>10043002.374700002</v>
      </c>
      <c r="U141" s="109">
        <v>1430.9722878</v>
      </c>
      <c r="V141" s="109">
        <v>8824497.4389999993</v>
      </c>
      <c r="W141" s="109">
        <v>946.96615000000008</v>
      </c>
      <c r="X141" s="109">
        <v>9716910.6125000007</v>
      </c>
      <c r="Y141" s="109">
        <v>1847.4254771999997</v>
      </c>
      <c r="Z141" s="109">
        <v>16529570.605022488</v>
      </c>
      <c r="AA141" s="109">
        <v>797.83974530000023</v>
      </c>
      <c r="AB141" s="109">
        <v>14111026.987699997</v>
      </c>
    </row>
    <row r="142" spans="1:28" s="3" customFormat="1" ht="16.5" thickBot="1" x14ac:dyDescent="0.3">
      <c r="A142" s="87" t="s">
        <v>220</v>
      </c>
      <c r="B142" s="88" t="s">
        <v>221</v>
      </c>
      <c r="C142" s="144">
        <v>814.69563000000016</v>
      </c>
      <c r="D142" s="144">
        <v>1836954.8354239999</v>
      </c>
      <c r="E142" s="144">
        <v>1165.0984099999998</v>
      </c>
      <c r="F142" s="144">
        <v>2605243.79</v>
      </c>
      <c r="G142" s="144">
        <v>954.08463820000009</v>
      </c>
      <c r="H142" s="144">
        <v>1955477.71</v>
      </c>
      <c r="I142" s="144">
        <v>1079.5614760000001</v>
      </c>
      <c r="J142" s="144">
        <v>2544887.4208730003</v>
      </c>
      <c r="K142" s="144">
        <v>556.66363989999979</v>
      </c>
      <c r="L142" s="144">
        <v>1384383.2910670009</v>
      </c>
      <c r="M142" s="144">
        <v>584.58012819999965</v>
      </c>
      <c r="N142" s="144">
        <v>1631956.1484999994</v>
      </c>
      <c r="O142" s="144">
        <v>509.16516480000018</v>
      </c>
      <c r="P142" s="144">
        <v>1214757.9834999994</v>
      </c>
      <c r="Q142" s="144">
        <v>405.76725010000007</v>
      </c>
      <c r="R142" s="145">
        <v>1130974.0384</v>
      </c>
      <c r="S142" s="109">
        <v>879.26967202628327</v>
      </c>
      <c r="T142" s="109">
        <v>1084624.0884999998</v>
      </c>
      <c r="U142" s="109">
        <v>468.74658030000001</v>
      </c>
      <c r="V142" s="109">
        <v>1044103.1047</v>
      </c>
      <c r="W142" s="109">
        <v>65.648935499999993</v>
      </c>
      <c r="X142" s="109">
        <v>215367.34180000002</v>
      </c>
      <c r="Y142" s="109">
        <v>130.94148389999998</v>
      </c>
      <c r="Z142" s="109">
        <v>423966.68709999992</v>
      </c>
      <c r="AA142" s="109">
        <v>141.72289990000002</v>
      </c>
      <c r="AB142" s="109">
        <v>448135.16140000004</v>
      </c>
    </row>
    <row r="143" spans="1:28" s="3" customFormat="1" ht="4.5" customHeight="1" x14ac:dyDescent="0.25">
      <c r="A143" s="24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s="34" customFormat="1" ht="12.75" x14ac:dyDescent="0.2">
      <c r="A144" s="92" t="s">
        <v>222</v>
      </c>
      <c r="B144" s="93"/>
      <c r="C144" s="94"/>
      <c r="D144" s="95"/>
      <c r="E144" s="96"/>
      <c r="F144" s="97"/>
      <c r="G144" s="96"/>
      <c r="H144" s="97"/>
      <c r="I144" s="98"/>
      <c r="J144" s="97"/>
      <c r="Z144" s="147"/>
      <c r="AA144" s="147"/>
    </row>
    <row r="145" spans="1:27" s="34" customFormat="1" ht="12.75" x14ac:dyDescent="0.2">
      <c r="A145" s="99" t="s">
        <v>223</v>
      </c>
      <c r="B145" s="93"/>
      <c r="C145" s="94"/>
      <c r="D145" s="100"/>
      <c r="E145" s="96"/>
      <c r="F145" s="97"/>
      <c r="G145" s="96"/>
      <c r="H145" s="97"/>
      <c r="I145" s="98"/>
      <c r="J145" s="97"/>
      <c r="Z145" s="147"/>
      <c r="AA145" s="147"/>
    </row>
    <row r="146" spans="1:27" s="34" customFormat="1" ht="12.75" x14ac:dyDescent="0.2">
      <c r="A146" s="92" t="s">
        <v>224</v>
      </c>
      <c r="B146" s="93"/>
      <c r="C146" s="94"/>
      <c r="D146" s="95"/>
      <c r="E146" s="96"/>
      <c r="F146" s="97"/>
      <c r="G146" s="96"/>
      <c r="H146" s="97"/>
      <c r="I146" s="98"/>
      <c r="J146" s="97"/>
      <c r="Z146" s="147"/>
      <c r="AA146" s="147"/>
    </row>
    <row r="147" spans="1:27" s="34" customFormat="1" ht="12.75" x14ac:dyDescent="0.2">
      <c r="B147" s="101"/>
      <c r="C147" s="96"/>
      <c r="D147" s="97"/>
      <c r="E147" s="96"/>
      <c r="F147" s="97"/>
      <c r="G147" s="96"/>
      <c r="H147" s="97"/>
      <c r="I147" s="98"/>
      <c r="J147" s="97"/>
      <c r="K147" s="102"/>
      <c r="L147" s="102"/>
      <c r="Z147" s="147"/>
      <c r="AA147" s="147"/>
    </row>
    <row r="148" spans="1:27" s="34" customFormat="1" ht="12.75" x14ac:dyDescent="0.2">
      <c r="B148" s="101"/>
      <c r="C148" s="96"/>
      <c r="D148" s="97"/>
      <c r="E148" s="96"/>
      <c r="F148" s="97"/>
      <c r="G148" s="96"/>
      <c r="H148" s="97"/>
      <c r="I148" s="98"/>
      <c r="J148" s="97"/>
      <c r="K148" s="102"/>
      <c r="L148" s="102"/>
      <c r="Z148" s="147"/>
      <c r="AA148" s="147"/>
    </row>
    <row r="149" spans="1:27" s="34" customFormat="1" ht="12.75" x14ac:dyDescent="0.2">
      <c r="B149" s="48"/>
      <c r="C149" s="96"/>
      <c r="D149" s="97"/>
      <c r="E149" s="96"/>
      <c r="F149" s="97"/>
      <c r="G149" s="96"/>
      <c r="H149" s="97"/>
      <c r="I149" s="98"/>
      <c r="J149" s="97"/>
      <c r="K149" s="102"/>
      <c r="L149" s="102"/>
      <c r="Z149" s="147"/>
      <c r="AA149" s="147"/>
    </row>
    <row r="150" spans="1:27" x14ac:dyDescent="0.25">
      <c r="B150" s="20"/>
      <c r="C150" s="4"/>
      <c r="D150" s="5"/>
      <c r="E150" s="4"/>
      <c r="F150" s="5"/>
      <c r="H150" s="5"/>
      <c r="J150" s="5"/>
      <c r="K150" s="15"/>
      <c r="L150" s="15"/>
      <c r="Q150" s="3"/>
      <c r="R150" s="3"/>
      <c r="S150" s="3"/>
      <c r="T150" s="3"/>
      <c r="U150" s="3"/>
      <c r="V150" s="3"/>
      <c r="W150" s="3"/>
      <c r="X150" s="3"/>
      <c r="Z150" s="146"/>
      <c r="AA150" s="146"/>
    </row>
    <row r="151" spans="1:27" x14ac:dyDescent="0.25">
      <c r="B151" s="20"/>
      <c r="C151" s="4"/>
      <c r="D151" s="5"/>
      <c r="E151" s="4"/>
      <c r="F151" s="5"/>
      <c r="H151" s="5"/>
      <c r="J151" s="5"/>
      <c r="K151" s="15"/>
      <c r="L151" s="15"/>
      <c r="Q151" s="3"/>
      <c r="R151" s="3"/>
      <c r="S151" s="3"/>
      <c r="T151" s="3"/>
      <c r="U151" s="3"/>
      <c r="V151" s="3"/>
      <c r="W151" s="3"/>
      <c r="X151" s="3"/>
    </row>
    <row r="152" spans="1:27" x14ac:dyDescent="0.25">
      <c r="B152" s="20"/>
      <c r="C152" s="4"/>
      <c r="D152" s="5"/>
      <c r="E152" s="4"/>
      <c r="F152" s="5"/>
      <c r="H152" s="5"/>
      <c r="J152" s="5"/>
      <c r="K152" s="15"/>
      <c r="L152" s="15"/>
      <c r="Q152" s="3"/>
      <c r="R152" s="3"/>
      <c r="S152" s="3"/>
      <c r="T152" s="3"/>
      <c r="U152" s="3"/>
      <c r="V152" s="3"/>
      <c r="W152" s="3"/>
      <c r="X152" s="3"/>
    </row>
    <row r="153" spans="1:27" x14ac:dyDescent="0.25">
      <c r="B153" s="20"/>
      <c r="C153" s="4"/>
      <c r="D153" s="5"/>
      <c r="E153" s="4"/>
      <c r="F153" s="5"/>
      <c r="H153" s="5"/>
      <c r="J153" s="5"/>
      <c r="K153" s="15"/>
      <c r="L153" s="15"/>
      <c r="Q153" s="3"/>
      <c r="R153" s="3"/>
      <c r="S153" s="3"/>
      <c r="T153" s="3"/>
      <c r="U153" s="3"/>
      <c r="V153" s="3"/>
      <c r="W153" s="3"/>
      <c r="X153" s="3"/>
    </row>
    <row r="154" spans="1:27" x14ac:dyDescent="0.25">
      <c r="B154" s="20"/>
      <c r="C154" s="4"/>
      <c r="D154" s="5"/>
      <c r="E154" s="4"/>
      <c r="F154" s="5"/>
      <c r="H154" s="5"/>
      <c r="J154" s="5"/>
      <c r="K154" s="15"/>
      <c r="L154" s="15"/>
      <c r="Q154" s="3"/>
      <c r="R154" s="3"/>
      <c r="S154" s="3"/>
      <c r="T154" s="3"/>
      <c r="U154" s="3"/>
      <c r="V154" s="3"/>
      <c r="W154" s="3"/>
      <c r="X154" s="3"/>
    </row>
    <row r="155" spans="1:27" x14ac:dyDescent="0.25">
      <c r="B155" s="20"/>
      <c r="C155" s="4"/>
      <c r="D155" s="5"/>
      <c r="E155" s="4"/>
      <c r="F155" s="5"/>
      <c r="H155" s="5"/>
      <c r="J155" s="5"/>
      <c r="K155" s="15"/>
      <c r="L155" s="15"/>
      <c r="Q155" s="3"/>
      <c r="R155" s="3"/>
      <c r="S155" s="3"/>
      <c r="T155" s="3"/>
      <c r="U155" s="3"/>
      <c r="V155" s="3"/>
      <c r="W155" s="3"/>
      <c r="X155" s="3"/>
    </row>
    <row r="156" spans="1:27" x14ac:dyDescent="0.25">
      <c r="B156" s="20"/>
      <c r="C156" s="4"/>
      <c r="D156" s="5"/>
      <c r="E156" s="4"/>
      <c r="F156" s="5"/>
      <c r="H156" s="5"/>
      <c r="J156" s="5"/>
      <c r="K156" s="15"/>
      <c r="L156" s="15"/>
      <c r="Q156" s="3"/>
      <c r="R156" s="3"/>
      <c r="S156" s="3"/>
      <c r="T156" s="3"/>
      <c r="U156" s="3"/>
      <c r="V156" s="3"/>
      <c r="W156" s="3"/>
      <c r="X156" s="3"/>
    </row>
    <row r="157" spans="1:27" x14ac:dyDescent="0.25">
      <c r="B157" s="20"/>
      <c r="C157" s="4"/>
      <c r="D157" s="5"/>
      <c r="E157" s="4"/>
      <c r="F157" s="5"/>
      <c r="H157" s="5"/>
      <c r="J157" s="5"/>
      <c r="K157" s="15"/>
      <c r="L157" s="15"/>
      <c r="Q157" s="3"/>
      <c r="R157" s="3"/>
      <c r="S157" s="3"/>
      <c r="T157" s="3"/>
      <c r="U157" s="3"/>
      <c r="V157" s="3"/>
      <c r="W157" s="3"/>
      <c r="X157" s="3"/>
    </row>
    <row r="158" spans="1:27" x14ac:dyDescent="0.25">
      <c r="B158" s="20"/>
      <c r="C158" s="4"/>
      <c r="D158" s="5"/>
      <c r="E158" s="4"/>
      <c r="F158" s="5"/>
      <c r="H158" s="5"/>
      <c r="J158" s="5"/>
      <c r="K158" s="15"/>
      <c r="L158" s="15"/>
      <c r="Q158" s="3"/>
      <c r="R158" s="3"/>
      <c r="S158" s="3"/>
      <c r="T158" s="3"/>
      <c r="U158" s="3"/>
      <c r="V158" s="3"/>
      <c r="W158" s="3"/>
      <c r="X158" s="3"/>
    </row>
    <row r="159" spans="1:27" x14ac:dyDescent="0.25">
      <c r="B159" s="20"/>
      <c r="C159" s="4"/>
      <c r="D159" s="5"/>
      <c r="E159" s="4"/>
      <c r="F159" s="5"/>
      <c r="H159" s="5"/>
      <c r="J159" s="5"/>
      <c r="K159" s="15"/>
      <c r="L159" s="15"/>
      <c r="Q159" s="3"/>
      <c r="R159" s="3"/>
      <c r="S159" s="3"/>
      <c r="T159" s="3"/>
      <c r="U159" s="3"/>
      <c r="V159" s="3"/>
      <c r="W159" s="3"/>
      <c r="X159" s="3"/>
    </row>
    <row r="160" spans="1:27" x14ac:dyDescent="0.25">
      <c r="B160" s="20"/>
      <c r="C160" s="4"/>
      <c r="D160" s="5"/>
      <c r="E160" s="4"/>
      <c r="F160" s="5"/>
      <c r="H160" s="5"/>
      <c r="J160" s="5"/>
      <c r="K160" s="15"/>
      <c r="L160" s="15"/>
      <c r="Q160" s="3"/>
      <c r="R160" s="3"/>
      <c r="S160" s="3"/>
      <c r="T160" s="3"/>
      <c r="U160" s="3"/>
      <c r="V160" s="3"/>
      <c r="W160" s="3"/>
      <c r="X160" s="3"/>
    </row>
    <row r="161" spans="2:24" x14ac:dyDescent="0.25">
      <c r="B161" s="20"/>
      <c r="C161" s="4"/>
      <c r="D161" s="5"/>
      <c r="E161" s="4"/>
      <c r="F161" s="5"/>
      <c r="H161" s="5"/>
      <c r="J161" s="5"/>
      <c r="K161" s="15"/>
      <c r="L161" s="15"/>
      <c r="Q161" s="3"/>
      <c r="R161" s="3"/>
      <c r="S161" s="3"/>
      <c r="T161" s="3"/>
      <c r="U161" s="3"/>
      <c r="V161" s="3"/>
      <c r="W161" s="3"/>
      <c r="X161" s="3"/>
    </row>
    <row r="162" spans="2:24" x14ac:dyDescent="0.25">
      <c r="B162" s="20"/>
      <c r="C162" s="4"/>
      <c r="D162" s="5"/>
      <c r="E162" s="4"/>
      <c r="F162" s="5"/>
      <c r="H162" s="5"/>
      <c r="J162" s="5"/>
      <c r="K162" s="15"/>
      <c r="L162" s="15"/>
      <c r="Q162" s="3"/>
      <c r="R162" s="3"/>
      <c r="S162" s="3"/>
      <c r="T162" s="3"/>
      <c r="U162" s="3"/>
      <c r="V162" s="3"/>
      <c r="W162" s="3"/>
      <c r="X162" s="3"/>
    </row>
    <row r="163" spans="2:24" x14ac:dyDescent="0.25">
      <c r="B163" s="20"/>
      <c r="C163" s="4"/>
      <c r="D163" s="5"/>
      <c r="E163" s="4"/>
      <c r="F163" s="5"/>
      <c r="H163" s="5"/>
      <c r="J163" s="5"/>
      <c r="Q163" s="3"/>
      <c r="R163" s="3"/>
      <c r="S163" s="3"/>
      <c r="T163" s="3"/>
      <c r="U163" s="3"/>
      <c r="V163" s="3"/>
      <c r="W163" s="3"/>
      <c r="X163" s="3"/>
    </row>
    <row r="164" spans="2:24" x14ac:dyDescent="0.25">
      <c r="B164" s="20"/>
      <c r="C164" s="4"/>
      <c r="D164" s="5"/>
      <c r="E164" s="4"/>
      <c r="F164" s="5"/>
      <c r="H164" s="5"/>
      <c r="J164" s="5"/>
      <c r="Q164" s="3"/>
      <c r="R164" s="3"/>
      <c r="S164" s="3"/>
      <c r="T164" s="3"/>
      <c r="U164" s="3"/>
      <c r="V164" s="3"/>
      <c r="W164" s="3"/>
      <c r="X164" s="3"/>
    </row>
    <row r="165" spans="2:24" x14ac:dyDescent="0.25">
      <c r="B165" s="20"/>
      <c r="C165" s="4"/>
      <c r="D165" s="5"/>
      <c r="E165" s="4"/>
      <c r="F165" s="5"/>
      <c r="H165" s="5"/>
      <c r="J165" s="5"/>
      <c r="Q165" s="3"/>
      <c r="R165" s="3"/>
      <c r="S165" s="3"/>
      <c r="T165" s="3"/>
      <c r="U165" s="3"/>
      <c r="V165" s="3"/>
      <c r="W165" s="3"/>
      <c r="X165" s="3"/>
    </row>
    <row r="166" spans="2:24" x14ac:dyDescent="0.25">
      <c r="B166" s="20"/>
      <c r="C166" s="4"/>
      <c r="D166" s="5"/>
      <c r="E166" s="4"/>
      <c r="F166" s="5"/>
      <c r="H166" s="5"/>
      <c r="J166" s="5"/>
      <c r="Q166" s="3"/>
      <c r="R166" s="3"/>
      <c r="S166" s="3"/>
      <c r="T166" s="3"/>
      <c r="U166" s="3"/>
      <c r="V166" s="3"/>
      <c r="W166" s="3"/>
      <c r="X166" s="3"/>
    </row>
    <row r="167" spans="2:24" x14ac:dyDescent="0.25">
      <c r="B167" s="20"/>
      <c r="C167" s="4"/>
      <c r="D167" s="5"/>
      <c r="E167" s="4"/>
      <c r="F167" s="5"/>
      <c r="H167" s="5"/>
      <c r="J167" s="5"/>
      <c r="Q167" s="3"/>
      <c r="R167" s="3"/>
      <c r="S167" s="3"/>
      <c r="T167" s="3"/>
      <c r="U167" s="3"/>
      <c r="V167" s="3"/>
      <c r="W167" s="3"/>
      <c r="X167" s="3"/>
    </row>
    <row r="168" spans="2:24" x14ac:dyDescent="0.25">
      <c r="B168" s="20"/>
      <c r="C168" s="4"/>
      <c r="D168" s="5"/>
      <c r="E168" s="4"/>
      <c r="F168" s="5"/>
      <c r="H168" s="5"/>
      <c r="J168" s="5"/>
      <c r="Q168" s="3"/>
      <c r="R168" s="3"/>
      <c r="S168" s="3"/>
      <c r="T168" s="3"/>
      <c r="U168" s="3"/>
      <c r="V168" s="3"/>
      <c r="W168" s="3"/>
      <c r="X168" s="3"/>
    </row>
    <row r="169" spans="2:24" x14ac:dyDescent="0.25">
      <c r="B169" s="20"/>
      <c r="C169" s="4"/>
      <c r="D169" s="5"/>
      <c r="E169" s="4"/>
      <c r="F169" s="5"/>
      <c r="H169" s="5"/>
      <c r="J169" s="5"/>
      <c r="Q169" s="3"/>
      <c r="R169" s="3"/>
      <c r="S169" s="3"/>
      <c r="T169" s="3"/>
      <c r="U169" s="3"/>
      <c r="V169" s="3"/>
      <c r="W169" s="3"/>
      <c r="X169" s="3"/>
    </row>
    <row r="170" spans="2:24" x14ac:dyDescent="0.25">
      <c r="B170" s="20"/>
      <c r="C170" s="4"/>
      <c r="D170" s="5"/>
      <c r="E170" s="4"/>
      <c r="F170" s="5"/>
      <c r="H170" s="5"/>
      <c r="J170" s="5"/>
      <c r="Q170" s="3"/>
      <c r="R170" s="3"/>
      <c r="S170" s="3"/>
      <c r="T170" s="3"/>
      <c r="U170" s="3"/>
      <c r="V170" s="3"/>
      <c r="W170" s="3"/>
      <c r="X170" s="3"/>
    </row>
    <row r="171" spans="2:24" x14ac:dyDescent="0.25">
      <c r="B171" s="20"/>
      <c r="C171" s="4"/>
      <c r="D171" s="5"/>
      <c r="E171" s="4"/>
      <c r="F171" s="5"/>
      <c r="H171" s="5"/>
      <c r="J171" s="5"/>
      <c r="Q171" s="3"/>
      <c r="R171" s="3"/>
      <c r="S171" s="3"/>
      <c r="T171" s="3"/>
      <c r="U171" s="3"/>
      <c r="V171" s="3"/>
      <c r="W171" s="3"/>
      <c r="X171" s="3"/>
    </row>
    <row r="172" spans="2:24" x14ac:dyDescent="0.25">
      <c r="B172" s="20"/>
      <c r="C172" s="4"/>
      <c r="D172" s="5"/>
      <c r="E172" s="4"/>
      <c r="F172" s="5"/>
      <c r="H172" s="5"/>
      <c r="J172" s="5"/>
      <c r="Q172" s="3"/>
      <c r="R172" s="3"/>
      <c r="S172" s="3"/>
      <c r="T172" s="3"/>
      <c r="U172" s="3"/>
      <c r="V172" s="3"/>
      <c r="W172" s="3"/>
      <c r="X172" s="3"/>
    </row>
    <row r="173" spans="2:24" x14ac:dyDescent="0.25">
      <c r="B173" s="20"/>
      <c r="C173" s="4"/>
      <c r="D173" s="5"/>
      <c r="E173" s="4"/>
      <c r="F173" s="5"/>
      <c r="H173" s="5"/>
      <c r="J173" s="5"/>
      <c r="Q173" s="3"/>
      <c r="R173" s="3"/>
      <c r="S173" s="3"/>
      <c r="T173" s="3"/>
      <c r="U173" s="3"/>
      <c r="V173" s="3"/>
      <c r="W173" s="3"/>
      <c r="X173" s="3"/>
    </row>
    <row r="174" spans="2:24" x14ac:dyDescent="0.25">
      <c r="B174" s="20"/>
      <c r="C174" s="4"/>
      <c r="D174" s="5"/>
      <c r="E174" s="4"/>
      <c r="F174" s="5"/>
      <c r="H174" s="5"/>
      <c r="J174" s="5"/>
      <c r="Q174" s="3"/>
      <c r="R174" s="3"/>
      <c r="S174" s="3"/>
      <c r="T174" s="3"/>
      <c r="U174" s="3"/>
      <c r="V174" s="3"/>
      <c r="W174" s="3"/>
      <c r="X174" s="3"/>
    </row>
    <row r="175" spans="2:24" x14ac:dyDescent="0.25">
      <c r="B175" s="20"/>
      <c r="C175" s="4"/>
      <c r="D175" s="5"/>
      <c r="E175" s="4"/>
      <c r="F175" s="5"/>
      <c r="H175" s="5"/>
      <c r="J175" s="5"/>
      <c r="Q175" s="3"/>
      <c r="R175" s="3"/>
      <c r="S175" s="3"/>
      <c r="T175" s="3"/>
      <c r="U175" s="3"/>
      <c r="V175" s="3"/>
      <c r="W175" s="3"/>
      <c r="X175" s="3"/>
    </row>
    <row r="176" spans="2:24" x14ac:dyDescent="0.25">
      <c r="B176" s="20"/>
      <c r="C176" s="4"/>
      <c r="D176" s="5"/>
      <c r="E176" s="4"/>
      <c r="F176" s="5"/>
      <c r="H176" s="5"/>
      <c r="J176" s="5"/>
    </row>
    <row r="177" spans="2:10" x14ac:dyDescent="0.25">
      <c r="B177" s="20"/>
      <c r="C177" s="4"/>
      <c r="D177" s="5"/>
      <c r="E177" s="4"/>
      <c r="F177" s="5"/>
      <c r="H177" s="5"/>
      <c r="J177" s="5"/>
    </row>
    <row r="178" spans="2:10" x14ac:dyDescent="0.25">
      <c r="B178" s="20"/>
      <c r="C178" s="4"/>
      <c r="D178" s="5"/>
      <c r="E178" s="4"/>
      <c r="F178" s="5"/>
      <c r="H178" s="5"/>
      <c r="J178" s="5"/>
    </row>
    <row r="179" spans="2:10" x14ac:dyDescent="0.25">
      <c r="B179" s="20"/>
      <c r="C179" s="4"/>
      <c r="D179" s="5"/>
      <c r="E179" s="4"/>
      <c r="F179" s="5"/>
      <c r="H179" s="5"/>
      <c r="J179" s="5"/>
    </row>
    <row r="180" spans="2:10" x14ac:dyDescent="0.25">
      <c r="B180" s="20"/>
      <c r="C180" s="4"/>
      <c r="D180" s="5"/>
      <c r="E180" s="4"/>
      <c r="F180" s="5"/>
      <c r="H180" s="5"/>
      <c r="J180" s="5"/>
    </row>
    <row r="181" spans="2:10" x14ac:dyDescent="0.25">
      <c r="B181" s="20"/>
      <c r="C181" s="4"/>
      <c r="D181" s="5"/>
      <c r="E181" s="4"/>
      <c r="F181" s="5"/>
      <c r="H181" s="5"/>
      <c r="J181" s="5"/>
    </row>
    <row r="182" spans="2:10" x14ac:dyDescent="0.25">
      <c r="B182" s="20"/>
      <c r="C182" s="4"/>
      <c r="D182" s="5"/>
      <c r="E182" s="4"/>
      <c r="F182" s="5"/>
      <c r="H182" s="5"/>
      <c r="J182" s="5"/>
    </row>
    <row r="183" spans="2:10" x14ac:dyDescent="0.25">
      <c r="B183" s="20"/>
      <c r="C183" s="4"/>
      <c r="D183" s="5"/>
      <c r="E183" s="4"/>
      <c r="F183" s="5"/>
      <c r="H183" s="5"/>
      <c r="J183" s="5"/>
    </row>
    <row r="184" spans="2:10" x14ac:dyDescent="0.25">
      <c r="B184" s="20"/>
      <c r="C184" s="4"/>
      <c r="D184" s="5"/>
      <c r="E184" s="4"/>
      <c r="F184" s="5"/>
      <c r="H184" s="5"/>
      <c r="J184" s="5"/>
    </row>
    <row r="185" spans="2:10" x14ac:dyDescent="0.25">
      <c r="B185" s="20"/>
      <c r="C185" s="4"/>
      <c r="D185" s="5"/>
      <c r="E185" s="4"/>
      <c r="F185" s="5"/>
      <c r="H185" s="5"/>
      <c r="J185" s="5"/>
    </row>
    <row r="186" spans="2:10" x14ac:dyDescent="0.25">
      <c r="B186" s="20"/>
      <c r="C186" s="4"/>
      <c r="D186" s="5"/>
      <c r="E186" s="4"/>
      <c r="F186" s="5"/>
      <c r="H186" s="5"/>
      <c r="J186" s="5"/>
    </row>
    <row r="187" spans="2:10" x14ac:dyDescent="0.25">
      <c r="B187" s="20"/>
      <c r="C187" s="4"/>
      <c r="D187" s="5"/>
      <c r="E187" s="4"/>
      <c r="F187" s="5"/>
      <c r="H187" s="5"/>
      <c r="J187" s="5"/>
    </row>
    <row r="188" spans="2:10" x14ac:dyDescent="0.25">
      <c r="B188" s="20"/>
      <c r="C188" s="4"/>
      <c r="D188" s="5"/>
      <c r="E188" s="4"/>
      <c r="F188" s="5"/>
      <c r="H188" s="5"/>
      <c r="J188" s="5"/>
    </row>
    <row r="189" spans="2:10" x14ac:dyDescent="0.25">
      <c r="B189" s="20"/>
      <c r="C189" s="4"/>
      <c r="D189" s="5"/>
      <c r="E189" s="4"/>
      <c r="F189" s="5"/>
      <c r="H189" s="5"/>
      <c r="J189" s="5"/>
    </row>
    <row r="190" spans="2:10" x14ac:dyDescent="0.25">
      <c r="B190" s="20"/>
      <c r="C190" s="4"/>
      <c r="D190" s="5"/>
      <c r="E190" s="4"/>
      <c r="F190" s="5"/>
      <c r="H190" s="5"/>
      <c r="J190" s="5"/>
    </row>
    <row r="191" spans="2:10" x14ac:dyDescent="0.25">
      <c r="B191" s="20"/>
      <c r="C191" s="4"/>
      <c r="D191" s="5"/>
      <c r="E191" s="4"/>
      <c r="F191" s="5"/>
      <c r="H191" s="5"/>
      <c r="J191" s="5"/>
    </row>
    <row r="192" spans="2:10" x14ac:dyDescent="0.25">
      <c r="B192" s="20"/>
      <c r="C192" s="4"/>
      <c r="D192" s="5"/>
      <c r="E192" s="4"/>
      <c r="F192" s="5"/>
      <c r="H192" s="5"/>
      <c r="J192" s="5"/>
    </row>
    <row r="193" spans="2:10" x14ac:dyDescent="0.25">
      <c r="B193" s="20"/>
      <c r="C193" s="4"/>
      <c r="D193" s="5"/>
      <c r="E193" s="4"/>
      <c r="F193" s="5"/>
      <c r="H193" s="5"/>
      <c r="J193" s="5"/>
    </row>
    <row r="194" spans="2:10" x14ac:dyDescent="0.25">
      <c r="B194" s="20"/>
      <c r="C194" s="4"/>
      <c r="D194" s="5"/>
      <c r="E194" s="4"/>
      <c r="F194" s="5"/>
      <c r="H194" s="5"/>
      <c r="J194" s="5"/>
    </row>
    <row r="195" spans="2:10" x14ac:dyDescent="0.25">
      <c r="B195" s="20"/>
      <c r="C195" s="4"/>
      <c r="D195" s="5"/>
      <c r="E195" s="4"/>
      <c r="F195" s="5"/>
      <c r="H195" s="5"/>
      <c r="J195" s="5"/>
    </row>
    <row r="196" spans="2:10" x14ac:dyDescent="0.25">
      <c r="B196" s="20"/>
      <c r="C196" s="4"/>
      <c r="D196" s="5"/>
      <c r="E196" s="4"/>
      <c r="F196" s="5"/>
      <c r="H196" s="5"/>
      <c r="J196" s="5"/>
    </row>
    <row r="197" spans="2:10" x14ac:dyDescent="0.25">
      <c r="B197" s="20"/>
      <c r="C197" s="4"/>
      <c r="D197" s="5"/>
      <c r="E197" s="4"/>
      <c r="F197" s="5"/>
      <c r="H197" s="5"/>
      <c r="J197" s="5"/>
    </row>
    <row r="198" spans="2:10" s="3" customFormat="1" x14ac:dyDescent="0.25">
      <c r="B198" s="20"/>
      <c r="C198" s="4"/>
      <c r="D198" s="5"/>
      <c r="E198" s="4"/>
      <c r="F198" s="5"/>
      <c r="G198" s="4"/>
      <c r="H198" s="5"/>
      <c r="I198" s="6"/>
      <c r="J198" s="5"/>
    </row>
    <row r="199" spans="2:10" s="3" customFormat="1" x14ac:dyDescent="0.25">
      <c r="B199" s="20"/>
      <c r="C199" s="4"/>
      <c r="D199" s="5"/>
      <c r="E199" s="4"/>
      <c r="F199" s="5"/>
      <c r="G199" s="4"/>
      <c r="H199" s="5"/>
      <c r="I199" s="6"/>
      <c r="J199" s="5"/>
    </row>
    <row r="200" spans="2:10" s="3" customFormat="1" x14ac:dyDescent="0.25">
      <c r="B200" s="20"/>
      <c r="C200" s="4"/>
      <c r="D200" s="5"/>
      <c r="E200" s="4"/>
      <c r="F200" s="5"/>
      <c r="G200" s="4"/>
      <c r="H200" s="5"/>
      <c r="I200" s="6"/>
      <c r="J200" s="5"/>
    </row>
    <row r="201" spans="2:10" s="3" customFormat="1" x14ac:dyDescent="0.25">
      <c r="B201" s="20"/>
      <c r="C201" s="4"/>
      <c r="D201" s="5"/>
      <c r="E201" s="4"/>
      <c r="F201" s="5"/>
      <c r="G201" s="4"/>
      <c r="H201" s="5"/>
      <c r="I201" s="6"/>
      <c r="J201" s="5"/>
    </row>
    <row r="202" spans="2:10" s="3" customFormat="1" x14ac:dyDescent="0.25">
      <c r="B202" s="20"/>
      <c r="C202" s="4"/>
      <c r="D202" s="5"/>
      <c r="E202" s="4"/>
      <c r="F202" s="5"/>
      <c r="G202" s="4"/>
      <c r="H202" s="5"/>
      <c r="I202" s="6"/>
      <c r="J202" s="5"/>
    </row>
    <row r="203" spans="2:10" s="3" customFormat="1" x14ac:dyDescent="0.25">
      <c r="B203" s="20"/>
      <c r="C203" s="4"/>
      <c r="D203" s="5"/>
      <c r="E203" s="4"/>
      <c r="F203" s="5"/>
      <c r="G203" s="4"/>
      <c r="H203" s="5"/>
      <c r="I203" s="6"/>
      <c r="J203" s="5"/>
    </row>
    <row r="204" spans="2:10" s="3" customFormat="1" x14ac:dyDescent="0.25">
      <c r="B204" s="20"/>
      <c r="C204" s="4"/>
      <c r="D204" s="5"/>
      <c r="E204" s="4"/>
      <c r="F204" s="5"/>
      <c r="G204" s="4"/>
      <c r="H204" s="5"/>
      <c r="I204" s="6"/>
      <c r="J204" s="5"/>
    </row>
    <row r="205" spans="2:10" s="3" customFormat="1" x14ac:dyDescent="0.25">
      <c r="B205" s="20"/>
      <c r="C205" s="4"/>
      <c r="D205" s="5"/>
      <c r="E205" s="4"/>
      <c r="F205" s="5"/>
      <c r="G205" s="4"/>
      <c r="H205" s="5"/>
      <c r="I205" s="6"/>
      <c r="J205" s="5"/>
    </row>
    <row r="206" spans="2:10" s="3" customFormat="1" x14ac:dyDescent="0.25">
      <c r="B206" s="20"/>
      <c r="C206" s="4"/>
      <c r="D206" s="5"/>
      <c r="E206" s="4"/>
      <c r="F206" s="5"/>
      <c r="G206" s="4"/>
      <c r="H206" s="5"/>
      <c r="I206" s="6"/>
      <c r="J206" s="5"/>
    </row>
    <row r="207" spans="2:10" s="3" customFormat="1" x14ac:dyDescent="0.25">
      <c r="B207" s="20"/>
      <c r="C207" s="4"/>
      <c r="D207" s="5"/>
      <c r="E207" s="4"/>
      <c r="F207" s="5"/>
      <c r="G207" s="4"/>
      <c r="H207" s="5"/>
      <c r="I207" s="6"/>
      <c r="J207" s="5"/>
    </row>
    <row r="208" spans="2:10" s="3" customFormat="1" x14ac:dyDescent="0.25">
      <c r="B208" s="20"/>
      <c r="C208" s="4"/>
      <c r="D208" s="5"/>
      <c r="E208" s="4"/>
      <c r="F208" s="5"/>
      <c r="G208" s="4"/>
      <c r="H208" s="5"/>
      <c r="I208" s="6"/>
      <c r="J208" s="5"/>
    </row>
    <row r="209" spans="2:10" s="3" customFormat="1" x14ac:dyDescent="0.25">
      <c r="B209" s="20"/>
      <c r="C209" s="4"/>
      <c r="D209" s="5"/>
      <c r="E209" s="4"/>
      <c r="F209" s="5"/>
      <c r="G209" s="4"/>
      <c r="H209" s="5"/>
      <c r="I209" s="6"/>
      <c r="J209" s="5"/>
    </row>
    <row r="210" spans="2:10" s="3" customFormat="1" x14ac:dyDescent="0.25">
      <c r="B210" s="20"/>
      <c r="C210" s="4"/>
      <c r="D210" s="5"/>
      <c r="E210" s="4"/>
      <c r="F210" s="5"/>
      <c r="G210" s="4"/>
      <c r="H210" s="5"/>
      <c r="I210" s="6"/>
      <c r="J210" s="5"/>
    </row>
    <row r="211" spans="2:10" s="3" customFormat="1" x14ac:dyDescent="0.25">
      <c r="B211" s="20"/>
      <c r="C211" s="4"/>
      <c r="D211" s="5"/>
      <c r="E211" s="4"/>
      <c r="F211" s="5"/>
      <c r="G211" s="4"/>
      <c r="H211" s="5"/>
      <c r="I211" s="6"/>
      <c r="J211" s="5"/>
    </row>
    <row r="212" spans="2:10" s="3" customFormat="1" x14ac:dyDescent="0.25">
      <c r="B212" s="20"/>
      <c r="C212" s="4"/>
      <c r="D212" s="5"/>
      <c r="E212" s="4"/>
      <c r="F212" s="5"/>
      <c r="G212" s="4"/>
      <c r="H212" s="5"/>
      <c r="I212" s="6"/>
      <c r="J212" s="5"/>
    </row>
    <row r="213" spans="2:10" s="3" customFormat="1" x14ac:dyDescent="0.25">
      <c r="B213" s="20"/>
      <c r="C213" s="4"/>
      <c r="D213" s="5"/>
      <c r="E213" s="4"/>
      <c r="F213" s="5"/>
      <c r="G213" s="4"/>
      <c r="H213" s="5"/>
      <c r="I213" s="6"/>
      <c r="J213" s="5"/>
    </row>
    <row r="214" spans="2:10" s="3" customFormat="1" x14ac:dyDescent="0.25">
      <c r="B214" s="20"/>
      <c r="C214" s="4"/>
      <c r="D214" s="5"/>
      <c r="E214" s="4"/>
      <c r="F214" s="5"/>
      <c r="G214" s="4"/>
      <c r="H214" s="5"/>
      <c r="I214" s="6"/>
      <c r="J214" s="5"/>
    </row>
    <row r="215" spans="2:10" s="3" customFormat="1" x14ac:dyDescent="0.25">
      <c r="B215" s="20"/>
      <c r="C215" s="4"/>
      <c r="D215" s="5"/>
      <c r="E215" s="4"/>
      <c r="F215" s="5"/>
      <c r="G215" s="4"/>
      <c r="H215" s="5"/>
      <c r="I215" s="6"/>
      <c r="J215" s="5"/>
    </row>
    <row r="216" spans="2:10" s="3" customFormat="1" x14ac:dyDescent="0.25">
      <c r="B216" s="20"/>
      <c r="C216" s="4"/>
      <c r="D216" s="5"/>
      <c r="E216" s="4"/>
      <c r="F216" s="5"/>
      <c r="G216" s="4"/>
      <c r="H216" s="5"/>
      <c r="I216" s="6"/>
      <c r="J216" s="5"/>
    </row>
    <row r="217" spans="2:10" s="3" customFormat="1" x14ac:dyDescent="0.25">
      <c r="B217" s="20"/>
      <c r="C217" s="4"/>
      <c r="D217" s="5"/>
      <c r="E217" s="4"/>
      <c r="F217" s="5"/>
      <c r="G217" s="4"/>
      <c r="H217" s="5"/>
      <c r="I217" s="6"/>
      <c r="J217" s="5"/>
    </row>
    <row r="218" spans="2:10" s="3" customFormat="1" x14ac:dyDescent="0.25">
      <c r="B218" s="20"/>
      <c r="C218" s="4"/>
      <c r="D218" s="5"/>
      <c r="E218" s="4"/>
      <c r="F218" s="5"/>
      <c r="G218" s="4"/>
      <c r="H218" s="5"/>
      <c r="I218" s="6"/>
      <c r="J218" s="5"/>
    </row>
    <row r="219" spans="2:10" s="3" customFormat="1" x14ac:dyDescent="0.25">
      <c r="B219" s="20"/>
      <c r="C219" s="4"/>
      <c r="D219" s="5"/>
      <c r="E219" s="4"/>
      <c r="F219" s="5"/>
      <c r="G219" s="4"/>
      <c r="H219" s="5"/>
      <c r="I219" s="6"/>
      <c r="J219" s="5"/>
    </row>
    <row r="220" spans="2:10" s="3" customFormat="1" x14ac:dyDescent="0.25">
      <c r="B220" s="20"/>
      <c r="C220" s="4"/>
      <c r="D220" s="5"/>
      <c r="E220" s="4"/>
      <c r="F220" s="5"/>
      <c r="G220" s="4"/>
      <c r="H220" s="5"/>
      <c r="I220" s="6"/>
      <c r="J220" s="5"/>
    </row>
    <row r="221" spans="2:10" s="3" customFormat="1" x14ac:dyDescent="0.25">
      <c r="B221" s="20"/>
      <c r="C221" s="4"/>
      <c r="D221" s="5"/>
      <c r="E221" s="4"/>
      <c r="F221" s="5"/>
      <c r="G221" s="4"/>
      <c r="H221" s="5"/>
      <c r="I221" s="6"/>
      <c r="J221" s="5"/>
    </row>
    <row r="222" spans="2:10" s="3" customFormat="1" x14ac:dyDescent="0.25">
      <c r="B222" s="20"/>
      <c r="C222" s="4"/>
      <c r="D222" s="5"/>
      <c r="E222" s="4"/>
      <c r="F222" s="5"/>
      <c r="G222" s="4"/>
      <c r="H222" s="5"/>
      <c r="I222" s="6"/>
      <c r="J222" s="5"/>
    </row>
    <row r="223" spans="2:10" s="3" customFormat="1" x14ac:dyDescent="0.25">
      <c r="B223" s="20"/>
      <c r="C223" s="4"/>
      <c r="D223" s="5"/>
      <c r="E223" s="4"/>
      <c r="F223" s="5"/>
      <c r="G223" s="4"/>
      <c r="H223" s="5"/>
      <c r="I223" s="6"/>
      <c r="J223" s="5"/>
    </row>
    <row r="224" spans="2:10" s="3" customFormat="1" x14ac:dyDescent="0.25">
      <c r="B224" s="20"/>
      <c r="C224" s="4"/>
      <c r="D224" s="5"/>
      <c r="E224" s="4"/>
      <c r="F224" s="5"/>
      <c r="G224" s="4"/>
      <c r="H224" s="5"/>
      <c r="I224" s="6"/>
      <c r="J224" s="5"/>
    </row>
    <row r="225" spans="2:10" s="3" customFormat="1" x14ac:dyDescent="0.25">
      <c r="B225" s="20"/>
      <c r="C225" s="4"/>
      <c r="D225" s="5"/>
      <c r="E225" s="4"/>
      <c r="F225" s="5"/>
      <c r="G225" s="4"/>
      <c r="H225" s="5"/>
      <c r="I225" s="6"/>
      <c r="J225" s="5"/>
    </row>
    <row r="226" spans="2:10" s="3" customFormat="1" x14ac:dyDescent="0.25">
      <c r="B226" s="20"/>
      <c r="C226" s="4"/>
      <c r="D226" s="5"/>
      <c r="E226" s="4"/>
      <c r="F226" s="5"/>
      <c r="G226" s="4"/>
      <c r="H226" s="5"/>
      <c r="I226" s="6"/>
      <c r="J226" s="5"/>
    </row>
    <row r="227" spans="2:10" s="3" customFormat="1" x14ac:dyDescent="0.25">
      <c r="B227" s="20"/>
      <c r="C227" s="4"/>
      <c r="D227" s="5"/>
      <c r="E227" s="4"/>
      <c r="F227" s="5"/>
      <c r="G227" s="4"/>
      <c r="H227" s="5"/>
      <c r="I227" s="6"/>
      <c r="J227" s="5"/>
    </row>
    <row r="228" spans="2:10" s="3" customFormat="1" x14ac:dyDescent="0.25">
      <c r="B228" s="20"/>
      <c r="C228" s="4"/>
      <c r="D228" s="5"/>
      <c r="E228" s="4"/>
      <c r="F228" s="5"/>
      <c r="G228" s="4"/>
      <c r="H228" s="5"/>
      <c r="I228" s="6"/>
      <c r="J228" s="5"/>
    </row>
    <row r="229" spans="2:10" s="3" customFormat="1" x14ac:dyDescent="0.25">
      <c r="B229" s="20"/>
      <c r="C229" s="4"/>
      <c r="D229" s="5"/>
      <c r="E229" s="4"/>
      <c r="F229" s="5"/>
      <c r="G229" s="4"/>
      <c r="H229" s="5"/>
      <c r="I229" s="6"/>
      <c r="J229" s="5"/>
    </row>
    <row r="230" spans="2:10" s="3" customFormat="1" x14ac:dyDescent="0.25">
      <c r="B230" s="20"/>
      <c r="C230" s="4"/>
      <c r="D230" s="5"/>
      <c r="E230" s="4"/>
      <c r="F230" s="5"/>
      <c r="G230" s="4"/>
      <c r="H230" s="5"/>
      <c r="I230" s="6"/>
      <c r="J230" s="5"/>
    </row>
    <row r="231" spans="2:10" s="3" customFormat="1" x14ac:dyDescent="0.25">
      <c r="B231" s="20"/>
      <c r="C231" s="4"/>
      <c r="D231" s="5"/>
      <c r="E231" s="4"/>
      <c r="F231" s="5"/>
      <c r="G231" s="4"/>
      <c r="H231" s="5"/>
      <c r="I231" s="6"/>
      <c r="J231" s="5"/>
    </row>
    <row r="232" spans="2:10" s="3" customFormat="1" x14ac:dyDescent="0.25">
      <c r="B232" s="20"/>
      <c r="C232" s="4"/>
      <c r="D232" s="5"/>
      <c r="E232" s="4"/>
      <c r="F232" s="5"/>
      <c r="G232" s="4"/>
      <c r="H232" s="5"/>
      <c r="I232" s="6"/>
      <c r="J232" s="5"/>
    </row>
    <row r="233" spans="2:10" s="3" customFormat="1" x14ac:dyDescent="0.25">
      <c r="B233" s="20"/>
      <c r="C233" s="4"/>
      <c r="D233" s="5"/>
      <c r="E233" s="4"/>
      <c r="F233" s="5"/>
      <c r="G233" s="4"/>
      <c r="H233" s="5"/>
      <c r="I233" s="6"/>
      <c r="J233" s="5"/>
    </row>
    <row r="234" spans="2:10" s="3" customFormat="1" x14ac:dyDescent="0.25">
      <c r="B234" s="20"/>
      <c r="C234" s="4"/>
      <c r="D234" s="5"/>
      <c r="E234" s="4"/>
      <c r="F234" s="5"/>
      <c r="G234" s="4"/>
      <c r="H234" s="5"/>
      <c r="I234" s="6"/>
      <c r="J234" s="5"/>
    </row>
    <row r="235" spans="2:10" s="3" customFormat="1" x14ac:dyDescent="0.25">
      <c r="B235" s="20"/>
      <c r="C235" s="4"/>
      <c r="D235" s="5"/>
      <c r="E235" s="4"/>
      <c r="F235" s="5"/>
      <c r="G235" s="4"/>
      <c r="H235" s="5"/>
      <c r="I235" s="6"/>
      <c r="J235" s="5"/>
    </row>
    <row r="236" spans="2:10" s="3" customFormat="1" x14ac:dyDescent="0.25">
      <c r="B236" s="20"/>
      <c r="C236" s="4"/>
      <c r="D236" s="5"/>
      <c r="E236" s="4"/>
      <c r="F236" s="5"/>
      <c r="G236" s="4"/>
      <c r="H236" s="5"/>
      <c r="I236" s="6"/>
      <c r="J236" s="5"/>
    </row>
    <row r="237" spans="2:10" s="3" customFormat="1" x14ac:dyDescent="0.25">
      <c r="B237" s="20"/>
      <c r="C237" s="4"/>
      <c r="D237" s="5"/>
      <c r="E237" s="4"/>
      <c r="F237" s="5"/>
      <c r="G237" s="4"/>
      <c r="H237" s="5"/>
      <c r="I237" s="6"/>
      <c r="J237" s="5"/>
    </row>
    <row r="238" spans="2:10" s="3" customFormat="1" x14ac:dyDescent="0.25">
      <c r="B238" s="20"/>
      <c r="C238" s="4"/>
      <c r="D238" s="5"/>
      <c r="E238" s="4"/>
      <c r="F238" s="5"/>
      <c r="G238" s="4"/>
      <c r="H238" s="5"/>
      <c r="I238" s="6"/>
      <c r="J238" s="5"/>
    </row>
    <row r="239" spans="2:10" s="3" customFormat="1" x14ac:dyDescent="0.25">
      <c r="B239" s="20"/>
      <c r="C239" s="4"/>
      <c r="D239" s="5"/>
      <c r="E239" s="4"/>
      <c r="F239" s="5"/>
      <c r="G239" s="4"/>
      <c r="H239" s="5"/>
      <c r="I239" s="6"/>
      <c r="J239" s="5"/>
    </row>
    <row r="240" spans="2:10" s="3" customFormat="1" x14ac:dyDescent="0.25">
      <c r="B240" s="20"/>
      <c r="C240" s="4"/>
      <c r="D240" s="5"/>
      <c r="E240" s="4"/>
      <c r="F240" s="5"/>
      <c r="G240" s="4"/>
      <c r="H240" s="5"/>
      <c r="I240" s="6"/>
      <c r="J240" s="5"/>
    </row>
    <row r="241" spans="2:10" s="3" customFormat="1" x14ac:dyDescent="0.25">
      <c r="B241" s="20"/>
      <c r="C241" s="4"/>
      <c r="D241" s="5"/>
      <c r="E241" s="4"/>
      <c r="F241" s="5"/>
      <c r="G241" s="4"/>
      <c r="H241" s="5"/>
      <c r="I241" s="6"/>
      <c r="J241" s="5"/>
    </row>
    <row r="242" spans="2:10" s="3" customFormat="1" x14ac:dyDescent="0.25">
      <c r="B242" s="20"/>
      <c r="C242" s="4"/>
      <c r="D242" s="5"/>
      <c r="E242" s="4"/>
      <c r="F242" s="5"/>
      <c r="G242" s="4"/>
      <c r="H242" s="5"/>
      <c r="I242" s="6"/>
      <c r="J242" s="5"/>
    </row>
    <row r="243" spans="2:10" s="3" customFormat="1" x14ac:dyDescent="0.25">
      <c r="B243" s="20"/>
      <c r="C243" s="4"/>
      <c r="D243" s="5"/>
      <c r="E243" s="4"/>
      <c r="F243" s="5"/>
      <c r="G243" s="4"/>
      <c r="H243" s="5"/>
      <c r="I243" s="6"/>
      <c r="J243" s="5"/>
    </row>
    <row r="244" spans="2:10" s="3" customFormat="1" x14ac:dyDescent="0.25">
      <c r="B244" s="20"/>
      <c r="C244" s="4"/>
      <c r="D244" s="5"/>
      <c r="E244" s="4"/>
      <c r="F244" s="5"/>
      <c r="G244" s="4"/>
      <c r="H244" s="5"/>
      <c r="I244" s="6"/>
      <c r="J244" s="5"/>
    </row>
    <row r="245" spans="2:10" s="3" customFormat="1" x14ac:dyDescent="0.25">
      <c r="B245" s="20"/>
      <c r="C245" s="4"/>
      <c r="D245" s="5"/>
      <c r="E245" s="4"/>
      <c r="F245" s="5"/>
      <c r="G245" s="4"/>
      <c r="H245" s="5"/>
      <c r="I245" s="6"/>
      <c r="J245" s="5"/>
    </row>
    <row r="246" spans="2:10" s="3" customFormat="1" x14ac:dyDescent="0.25">
      <c r="B246" s="20"/>
      <c r="C246" s="4"/>
      <c r="D246" s="5"/>
      <c r="E246" s="4"/>
      <c r="F246" s="5"/>
      <c r="G246" s="4"/>
      <c r="H246" s="5"/>
      <c r="I246" s="6"/>
      <c r="J246" s="5"/>
    </row>
    <row r="247" spans="2:10" s="3" customFormat="1" x14ac:dyDescent="0.25">
      <c r="B247" s="20"/>
      <c r="C247" s="4"/>
      <c r="D247" s="5"/>
      <c r="E247" s="4"/>
      <c r="F247" s="5"/>
      <c r="G247" s="4"/>
      <c r="H247" s="5"/>
      <c r="I247" s="6"/>
      <c r="J247" s="5"/>
    </row>
    <row r="248" spans="2:10" s="3" customFormat="1" x14ac:dyDescent="0.25">
      <c r="B248" s="20"/>
      <c r="C248" s="4"/>
      <c r="D248" s="5"/>
      <c r="E248" s="4"/>
      <c r="F248" s="5"/>
      <c r="G248" s="4"/>
      <c r="H248" s="5"/>
      <c r="I248" s="6"/>
      <c r="J248" s="5"/>
    </row>
    <row r="249" spans="2:10" s="3" customFormat="1" x14ac:dyDescent="0.25">
      <c r="B249" s="20"/>
      <c r="C249" s="4"/>
      <c r="D249" s="5"/>
      <c r="E249" s="4"/>
      <c r="F249" s="5"/>
      <c r="G249" s="4"/>
      <c r="H249" s="5"/>
      <c r="I249" s="6"/>
      <c r="J249" s="5"/>
    </row>
    <row r="250" spans="2:10" s="3" customFormat="1" x14ac:dyDescent="0.25">
      <c r="B250" s="20"/>
      <c r="C250" s="4"/>
      <c r="D250" s="5"/>
      <c r="E250" s="4"/>
      <c r="F250" s="5"/>
      <c r="G250" s="4"/>
      <c r="H250" s="5"/>
      <c r="I250" s="6"/>
      <c r="J250" s="5"/>
    </row>
    <row r="251" spans="2:10" s="3" customFormat="1" x14ac:dyDescent="0.25">
      <c r="B251" s="20"/>
      <c r="C251" s="4"/>
      <c r="D251" s="5"/>
      <c r="E251" s="4"/>
      <c r="F251" s="5"/>
      <c r="G251" s="4"/>
      <c r="H251" s="5"/>
      <c r="I251" s="6"/>
      <c r="J251" s="5"/>
    </row>
    <row r="252" spans="2:10" s="3" customFormat="1" x14ac:dyDescent="0.25">
      <c r="B252" s="20"/>
      <c r="C252" s="4"/>
      <c r="D252" s="5"/>
      <c r="E252" s="4"/>
      <c r="F252" s="5"/>
      <c r="G252" s="4"/>
      <c r="H252" s="5"/>
      <c r="I252" s="6"/>
      <c r="J252" s="5"/>
    </row>
    <row r="253" spans="2:10" s="3" customFormat="1" x14ac:dyDescent="0.25">
      <c r="B253" s="20"/>
      <c r="C253" s="4"/>
      <c r="D253" s="5"/>
      <c r="E253" s="4"/>
      <c r="F253" s="5"/>
      <c r="G253" s="4"/>
      <c r="H253" s="5"/>
      <c r="I253" s="6"/>
      <c r="J253" s="5"/>
    </row>
    <row r="254" spans="2:10" s="3" customFormat="1" x14ac:dyDescent="0.25">
      <c r="B254" s="20"/>
      <c r="C254" s="4"/>
      <c r="D254" s="5"/>
      <c r="E254" s="4"/>
      <c r="F254" s="5"/>
      <c r="G254" s="4"/>
      <c r="H254" s="5"/>
      <c r="I254" s="6"/>
      <c r="J254" s="5"/>
    </row>
    <row r="255" spans="2:10" s="3" customFormat="1" x14ac:dyDescent="0.25">
      <c r="B255" s="20"/>
      <c r="C255" s="4"/>
      <c r="D255" s="5"/>
      <c r="E255" s="4"/>
      <c r="F255" s="5"/>
      <c r="G255" s="4"/>
      <c r="H255" s="5"/>
      <c r="I255" s="6"/>
      <c r="J255" s="5"/>
    </row>
    <row r="256" spans="2:10" s="3" customFormat="1" x14ac:dyDescent="0.25">
      <c r="B256" s="20"/>
      <c r="C256" s="4"/>
      <c r="D256" s="5"/>
      <c r="E256" s="4"/>
      <c r="F256" s="5"/>
      <c r="G256" s="4"/>
      <c r="H256" s="5"/>
      <c r="I256" s="6"/>
      <c r="J256" s="5"/>
    </row>
    <row r="257" spans="2:10" s="3" customFormat="1" x14ac:dyDescent="0.25">
      <c r="B257" s="20"/>
      <c r="C257" s="4"/>
      <c r="D257" s="5"/>
      <c r="E257" s="4"/>
      <c r="F257" s="5"/>
      <c r="G257" s="4"/>
      <c r="H257" s="5"/>
      <c r="I257" s="6"/>
      <c r="J257" s="5"/>
    </row>
    <row r="258" spans="2:10" s="3" customFormat="1" x14ac:dyDescent="0.25">
      <c r="B258" s="20"/>
      <c r="C258" s="4"/>
      <c r="D258" s="5"/>
      <c r="E258" s="4"/>
      <c r="F258" s="5"/>
      <c r="G258" s="4"/>
      <c r="H258" s="5"/>
      <c r="I258" s="6"/>
      <c r="J258" s="5"/>
    </row>
    <row r="259" spans="2:10" s="3" customFormat="1" x14ac:dyDescent="0.25">
      <c r="B259" s="20"/>
      <c r="C259" s="4"/>
      <c r="D259" s="5"/>
      <c r="E259" s="4"/>
      <c r="F259" s="5"/>
      <c r="G259" s="4"/>
      <c r="H259" s="5"/>
      <c r="I259" s="6"/>
      <c r="J259" s="5"/>
    </row>
    <row r="260" spans="2:10" s="3" customFormat="1" x14ac:dyDescent="0.25">
      <c r="B260" s="20"/>
      <c r="C260" s="4"/>
      <c r="D260" s="5"/>
      <c r="E260" s="4"/>
      <c r="F260" s="5"/>
      <c r="G260" s="4"/>
      <c r="H260" s="5"/>
      <c r="I260" s="6"/>
      <c r="J260" s="5"/>
    </row>
    <row r="261" spans="2:10" s="3" customFormat="1" x14ac:dyDescent="0.25">
      <c r="B261" s="20"/>
      <c r="C261" s="4"/>
      <c r="D261" s="5"/>
      <c r="E261" s="4"/>
      <c r="F261" s="5"/>
      <c r="G261" s="4"/>
      <c r="H261" s="5"/>
      <c r="I261" s="6"/>
      <c r="J261" s="5"/>
    </row>
    <row r="262" spans="2:10" s="3" customFormat="1" x14ac:dyDescent="0.25">
      <c r="B262" s="20"/>
      <c r="C262" s="4"/>
      <c r="D262" s="5"/>
      <c r="E262" s="4"/>
      <c r="F262" s="5"/>
      <c r="G262" s="4"/>
      <c r="H262" s="5"/>
      <c r="I262" s="6"/>
      <c r="J262" s="5"/>
    </row>
    <row r="263" spans="2:10" s="3" customFormat="1" x14ac:dyDescent="0.25">
      <c r="B263" s="20"/>
      <c r="C263" s="4"/>
      <c r="D263" s="5"/>
      <c r="E263" s="4"/>
      <c r="F263" s="5"/>
      <c r="G263" s="4"/>
      <c r="H263" s="5"/>
      <c r="I263" s="6"/>
      <c r="J263" s="5"/>
    </row>
    <row r="264" spans="2:10" s="3" customFormat="1" x14ac:dyDescent="0.25">
      <c r="B264" s="20"/>
      <c r="C264" s="4"/>
      <c r="D264" s="5"/>
      <c r="E264" s="4"/>
      <c r="F264" s="5"/>
      <c r="G264" s="4"/>
      <c r="H264" s="5"/>
      <c r="I264" s="6"/>
      <c r="J264" s="5"/>
    </row>
    <row r="265" spans="2:10" s="3" customFormat="1" x14ac:dyDescent="0.25">
      <c r="B265" s="20"/>
      <c r="C265" s="4"/>
      <c r="D265" s="5"/>
      <c r="E265" s="4"/>
      <c r="F265" s="5"/>
      <c r="G265" s="4"/>
      <c r="H265" s="5"/>
      <c r="I265" s="6"/>
      <c r="J265" s="5"/>
    </row>
    <row r="266" spans="2:10" s="3" customFormat="1" x14ac:dyDescent="0.25">
      <c r="B266" s="20"/>
      <c r="C266" s="4"/>
      <c r="D266" s="5"/>
      <c r="E266" s="4"/>
      <c r="F266" s="5"/>
      <c r="G266" s="4"/>
      <c r="H266" s="5"/>
      <c r="I266" s="6"/>
      <c r="J266" s="5"/>
    </row>
    <row r="267" spans="2:10" s="3" customFormat="1" x14ac:dyDescent="0.25">
      <c r="B267" s="20"/>
      <c r="C267" s="4"/>
      <c r="D267" s="5"/>
      <c r="E267" s="4"/>
      <c r="F267" s="5"/>
      <c r="G267" s="4"/>
      <c r="H267" s="5"/>
      <c r="I267" s="6"/>
      <c r="J267" s="5"/>
    </row>
    <row r="268" spans="2:10" s="3" customFormat="1" x14ac:dyDescent="0.25">
      <c r="B268" s="20"/>
      <c r="C268" s="4"/>
      <c r="D268" s="5"/>
      <c r="E268" s="4"/>
      <c r="F268" s="5"/>
      <c r="G268" s="4"/>
      <c r="H268" s="5"/>
      <c r="I268" s="6"/>
      <c r="J268" s="5"/>
    </row>
    <row r="269" spans="2:10" s="3" customFormat="1" x14ac:dyDescent="0.25">
      <c r="B269" s="20"/>
      <c r="C269" s="4"/>
      <c r="D269" s="5"/>
      <c r="E269" s="4"/>
      <c r="F269" s="5"/>
      <c r="G269" s="4"/>
      <c r="H269" s="5"/>
      <c r="I269" s="6"/>
      <c r="J269" s="5"/>
    </row>
    <row r="270" spans="2:10" s="3" customFormat="1" x14ac:dyDescent="0.25">
      <c r="B270" s="20"/>
      <c r="C270" s="4"/>
      <c r="D270" s="5"/>
      <c r="E270" s="4"/>
      <c r="F270" s="5"/>
      <c r="G270" s="4"/>
      <c r="H270" s="5"/>
      <c r="I270" s="6"/>
      <c r="J270" s="5"/>
    </row>
    <row r="271" spans="2:10" s="3" customFormat="1" x14ac:dyDescent="0.25">
      <c r="B271" s="20"/>
      <c r="C271" s="4"/>
      <c r="D271" s="5"/>
      <c r="E271" s="4"/>
      <c r="F271" s="5"/>
      <c r="G271" s="4"/>
      <c r="H271" s="5"/>
      <c r="I271" s="6"/>
      <c r="J271" s="5"/>
    </row>
    <row r="272" spans="2:10" s="3" customFormat="1" x14ac:dyDescent="0.25">
      <c r="B272" s="20"/>
      <c r="C272" s="4"/>
      <c r="D272" s="5"/>
      <c r="E272" s="4"/>
      <c r="F272" s="5"/>
      <c r="G272" s="4"/>
      <c r="H272" s="5"/>
      <c r="I272" s="6"/>
      <c r="J272" s="5"/>
    </row>
    <row r="273" spans="2:10" s="3" customFormat="1" x14ac:dyDescent="0.25">
      <c r="B273" s="20"/>
      <c r="C273" s="4"/>
      <c r="D273" s="5"/>
      <c r="E273" s="4"/>
      <c r="F273" s="5"/>
      <c r="G273" s="4"/>
      <c r="H273" s="5"/>
      <c r="I273" s="6"/>
      <c r="J273" s="5"/>
    </row>
    <row r="274" spans="2:10" s="3" customFormat="1" x14ac:dyDescent="0.25">
      <c r="B274" s="20"/>
      <c r="C274" s="4"/>
      <c r="D274" s="5"/>
      <c r="E274" s="4"/>
      <c r="F274" s="5"/>
      <c r="G274" s="4"/>
      <c r="H274" s="5"/>
      <c r="I274" s="6"/>
      <c r="J274" s="5"/>
    </row>
    <row r="275" spans="2:10" s="3" customFormat="1" x14ac:dyDescent="0.25">
      <c r="B275" s="20"/>
      <c r="C275" s="4"/>
      <c r="D275" s="5"/>
      <c r="E275" s="4"/>
      <c r="F275" s="5"/>
      <c r="G275" s="4"/>
      <c r="H275" s="5"/>
      <c r="I275" s="6"/>
      <c r="J275" s="5"/>
    </row>
    <row r="276" spans="2:10" s="3" customFormat="1" x14ac:dyDescent="0.25">
      <c r="B276" s="20"/>
      <c r="C276" s="4"/>
      <c r="D276" s="5"/>
      <c r="E276" s="4"/>
      <c r="F276" s="5"/>
      <c r="G276" s="4"/>
      <c r="H276" s="5"/>
      <c r="I276" s="6"/>
      <c r="J276" s="5"/>
    </row>
    <row r="277" spans="2:10" s="3" customFormat="1" x14ac:dyDescent="0.25">
      <c r="B277" s="20"/>
      <c r="C277" s="4"/>
      <c r="D277" s="5"/>
      <c r="E277" s="4"/>
      <c r="F277" s="5"/>
      <c r="G277" s="4"/>
      <c r="H277" s="5"/>
      <c r="I277" s="6"/>
      <c r="J277" s="5"/>
    </row>
    <row r="278" spans="2:10" s="3" customFormat="1" x14ac:dyDescent="0.25">
      <c r="B278" s="20"/>
      <c r="C278" s="4"/>
      <c r="D278" s="5"/>
      <c r="E278" s="4"/>
      <c r="F278" s="5"/>
      <c r="G278" s="4"/>
      <c r="H278" s="5"/>
      <c r="I278" s="6"/>
      <c r="J278" s="5"/>
    </row>
    <row r="279" spans="2:10" s="3" customFormat="1" x14ac:dyDescent="0.25">
      <c r="B279" s="20"/>
      <c r="C279" s="4"/>
      <c r="D279" s="5"/>
      <c r="E279" s="4"/>
      <c r="F279" s="5"/>
      <c r="G279" s="4"/>
      <c r="H279" s="5"/>
      <c r="I279" s="6"/>
      <c r="J279" s="5"/>
    </row>
    <row r="280" spans="2:10" s="3" customFormat="1" x14ac:dyDescent="0.25">
      <c r="B280" s="20"/>
      <c r="C280" s="4"/>
      <c r="D280" s="5"/>
      <c r="E280" s="4"/>
      <c r="F280" s="5"/>
      <c r="G280" s="4"/>
      <c r="H280" s="5"/>
      <c r="I280" s="6"/>
      <c r="J280" s="5"/>
    </row>
    <row r="281" spans="2:10" s="3" customFormat="1" x14ac:dyDescent="0.25">
      <c r="B281" s="20"/>
      <c r="C281" s="4"/>
      <c r="D281" s="5"/>
      <c r="E281" s="4"/>
      <c r="F281" s="5"/>
      <c r="G281" s="4"/>
      <c r="H281" s="5"/>
      <c r="I281" s="6"/>
      <c r="J281" s="5"/>
    </row>
    <row r="282" spans="2:10" s="3" customFormat="1" x14ac:dyDescent="0.25">
      <c r="B282" s="20"/>
      <c r="C282" s="4"/>
      <c r="D282" s="5"/>
      <c r="E282" s="4"/>
      <c r="F282" s="5"/>
      <c r="G282" s="4"/>
      <c r="H282" s="5"/>
      <c r="I282" s="6"/>
      <c r="J282" s="5"/>
    </row>
    <row r="283" spans="2:10" s="3" customFormat="1" x14ac:dyDescent="0.25">
      <c r="B283" s="20"/>
      <c r="C283" s="4"/>
      <c r="D283" s="5"/>
      <c r="E283" s="4"/>
      <c r="F283" s="5"/>
      <c r="G283" s="4"/>
      <c r="H283" s="5"/>
      <c r="I283" s="6"/>
      <c r="J283" s="5"/>
    </row>
    <row r="284" spans="2:10" s="3" customFormat="1" x14ac:dyDescent="0.25">
      <c r="B284" s="20"/>
      <c r="C284" s="4"/>
      <c r="D284" s="5"/>
      <c r="E284" s="4"/>
      <c r="F284" s="5"/>
      <c r="G284" s="4"/>
      <c r="H284" s="5"/>
      <c r="I284" s="6"/>
      <c r="J284" s="5"/>
    </row>
    <row r="285" spans="2:10" s="3" customFormat="1" x14ac:dyDescent="0.25">
      <c r="B285" s="20"/>
      <c r="C285" s="4"/>
      <c r="D285" s="5"/>
      <c r="E285" s="4"/>
      <c r="F285" s="5"/>
      <c r="G285" s="4"/>
      <c r="H285" s="5"/>
      <c r="I285" s="6"/>
      <c r="J285" s="5"/>
    </row>
    <row r="286" spans="2:10" s="3" customFormat="1" x14ac:dyDescent="0.25">
      <c r="B286" s="20"/>
      <c r="C286" s="4"/>
      <c r="D286" s="5"/>
      <c r="E286" s="4"/>
      <c r="F286" s="5"/>
      <c r="G286" s="4"/>
      <c r="H286" s="5"/>
      <c r="I286" s="6"/>
      <c r="J286" s="5"/>
    </row>
    <row r="287" spans="2:10" s="3" customFormat="1" x14ac:dyDescent="0.25">
      <c r="B287" s="20"/>
      <c r="C287" s="4"/>
      <c r="D287" s="5"/>
      <c r="E287" s="4"/>
      <c r="F287" s="5"/>
      <c r="G287" s="4"/>
      <c r="H287" s="5"/>
      <c r="I287" s="6"/>
      <c r="J287" s="5"/>
    </row>
    <row r="288" spans="2:10" s="3" customFormat="1" x14ac:dyDescent="0.25">
      <c r="B288" s="20"/>
      <c r="C288" s="4"/>
      <c r="D288" s="5"/>
      <c r="E288" s="4"/>
      <c r="F288" s="5"/>
      <c r="G288" s="4"/>
      <c r="H288" s="5"/>
      <c r="I288" s="6"/>
      <c r="J288" s="5"/>
    </row>
    <row r="289" spans="2:10" s="3" customFormat="1" x14ac:dyDescent="0.25">
      <c r="B289" s="20"/>
      <c r="C289" s="4"/>
      <c r="D289" s="5"/>
      <c r="E289" s="4"/>
      <c r="F289" s="5"/>
      <c r="G289" s="4"/>
      <c r="H289" s="5"/>
      <c r="I289" s="6"/>
      <c r="J289" s="5"/>
    </row>
    <row r="290" spans="2:10" s="3" customFormat="1" x14ac:dyDescent="0.25">
      <c r="B290" s="20"/>
      <c r="C290" s="4"/>
      <c r="D290" s="5"/>
      <c r="E290" s="4"/>
      <c r="F290" s="5"/>
      <c r="G290" s="4"/>
      <c r="H290" s="5"/>
      <c r="I290" s="6"/>
      <c r="J290" s="5"/>
    </row>
    <row r="291" spans="2:10" s="3" customFormat="1" x14ac:dyDescent="0.25">
      <c r="B291" s="20"/>
      <c r="C291" s="4"/>
      <c r="D291" s="5"/>
      <c r="E291" s="4"/>
      <c r="F291" s="5"/>
      <c r="G291" s="4"/>
      <c r="H291" s="5"/>
      <c r="I291" s="6"/>
      <c r="J291" s="5"/>
    </row>
    <row r="292" spans="2:10" s="3" customFormat="1" x14ac:dyDescent="0.25">
      <c r="B292" s="20"/>
      <c r="C292" s="4"/>
      <c r="D292" s="5"/>
      <c r="E292" s="4"/>
      <c r="F292" s="5"/>
      <c r="G292" s="4"/>
      <c r="H292" s="5"/>
      <c r="I292" s="6"/>
      <c r="J292" s="5"/>
    </row>
    <row r="293" spans="2:10" s="3" customFormat="1" x14ac:dyDescent="0.25">
      <c r="B293" s="20"/>
      <c r="C293" s="4"/>
      <c r="D293" s="5"/>
      <c r="E293" s="4"/>
      <c r="F293" s="5"/>
      <c r="G293" s="4"/>
      <c r="H293" s="5"/>
      <c r="I293" s="6"/>
      <c r="J293" s="5"/>
    </row>
    <row r="294" spans="2:10" s="3" customFormat="1" x14ac:dyDescent="0.25">
      <c r="B294" s="20"/>
      <c r="C294" s="4"/>
      <c r="D294" s="5"/>
      <c r="E294" s="4"/>
      <c r="F294" s="5"/>
      <c r="G294" s="4"/>
      <c r="H294" s="5"/>
      <c r="I294" s="6"/>
      <c r="J294" s="5"/>
    </row>
    <row r="295" spans="2:10" s="3" customFormat="1" x14ac:dyDescent="0.25">
      <c r="B295" s="20"/>
      <c r="C295" s="4"/>
      <c r="D295" s="5"/>
      <c r="E295" s="4"/>
      <c r="F295" s="5"/>
      <c r="G295" s="4"/>
      <c r="H295" s="5"/>
      <c r="I295" s="6"/>
      <c r="J295" s="5"/>
    </row>
    <row r="296" spans="2:10" s="3" customFormat="1" x14ac:dyDescent="0.25">
      <c r="B296" s="20"/>
      <c r="C296" s="4"/>
      <c r="D296" s="5"/>
      <c r="E296" s="4"/>
      <c r="F296" s="5"/>
      <c r="G296" s="4"/>
      <c r="H296" s="5"/>
      <c r="I296" s="6"/>
      <c r="J296" s="5"/>
    </row>
    <row r="297" spans="2:10" s="3" customFormat="1" x14ac:dyDescent="0.25">
      <c r="B297" s="20"/>
      <c r="C297" s="4"/>
      <c r="D297" s="5"/>
      <c r="E297" s="4"/>
      <c r="F297" s="5"/>
      <c r="G297" s="4"/>
      <c r="H297" s="5"/>
      <c r="I297" s="6"/>
      <c r="J297" s="5"/>
    </row>
    <row r="298" spans="2:10" s="3" customFormat="1" x14ac:dyDescent="0.25">
      <c r="B298" s="20"/>
      <c r="C298" s="4"/>
      <c r="D298" s="5"/>
      <c r="E298" s="4"/>
      <c r="F298" s="5"/>
      <c r="G298" s="4"/>
      <c r="H298" s="5"/>
      <c r="I298" s="6"/>
      <c r="J298" s="5"/>
    </row>
    <row r="299" spans="2:10" s="3" customFormat="1" x14ac:dyDescent="0.25">
      <c r="B299" s="20"/>
      <c r="C299" s="4"/>
      <c r="D299" s="5"/>
      <c r="E299" s="4"/>
      <c r="F299" s="5"/>
      <c r="G299" s="4"/>
      <c r="H299" s="5"/>
      <c r="I299" s="6"/>
      <c r="J299" s="5"/>
    </row>
    <row r="300" spans="2:10" s="3" customFormat="1" x14ac:dyDescent="0.25">
      <c r="B300" s="20"/>
      <c r="C300" s="4"/>
      <c r="D300" s="5"/>
      <c r="E300" s="4"/>
      <c r="F300" s="5"/>
      <c r="G300" s="4"/>
      <c r="H300" s="5"/>
      <c r="I300" s="6"/>
      <c r="J300" s="5"/>
    </row>
    <row r="301" spans="2:10" s="3" customFormat="1" x14ac:dyDescent="0.25">
      <c r="B301" s="20"/>
      <c r="C301" s="4"/>
      <c r="D301" s="5"/>
      <c r="E301" s="4"/>
      <c r="F301" s="5"/>
      <c r="G301" s="4"/>
      <c r="H301" s="5"/>
      <c r="I301" s="6"/>
      <c r="J301" s="5"/>
    </row>
    <row r="302" spans="2:10" s="3" customFormat="1" x14ac:dyDescent="0.25">
      <c r="B302" s="20"/>
      <c r="C302" s="4"/>
      <c r="D302" s="5"/>
      <c r="E302" s="4"/>
      <c r="F302" s="5"/>
      <c r="G302" s="4"/>
      <c r="H302" s="5"/>
      <c r="I302" s="6"/>
      <c r="J302" s="5"/>
    </row>
    <row r="303" spans="2:10" s="3" customFormat="1" x14ac:dyDescent="0.25">
      <c r="B303" s="20"/>
      <c r="C303" s="4"/>
      <c r="D303" s="5"/>
      <c r="E303" s="4"/>
      <c r="F303" s="5"/>
      <c r="G303" s="4"/>
      <c r="H303" s="5"/>
      <c r="I303" s="6"/>
      <c r="J303" s="5"/>
    </row>
    <row r="304" spans="2:10" s="3" customFormat="1" x14ac:dyDescent="0.25">
      <c r="B304" s="20"/>
      <c r="C304" s="4"/>
      <c r="D304" s="5"/>
      <c r="E304" s="4"/>
      <c r="F304" s="5"/>
      <c r="G304" s="4"/>
      <c r="H304" s="5"/>
      <c r="I304" s="6"/>
      <c r="J304" s="5"/>
    </row>
    <row r="305" spans="2:10" s="3" customFormat="1" x14ac:dyDescent="0.25">
      <c r="B305" s="20"/>
      <c r="C305" s="4"/>
      <c r="D305" s="5"/>
      <c r="E305" s="4"/>
      <c r="F305" s="5"/>
      <c r="G305" s="4"/>
      <c r="H305" s="5"/>
      <c r="I305" s="6"/>
      <c r="J305" s="5"/>
    </row>
    <row r="306" spans="2:10" s="3" customFormat="1" x14ac:dyDescent="0.25">
      <c r="B306" s="20"/>
      <c r="C306" s="4"/>
      <c r="D306" s="5"/>
      <c r="E306" s="4"/>
      <c r="F306" s="5"/>
      <c r="G306" s="4"/>
      <c r="H306" s="5"/>
      <c r="I306" s="6"/>
      <c r="J306" s="5"/>
    </row>
    <row r="307" spans="2:10" s="3" customFormat="1" x14ac:dyDescent="0.25">
      <c r="B307" s="20"/>
      <c r="C307" s="4"/>
      <c r="D307" s="5"/>
      <c r="E307" s="4"/>
      <c r="F307" s="5"/>
      <c r="G307" s="4"/>
      <c r="H307" s="5"/>
      <c r="I307" s="6"/>
      <c r="J307" s="5"/>
    </row>
    <row r="308" spans="2:10" s="3" customFormat="1" x14ac:dyDescent="0.25">
      <c r="B308" s="20"/>
      <c r="C308" s="4"/>
      <c r="D308" s="5"/>
      <c r="E308" s="4"/>
      <c r="F308" s="5"/>
      <c r="G308" s="4"/>
      <c r="H308" s="5"/>
      <c r="I308" s="6"/>
      <c r="J308" s="5"/>
    </row>
    <row r="309" spans="2:10" s="3" customFormat="1" x14ac:dyDescent="0.25">
      <c r="B309" s="20"/>
      <c r="C309" s="4"/>
      <c r="D309" s="5"/>
      <c r="E309" s="4"/>
      <c r="F309" s="5"/>
      <c r="G309" s="4"/>
      <c r="H309" s="5"/>
      <c r="I309" s="6"/>
      <c r="J309" s="5"/>
    </row>
    <row r="310" spans="2:10" s="3" customFormat="1" x14ac:dyDescent="0.25">
      <c r="B310" s="20"/>
      <c r="C310" s="4"/>
      <c r="D310" s="5"/>
      <c r="E310" s="4"/>
      <c r="F310" s="5"/>
      <c r="G310" s="4"/>
      <c r="H310" s="5"/>
      <c r="I310" s="6"/>
      <c r="J310" s="5"/>
    </row>
    <row r="311" spans="2:10" s="3" customFormat="1" x14ac:dyDescent="0.25">
      <c r="B311" s="20"/>
      <c r="C311" s="4"/>
      <c r="D311" s="5"/>
      <c r="E311" s="4"/>
      <c r="F311" s="5"/>
      <c r="G311" s="4"/>
      <c r="H311" s="5"/>
      <c r="I311" s="6"/>
      <c r="J311" s="5"/>
    </row>
    <row r="312" spans="2:10" s="3" customFormat="1" x14ac:dyDescent="0.25">
      <c r="B312" s="20"/>
      <c r="C312" s="4"/>
      <c r="D312" s="5"/>
      <c r="E312" s="4"/>
      <c r="F312" s="5"/>
      <c r="G312" s="4"/>
      <c r="H312" s="5"/>
      <c r="I312" s="6"/>
      <c r="J312" s="5"/>
    </row>
    <row r="313" spans="2:10" s="3" customFormat="1" x14ac:dyDescent="0.25">
      <c r="B313" s="20"/>
      <c r="C313" s="4"/>
      <c r="D313" s="5"/>
      <c r="E313" s="4"/>
      <c r="F313" s="5"/>
      <c r="G313" s="4"/>
      <c r="H313" s="5"/>
      <c r="I313" s="6"/>
      <c r="J313" s="5"/>
    </row>
    <row r="314" spans="2:10" s="3" customFormat="1" x14ac:dyDescent="0.25">
      <c r="B314" s="20"/>
      <c r="C314" s="4"/>
      <c r="D314" s="5"/>
      <c r="E314" s="4"/>
      <c r="F314" s="5"/>
      <c r="G314" s="4"/>
      <c r="H314" s="5"/>
      <c r="I314" s="6"/>
      <c r="J314" s="5"/>
    </row>
    <row r="315" spans="2:10" s="3" customFormat="1" x14ac:dyDescent="0.25">
      <c r="B315" s="20"/>
      <c r="C315" s="4"/>
      <c r="D315" s="5"/>
      <c r="E315" s="4"/>
      <c r="F315" s="5"/>
      <c r="G315" s="4"/>
      <c r="H315" s="5"/>
      <c r="I315" s="6"/>
      <c r="J315" s="5"/>
    </row>
    <row r="316" spans="2:10" s="3" customFormat="1" x14ac:dyDescent="0.25">
      <c r="B316" s="20"/>
      <c r="C316" s="4"/>
      <c r="D316" s="5"/>
      <c r="E316" s="4"/>
      <c r="F316" s="5"/>
      <c r="G316" s="4"/>
      <c r="H316" s="5"/>
      <c r="I316" s="6"/>
      <c r="J316" s="5"/>
    </row>
    <row r="317" spans="2:10" s="3" customFormat="1" x14ac:dyDescent="0.25">
      <c r="B317" s="20"/>
      <c r="C317" s="4"/>
      <c r="D317" s="5"/>
      <c r="E317" s="4"/>
      <c r="F317" s="5"/>
      <c r="G317" s="4"/>
      <c r="H317" s="5"/>
      <c r="I317" s="6"/>
      <c r="J317" s="5"/>
    </row>
    <row r="318" spans="2:10" s="3" customFormat="1" x14ac:dyDescent="0.25">
      <c r="B318" s="20"/>
      <c r="C318" s="4"/>
      <c r="D318" s="5"/>
      <c r="E318" s="4"/>
      <c r="F318" s="5"/>
      <c r="G318" s="4"/>
      <c r="H318" s="5"/>
      <c r="I318" s="6"/>
      <c r="J318" s="5"/>
    </row>
    <row r="319" spans="2:10" s="3" customFormat="1" x14ac:dyDescent="0.25">
      <c r="B319" s="20"/>
      <c r="C319" s="4"/>
      <c r="D319" s="5"/>
      <c r="E319" s="4"/>
      <c r="F319" s="5"/>
      <c r="G319" s="4"/>
      <c r="H319" s="5"/>
      <c r="I319" s="6"/>
      <c r="J319" s="5"/>
    </row>
    <row r="320" spans="2:10" s="3" customFormat="1" x14ac:dyDescent="0.25">
      <c r="B320" s="20"/>
      <c r="C320" s="4"/>
      <c r="D320" s="5"/>
      <c r="E320" s="4"/>
      <c r="F320" s="5"/>
      <c r="G320" s="4"/>
      <c r="H320" s="5"/>
      <c r="I320" s="6"/>
      <c r="J320" s="5"/>
    </row>
    <row r="321" spans="2:10" s="3" customFormat="1" x14ac:dyDescent="0.25">
      <c r="B321" s="20"/>
      <c r="C321" s="4"/>
      <c r="D321" s="5"/>
      <c r="E321" s="4"/>
      <c r="F321" s="5"/>
      <c r="G321" s="4"/>
      <c r="H321" s="5"/>
      <c r="I321" s="6"/>
      <c r="J321" s="5"/>
    </row>
    <row r="322" spans="2:10" s="3" customFormat="1" x14ac:dyDescent="0.25">
      <c r="B322" s="20"/>
      <c r="C322" s="4"/>
      <c r="D322" s="5"/>
      <c r="E322" s="4"/>
      <c r="F322" s="5"/>
      <c r="G322" s="4"/>
      <c r="H322" s="5"/>
      <c r="I322" s="6"/>
      <c r="J322" s="5"/>
    </row>
    <row r="323" spans="2:10" s="3" customFormat="1" x14ac:dyDescent="0.25">
      <c r="B323" s="20"/>
      <c r="C323" s="4"/>
      <c r="D323" s="5"/>
      <c r="E323" s="4"/>
      <c r="F323" s="5"/>
      <c r="G323" s="4"/>
      <c r="H323" s="5"/>
      <c r="I323" s="6"/>
      <c r="J323" s="5"/>
    </row>
    <row r="324" spans="2:10" s="3" customFormat="1" x14ac:dyDescent="0.25">
      <c r="B324" s="20"/>
      <c r="C324" s="4"/>
      <c r="D324" s="5"/>
      <c r="E324" s="4"/>
      <c r="F324" s="5"/>
      <c r="G324" s="4"/>
      <c r="H324" s="5"/>
      <c r="I324" s="6"/>
      <c r="J324" s="5"/>
    </row>
    <row r="325" spans="2:10" s="3" customFormat="1" x14ac:dyDescent="0.25">
      <c r="B325" s="20"/>
      <c r="C325" s="4"/>
      <c r="D325" s="5"/>
      <c r="E325" s="4"/>
      <c r="F325" s="5"/>
      <c r="G325" s="4"/>
      <c r="H325" s="5"/>
      <c r="I325" s="6"/>
      <c r="J325" s="5"/>
    </row>
    <row r="326" spans="2:10" s="3" customFormat="1" x14ac:dyDescent="0.25">
      <c r="B326" s="20"/>
      <c r="C326" s="4"/>
      <c r="D326" s="5"/>
      <c r="E326" s="4"/>
      <c r="F326" s="5"/>
      <c r="G326" s="4"/>
      <c r="H326" s="5"/>
      <c r="I326" s="6"/>
      <c r="J326" s="5"/>
    </row>
    <row r="327" spans="2:10" s="3" customFormat="1" x14ac:dyDescent="0.25">
      <c r="B327" s="20"/>
      <c r="C327" s="4"/>
      <c r="D327" s="5"/>
      <c r="E327" s="4"/>
      <c r="F327" s="5"/>
      <c r="G327" s="4"/>
      <c r="H327" s="5"/>
      <c r="I327" s="6"/>
      <c r="J327" s="5"/>
    </row>
    <row r="328" spans="2:10" s="3" customFormat="1" x14ac:dyDescent="0.25">
      <c r="B328" s="20"/>
      <c r="C328" s="4"/>
      <c r="D328" s="5"/>
      <c r="E328" s="4"/>
      <c r="F328" s="5"/>
      <c r="G328" s="4"/>
      <c r="H328" s="5"/>
      <c r="I328" s="6"/>
      <c r="J328" s="5"/>
    </row>
    <row r="329" spans="2:10" s="3" customFormat="1" x14ac:dyDescent="0.25">
      <c r="B329" s="20"/>
      <c r="C329" s="4"/>
      <c r="D329" s="5"/>
      <c r="E329" s="4"/>
      <c r="F329" s="5"/>
      <c r="G329" s="4"/>
      <c r="H329" s="5"/>
      <c r="I329" s="6"/>
      <c r="J329" s="5"/>
    </row>
    <row r="330" spans="2:10" s="3" customFormat="1" x14ac:dyDescent="0.25">
      <c r="B330" s="20"/>
      <c r="C330" s="4"/>
      <c r="D330" s="5"/>
      <c r="E330" s="4"/>
      <c r="F330" s="5"/>
      <c r="G330" s="4"/>
      <c r="H330" s="5"/>
      <c r="I330" s="6"/>
      <c r="J330" s="5"/>
    </row>
    <row r="331" spans="2:10" s="3" customFormat="1" x14ac:dyDescent="0.25">
      <c r="B331" s="20"/>
      <c r="C331" s="4"/>
      <c r="D331" s="5"/>
      <c r="E331" s="4"/>
      <c r="F331" s="5"/>
      <c r="G331" s="4"/>
      <c r="H331" s="5"/>
      <c r="I331" s="6"/>
      <c r="J331" s="5"/>
    </row>
    <row r="332" spans="2:10" s="3" customFormat="1" x14ac:dyDescent="0.25">
      <c r="B332" s="20"/>
      <c r="C332" s="4"/>
      <c r="D332" s="5"/>
      <c r="E332" s="4"/>
      <c r="F332" s="5"/>
      <c r="G332" s="4"/>
      <c r="H332" s="5"/>
      <c r="I332" s="6"/>
      <c r="J332" s="5"/>
    </row>
    <row r="333" spans="2:10" s="3" customFormat="1" x14ac:dyDescent="0.25">
      <c r="B333" s="20"/>
      <c r="C333" s="4"/>
      <c r="D333" s="5"/>
      <c r="E333" s="4"/>
      <c r="F333" s="5"/>
      <c r="G333" s="4"/>
      <c r="H333" s="5"/>
      <c r="I333" s="6"/>
      <c r="J333" s="5"/>
    </row>
    <row r="334" spans="2:10" s="3" customFormat="1" x14ac:dyDescent="0.25">
      <c r="B334" s="20"/>
      <c r="C334" s="4"/>
      <c r="D334" s="5"/>
      <c r="E334" s="4"/>
      <c r="F334" s="5"/>
      <c r="G334" s="4"/>
      <c r="H334" s="5"/>
      <c r="I334" s="6"/>
      <c r="J334" s="5"/>
    </row>
    <row r="335" spans="2:10" s="3" customFormat="1" x14ac:dyDescent="0.25">
      <c r="B335" s="20"/>
      <c r="C335" s="4"/>
      <c r="D335" s="5"/>
      <c r="E335" s="4"/>
      <c r="F335" s="5"/>
      <c r="G335" s="4"/>
      <c r="H335" s="5"/>
      <c r="I335" s="6"/>
      <c r="J335" s="5"/>
    </row>
    <row r="336" spans="2:10" s="3" customFormat="1" x14ac:dyDescent="0.25">
      <c r="B336" s="20"/>
      <c r="C336" s="4"/>
      <c r="D336" s="5"/>
      <c r="E336" s="4"/>
      <c r="F336" s="5"/>
      <c r="G336" s="4"/>
      <c r="H336" s="5"/>
      <c r="I336" s="6"/>
      <c r="J336" s="5"/>
    </row>
    <row r="337" spans="2:10" s="3" customFormat="1" x14ac:dyDescent="0.25">
      <c r="B337" s="20"/>
      <c r="C337" s="4"/>
      <c r="D337" s="5"/>
      <c r="E337" s="4"/>
      <c r="F337" s="5"/>
      <c r="G337" s="4"/>
      <c r="H337" s="5"/>
      <c r="I337" s="6"/>
      <c r="J337" s="5"/>
    </row>
    <row r="338" spans="2:10" s="3" customFormat="1" x14ac:dyDescent="0.25">
      <c r="B338" s="20"/>
      <c r="C338" s="4"/>
      <c r="D338" s="5"/>
      <c r="E338" s="4"/>
      <c r="F338" s="5"/>
      <c r="G338" s="4"/>
      <c r="H338" s="5"/>
      <c r="I338" s="6"/>
      <c r="J338" s="5"/>
    </row>
    <row r="339" spans="2:10" s="3" customFormat="1" x14ac:dyDescent="0.25">
      <c r="B339" s="20"/>
      <c r="C339" s="4"/>
      <c r="D339" s="5"/>
      <c r="E339" s="4"/>
      <c r="F339" s="5"/>
      <c r="G339" s="4"/>
      <c r="H339" s="5"/>
      <c r="I339" s="6"/>
      <c r="J339" s="5"/>
    </row>
    <row r="340" spans="2:10" s="3" customFormat="1" x14ac:dyDescent="0.25">
      <c r="B340" s="20"/>
      <c r="C340" s="4"/>
      <c r="D340" s="5"/>
      <c r="E340" s="4"/>
      <c r="F340" s="5"/>
      <c r="G340" s="4"/>
      <c r="H340" s="5"/>
      <c r="I340" s="6"/>
      <c r="J340" s="5"/>
    </row>
    <row r="341" spans="2:10" s="3" customFormat="1" x14ac:dyDescent="0.25">
      <c r="B341" s="20"/>
      <c r="C341" s="4"/>
      <c r="D341" s="5"/>
      <c r="E341" s="4"/>
      <c r="F341" s="5"/>
      <c r="G341" s="4"/>
      <c r="H341" s="5"/>
      <c r="I341" s="6"/>
      <c r="J341" s="5"/>
    </row>
    <row r="342" spans="2:10" s="3" customFormat="1" x14ac:dyDescent="0.25">
      <c r="B342" s="20"/>
      <c r="C342" s="4"/>
      <c r="D342" s="5"/>
      <c r="E342" s="4"/>
      <c r="F342" s="5"/>
      <c r="G342" s="4"/>
      <c r="H342" s="5"/>
      <c r="I342" s="6"/>
      <c r="J342" s="5"/>
    </row>
    <row r="343" spans="2:10" s="3" customFormat="1" x14ac:dyDescent="0.25">
      <c r="B343" s="20"/>
      <c r="C343" s="4"/>
      <c r="D343" s="5"/>
      <c r="E343" s="4"/>
      <c r="F343" s="5"/>
      <c r="G343" s="4"/>
      <c r="H343" s="5"/>
      <c r="I343" s="6"/>
      <c r="J343" s="5"/>
    </row>
    <row r="344" spans="2:10" s="3" customFormat="1" x14ac:dyDescent="0.25">
      <c r="B344" s="20"/>
      <c r="C344" s="4"/>
      <c r="D344" s="5"/>
      <c r="E344" s="4"/>
      <c r="F344" s="5"/>
      <c r="G344" s="4"/>
      <c r="H344" s="5"/>
      <c r="I344" s="6"/>
      <c r="J344" s="5"/>
    </row>
    <row r="345" spans="2:10" s="3" customFormat="1" x14ac:dyDescent="0.25">
      <c r="B345" s="20"/>
      <c r="C345" s="4"/>
      <c r="D345" s="5"/>
      <c r="E345" s="4"/>
      <c r="F345" s="5"/>
      <c r="G345" s="4"/>
      <c r="H345" s="5"/>
      <c r="I345" s="6"/>
      <c r="J345" s="5"/>
    </row>
    <row r="346" spans="2:10" s="3" customFormat="1" x14ac:dyDescent="0.25">
      <c r="B346" s="20"/>
      <c r="C346" s="4"/>
      <c r="D346" s="5"/>
      <c r="E346" s="4"/>
      <c r="F346" s="5"/>
      <c r="G346" s="4"/>
      <c r="H346" s="5"/>
      <c r="I346" s="6"/>
      <c r="J346" s="5"/>
    </row>
    <row r="347" spans="2:10" s="3" customFormat="1" x14ac:dyDescent="0.25">
      <c r="B347" s="20"/>
      <c r="C347" s="4"/>
      <c r="D347" s="5"/>
      <c r="E347" s="4"/>
      <c r="F347" s="5"/>
      <c r="G347" s="4"/>
      <c r="H347" s="5"/>
      <c r="I347" s="6"/>
      <c r="J347" s="5"/>
    </row>
    <row r="348" spans="2:10" s="3" customFormat="1" x14ac:dyDescent="0.25">
      <c r="B348" s="20"/>
      <c r="C348" s="4"/>
      <c r="D348" s="5"/>
      <c r="E348" s="4"/>
      <c r="F348" s="5"/>
      <c r="G348" s="4"/>
      <c r="H348" s="5"/>
      <c r="I348" s="6"/>
      <c r="J348" s="5"/>
    </row>
    <row r="349" spans="2:10" s="3" customFormat="1" x14ac:dyDescent="0.25">
      <c r="B349" s="20"/>
      <c r="C349" s="4"/>
      <c r="D349" s="5"/>
      <c r="E349" s="4"/>
      <c r="F349" s="5"/>
      <c r="G349" s="4"/>
      <c r="H349" s="5"/>
      <c r="I349" s="6"/>
      <c r="J349" s="5"/>
    </row>
    <row r="350" spans="2:10" s="3" customFormat="1" x14ac:dyDescent="0.25">
      <c r="B350" s="20"/>
      <c r="C350" s="4"/>
      <c r="D350" s="5"/>
      <c r="E350" s="4"/>
      <c r="F350" s="5"/>
      <c r="G350" s="4"/>
      <c r="H350" s="5"/>
      <c r="I350" s="6"/>
      <c r="J350" s="5"/>
    </row>
    <row r="351" spans="2:10" s="3" customFormat="1" x14ac:dyDescent="0.25">
      <c r="B351" s="20"/>
      <c r="C351" s="4"/>
      <c r="D351" s="5"/>
      <c r="E351" s="4"/>
      <c r="F351" s="5"/>
      <c r="G351" s="4"/>
      <c r="H351" s="5"/>
      <c r="I351" s="6"/>
      <c r="J351" s="5"/>
    </row>
    <row r="352" spans="2:10" s="3" customFormat="1" x14ac:dyDescent="0.25">
      <c r="B352" s="20"/>
      <c r="C352" s="4"/>
      <c r="D352" s="5"/>
      <c r="E352" s="4"/>
      <c r="F352" s="5"/>
      <c r="G352" s="4"/>
      <c r="H352" s="5"/>
      <c r="I352" s="6"/>
      <c r="J352" s="5"/>
    </row>
    <row r="353" spans="2:10" s="3" customFormat="1" x14ac:dyDescent="0.25">
      <c r="B353" s="20"/>
      <c r="C353" s="4"/>
      <c r="D353" s="5"/>
      <c r="E353" s="4"/>
      <c r="F353" s="5"/>
      <c r="G353" s="4"/>
      <c r="H353" s="5"/>
      <c r="I353" s="6"/>
      <c r="J353" s="5"/>
    </row>
    <row r="354" spans="2:10" s="3" customFormat="1" x14ac:dyDescent="0.25">
      <c r="B354" s="20"/>
      <c r="C354" s="4"/>
      <c r="D354" s="5"/>
      <c r="E354" s="4"/>
      <c r="F354" s="5"/>
      <c r="G354" s="4"/>
      <c r="H354" s="5"/>
      <c r="I354" s="6"/>
      <c r="J354" s="5"/>
    </row>
    <row r="355" spans="2:10" s="3" customFormat="1" x14ac:dyDescent="0.25">
      <c r="B355" s="20"/>
      <c r="C355" s="4"/>
      <c r="D355" s="5"/>
      <c r="E355" s="4"/>
      <c r="F355" s="5"/>
      <c r="G355" s="4"/>
      <c r="H355" s="5"/>
      <c r="I355" s="6"/>
      <c r="J355" s="5"/>
    </row>
    <row r="356" spans="2:10" s="3" customFormat="1" x14ac:dyDescent="0.25">
      <c r="B356" s="20"/>
      <c r="C356" s="4"/>
      <c r="D356" s="5"/>
      <c r="E356" s="4"/>
      <c r="F356" s="5"/>
      <c r="G356" s="4"/>
      <c r="H356" s="5"/>
      <c r="I356" s="6"/>
      <c r="J356" s="5"/>
    </row>
    <row r="357" spans="2:10" s="3" customFormat="1" x14ac:dyDescent="0.25">
      <c r="B357" s="20"/>
      <c r="C357" s="4"/>
      <c r="D357" s="5"/>
      <c r="E357" s="4"/>
      <c r="F357" s="5"/>
      <c r="G357" s="4"/>
      <c r="H357" s="5"/>
      <c r="I357" s="6"/>
      <c r="J357" s="5"/>
    </row>
    <row r="358" spans="2:10" s="3" customFormat="1" x14ac:dyDescent="0.25">
      <c r="B358" s="20"/>
      <c r="C358" s="4"/>
      <c r="D358" s="5"/>
      <c r="E358" s="4"/>
      <c r="F358" s="5"/>
      <c r="G358" s="4"/>
      <c r="H358" s="5"/>
      <c r="I358" s="6"/>
      <c r="J358" s="5"/>
    </row>
    <row r="359" spans="2:10" s="3" customFormat="1" x14ac:dyDescent="0.25">
      <c r="B359" s="20"/>
      <c r="C359" s="4"/>
      <c r="D359" s="5"/>
      <c r="E359" s="4"/>
      <c r="F359" s="5"/>
      <c r="G359" s="4"/>
      <c r="H359" s="5"/>
      <c r="I359" s="6"/>
      <c r="J359" s="5"/>
    </row>
    <row r="360" spans="2:10" s="3" customFormat="1" x14ac:dyDescent="0.25">
      <c r="B360" s="20"/>
      <c r="C360" s="4"/>
      <c r="D360" s="5"/>
      <c r="E360" s="4"/>
      <c r="F360" s="5"/>
      <c r="G360" s="4"/>
      <c r="H360" s="5"/>
      <c r="I360" s="6"/>
      <c r="J360" s="5"/>
    </row>
    <row r="361" spans="2:10" s="3" customFormat="1" x14ac:dyDescent="0.25">
      <c r="B361" s="20"/>
      <c r="C361" s="4"/>
      <c r="D361" s="5"/>
      <c r="E361" s="4"/>
      <c r="F361" s="5"/>
      <c r="G361" s="4"/>
      <c r="H361" s="5"/>
      <c r="I361" s="6"/>
      <c r="J361" s="5"/>
    </row>
    <row r="362" spans="2:10" s="3" customFormat="1" x14ac:dyDescent="0.25">
      <c r="B362" s="20"/>
      <c r="C362" s="4"/>
      <c r="D362" s="5"/>
      <c r="E362" s="4"/>
      <c r="F362" s="5"/>
      <c r="G362" s="4"/>
      <c r="H362" s="5"/>
      <c r="I362" s="6"/>
      <c r="J362" s="5"/>
    </row>
    <row r="363" spans="2:10" s="3" customFormat="1" x14ac:dyDescent="0.25">
      <c r="B363" s="20"/>
      <c r="C363" s="4"/>
      <c r="D363" s="5"/>
      <c r="E363" s="4"/>
      <c r="F363" s="5"/>
      <c r="G363" s="4"/>
      <c r="H363" s="5"/>
      <c r="I363" s="6"/>
      <c r="J363" s="5"/>
    </row>
    <row r="364" spans="2:10" s="3" customFormat="1" x14ac:dyDescent="0.25">
      <c r="B364" s="20"/>
      <c r="C364" s="4"/>
      <c r="D364" s="5"/>
      <c r="E364" s="4"/>
      <c r="F364" s="5"/>
      <c r="G364" s="4"/>
      <c r="H364" s="5"/>
      <c r="I364" s="6"/>
      <c r="J364" s="5"/>
    </row>
    <row r="365" spans="2:10" s="3" customFormat="1" x14ac:dyDescent="0.25">
      <c r="B365" s="20"/>
      <c r="C365" s="4"/>
      <c r="D365" s="5"/>
      <c r="E365" s="4"/>
      <c r="F365" s="5"/>
      <c r="G365" s="4"/>
      <c r="H365" s="5"/>
      <c r="I365" s="6"/>
      <c r="J365" s="5"/>
    </row>
    <row r="366" spans="2:10" s="3" customFormat="1" x14ac:dyDescent="0.25">
      <c r="B366" s="20"/>
      <c r="C366" s="4"/>
      <c r="D366" s="5"/>
      <c r="E366" s="4"/>
      <c r="F366" s="5"/>
      <c r="G366" s="4"/>
      <c r="H366" s="5"/>
      <c r="I366" s="6"/>
      <c r="J366" s="5"/>
    </row>
    <row r="367" spans="2:10" s="3" customFormat="1" x14ac:dyDescent="0.25">
      <c r="B367" s="20"/>
      <c r="C367" s="4"/>
      <c r="D367" s="5"/>
      <c r="E367" s="4"/>
      <c r="F367" s="5"/>
      <c r="G367" s="4"/>
      <c r="H367" s="5"/>
      <c r="I367" s="6"/>
      <c r="J367" s="5"/>
    </row>
    <row r="368" spans="2:10" s="3" customFormat="1" x14ac:dyDescent="0.25">
      <c r="B368" s="20"/>
      <c r="C368" s="4"/>
      <c r="D368" s="5"/>
      <c r="E368" s="4"/>
      <c r="F368" s="5"/>
      <c r="G368" s="4"/>
      <c r="H368" s="5"/>
      <c r="I368" s="6"/>
      <c r="J368" s="5"/>
    </row>
    <row r="369" spans="2:10" s="3" customFormat="1" x14ac:dyDescent="0.25">
      <c r="B369" s="20"/>
      <c r="C369" s="4"/>
      <c r="D369" s="5"/>
      <c r="E369" s="4"/>
      <c r="F369" s="5"/>
      <c r="G369" s="4"/>
      <c r="H369" s="5"/>
      <c r="I369" s="6"/>
      <c r="J369" s="5"/>
    </row>
    <row r="370" spans="2:10" s="3" customFormat="1" x14ac:dyDescent="0.25">
      <c r="B370" s="20"/>
      <c r="C370" s="4"/>
      <c r="D370" s="5"/>
      <c r="E370" s="4"/>
      <c r="F370" s="5"/>
      <c r="G370" s="4"/>
      <c r="H370" s="5"/>
      <c r="I370" s="6"/>
      <c r="J370" s="5"/>
    </row>
    <row r="371" spans="2:10" s="3" customFormat="1" x14ac:dyDescent="0.25">
      <c r="B371" s="20"/>
      <c r="C371" s="4"/>
      <c r="D371" s="5"/>
      <c r="E371" s="4"/>
      <c r="F371" s="5"/>
      <c r="G371" s="4"/>
      <c r="H371" s="5"/>
      <c r="I371" s="6"/>
      <c r="J371" s="5"/>
    </row>
    <row r="372" spans="2:10" s="3" customFormat="1" x14ac:dyDescent="0.25">
      <c r="B372" s="20"/>
      <c r="C372" s="4"/>
      <c r="D372" s="5"/>
      <c r="E372" s="4"/>
      <c r="F372" s="5"/>
      <c r="G372" s="4"/>
      <c r="H372" s="5"/>
      <c r="I372" s="6"/>
      <c r="J372" s="5"/>
    </row>
    <row r="373" spans="2:10" s="3" customFormat="1" x14ac:dyDescent="0.25">
      <c r="B373" s="20"/>
      <c r="C373" s="4"/>
      <c r="D373" s="5"/>
      <c r="E373" s="4"/>
      <c r="F373" s="5"/>
      <c r="G373" s="4"/>
      <c r="H373" s="5"/>
      <c r="I373" s="6"/>
      <c r="J373" s="5"/>
    </row>
    <row r="374" spans="2:10" s="3" customFormat="1" x14ac:dyDescent="0.25">
      <c r="B374" s="20"/>
      <c r="C374" s="4"/>
      <c r="D374" s="5"/>
      <c r="E374" s="4"/>
      <c r="F374" s="5"/>
      <c r="G374" s="4"/>
      <c r="H374" s="5"/>
      <c r="I374" s="6"/>
      <c r="J374" s="5"/>
    </row>
    <row r="375" spans="2:10" s="3" customFormat="1" x14ac:dyDescent="0.25">
      <c r="B375" s="20"/>
      <c r="C375" s="4"/>
      <c r="D375" s="5"/>
      <c r="E375" s="4"/>
      <c r="F375" s="5"/>
      <c r="G375" s="4"/>
      <c r="H375" s="5"/>
      <c r="I375" s="6"/>
      <c r="J375" s="5"/>
    </row>
    <row r="376" spans="2:10" s="3" customFormat="1" x14ac:dyDescent="0.25">
      <c r="B376" s="20"/>
      <c r="C376" s="4"/>
      <c r="D376" s="5"/>
      <c r="E376" s="4"/>
      <c r="F376" s="5"/>
      <c r="G376" s="4"/>
      <c r="H376" s="5"/>
      <c r="I376" s="6"/>
      <c r="J376" s="5"/>
    </row>
    <row r="377" spans="2:10" s="3" customFormat="1" x14ac:dyDescent="0.25">
      <c r="B377" s="20"/>
      <c r="C377" s="4"/>
      <c r="D377" s="5"/>
      <c r="E377" s="4"/>
      <c r="F377" s="5"/>
      <c r="G377" s="4"/>
      <c r="H377" s="5"/>
      <c r="I377" s="6"/>
      <c r="J377" s="5"/>
    </row>
    <row r="378" spans="2:10" s="3" customFormat="1" x14ac:dyDescent="0.25">
      <c r="B378" s="20"/>
      <c r="C378" s="4"/>
      <c r="D378" s="5"/>
      <c r="E378" s="4"/>
      <c r="F378" s="5"/>
      <c r="G378" s="4"/>
      <c r="H378" s="5"/>
      <c r="I378" s="6"/>
      <c r="J378" s="5"/>
    </row>
    <row r="379" spans="2:10" s="3" customFormat="1" x14ac:dyDescent="0.25">
      <c r="B379" s="20"/>
      <c r="C379" s="4"/>
      <c r="D379" s="5"/>
      <c r="E379" s="4"/>
      <c r="F379" s="5"/>
      <c r="G379" s="4"/>
      <c r="H379" s="5"/>
      <c r="I379" s="6"/>
      <c r="J379" s="5"/>
    </row>
    <row r="380" spans="2:10" s="3" customFormat="1" x14ac:dyDescent="0.25">
      <c r="B380" s="20"/>
      <c r="C380" s="4"/>
      <c r="D380" s="5"/>
      <c r="E380" s="4"/>
      <c r="F380" s="5"/>
      <c r="G380" s="4"/>
      <c r="H380" s="5"/>
      <c r="I380" s="6"/>
      <c r="J380" s="5"/>
    </row>
    <row r="381" spans="2:10" s="3" customFormat="1" x14ac:dyDescent="0.25">
      <c r="B381" s="20"/>
      <c r="C381" s="4"/>
      <c r="D381" s="5"/>
      <c r="E381" s="4"/>
      <c r="F381" s="5"/>
      <c r="G381" s="4"/>
      <c r="H381" s="5"/>
      <c r="I381" s="6"/>
      <c r="J381" s="5"/>
    </row>
    <row r="382" spans="2:10" s="3" customFormat="1" x14ac:dyDescent="0.25">
      <c r="B382" s="20"/>
      <c r="C382" s="4"/>
      <c r="D382" s="5"/>
      <c r="E382" s="4"/>
      <c r="F382" s="5"/>
      <c r="G382" s="4"/>
      <c r="H382" s="5"/>
      <c r="I382" s="6"/>
      <c r="J382" s="5"/>
    </row>
    <row r="383" spans="2:10" s="3" customFormat="1" x14ac:dyDescent="0.25">
      <c r="B383" s="20"/>
      <c r="C383" s="4"/>
      <c r="D383" s="5"/>
      <c r="E383" s="4"/>
      <c r="F383" s="5"/>
      <c r="G383" s="4"/>
      <c r="H383" s="5"/>
      <c r="I383" s="6"/>
      <c r="J383" s="5"/>
    </row>
    <row r="384" spans="2:10" s="3" customFormat="1" x14ac:dyDescent="0.25">
      <c r="B384" s="20"/>
      <c r="C384" s="4"/>
      <c r="D384" s="5"/>
      <c r="E384" s="4"/>
      <c r="F384" s="5"/>
      <c r="G384" s="4"/>
      <c r="H384" s="5"/>
      <c r="I384" s="6"/>
      <c r="J384" s="5"/>
    </row>
    <row r="385" spans="2:10" s="3" customFormat="1" x14ac:dyDescent="0.25">
      <c r="B385" s="20"/>
      <c r="C385" s="4"/>
      <c r="D385" s="5"/>
      <c r="E385" s="4"/>
      <c r="F385" s="5"/>
      <c r="G385" s="4"/>
      <c r="H385" s="5"/>
      <c r="I385" s="6"/>
      <c r="J385" s="5"/>
    </row>
    <row r="386" spans="2:10" s="3" customFormat="1" x14ac:dyDescent="0.25">
      <c r="B386" s="20"/>
      <c r="C386" s="4"/>
      <c r="D386" s="5"/>
      <c r="E386" s="4"/>
      <c r="F386" s="5"/>
      <c r="G386" s="4"/>
      <c r="H386" s="5"/>
      <c r="I386" s="6"/>
      <c r="J386" s="5"/>
    </row>
    <row r="387" spans="2:10" s="3" customFormat="1" x14ac:dyDescent="0.25">
      <c r="B387" s="20"/>
      <c r="C387" s="4"/>
      <c r="D387" s="5"/>
      <c r="E387" s="4"/>
      <c r="F387" s="5"/>
      <c r="G387" s="4"/>
      <c r="H387" s="5"/>
      <c r="I387" s="6"/>
      <c r="J387" s="5"/>
    </row>
    <row r="388" spans="2:10" s="3" customFormat="1" x14ac:dyDescent="0.25">
      <c r="B388" s="20"/>
      <c r="C388" s="4"/>
      <c r="D388" s="5"/>
      <c r="E388" s="4"/>
      <c r="F388" s="5"/>
      <c r="G388" s="4"/>
      <c r="H388" s="5"/>
      <c r="I388" s="6"/>
      <c r="J388" s="5"/>
    </row>
    <row r="389" spans="2:10" s="3" customFormat="1" x14ac:dyDescent="0.25">
      <c r="B389" s="20"/>
      <c r="C389" s="4"/>
      <c r="D389" s="5"/>
      <c r="E389" s="4"/>
      <c r="F389" s="5"/>
      <c r="G389" s="4"/>
      <c r="H389" s="5"/>
      <c r="I389" s="6"/>
      <c r="J389" s="5"/>
    </row>
    <row r="390" spans="2:10" s="3" customFormat="1" x14ac:dyDescent="0.25">
      <c r="B390" s="20"/>
      <c r="C390" s="4"/>
      <c r="D390" s="5"/>
      <c r="E390" s="4"/>
      <c r="F390" s="5"/>
      <c r="G390" s="4"/>
      <c r="H390" s="5"/>
      <c r="I390" s="6"/>
      <c r="J390" s="5"/>
    </row>
    <row r="391" spans="2:10" s="3" customFormat="1" x14ac:dyDescent="0.25">
      <c r="B391" s="20"/>
      <c r="C391" s="4"/>
      <c r="D391" s="5"/>
      <c r="E391" s="4"/>
      <c r="F391" s="5"/>
      <c r="G391" s="4"/>
      <c r="H391" s="5"/>
      <c r="I391" s="6"/>
      <c r="J391" s="5"/>
    </row>
    <row r="392" spans="2:10" s="3" customFormat="1" x14ac:dyDescent="0.25">
      <c r="B392" s="20"/>
      <c r="C392" s="4"/>
      <c r="D392" s="5"/>
      <c r="E392" s="4"/>
      <c r="F392" s="5"/>
      <c r="G392" s="4"/>
      <c r="H392" s="5"/>
      <c r="I392" s="6"/>
      <c r="J392" s="5"/>
    </row>
    <row r="393" spans="2:10" s="3" customFormat="1" x14ac:dyDescent="0.25">
      <c r="B393" s="20"/>
      <c r="C393" s="4"/>
      <c r="D393" s="5"/>
      <c r="E393" s="4"/>
      <c r="F393" s="5"/>
      <c r="G393" s="4"/>
      <c r="H393" s="5"/>
      <c r="I393" s="6"/>
      <c r="J393" s="5"/>
    </row>
    <row r="394" spans="2:10" s="3" customFormat="1" x14ac:dyDescent="0.25">
      <c r="B394" s="20"/>
      <c r="C394" s="4"/>
      <c r="D394" s="5"/>
      <c r="E394" s="4"/>
      <c r="F394" s="5"/>
      <c r="G394" s="4"/>
      <c r="H394" s="5"/>
      <c r="I394" s="6"/>
      <c r="J394" s="5"/>
    </row>
    <row r="395" spans="2:10" s="3" customFormat="1" x14ac:dyDescent="0.25">
      <c r="B395" s="20"/>
      <c r="C395" s="4"/>
      <c r="D395" s="5"/>
      <c r="E395" s="4"/>
      <c r="F395" s="5"/>
      <c r="G395" s="4"/>
      <c r="H395" s="5"/>
      <c r="I395" s="6"/>
      <c r="J395" s="5"/>
    </row>
    <row r="396" spans="2:10" s="3" customFormat="1" x14ac:dyDescent="0.25">
      <c r="B396" s="20"/>
      <c r="C396" s="4"/>
      <c r="D396" s="5"/>
      <c r="E396" s="4"/>
      <c r="F396" s="5"/>
      <c r="G396" s="4"/>
      <c r="H396" s="5"/>
      <c r="I396" s="6"/>
      <c r="J396" s="5"/>
    </row>
    <row r="397" spans="2:10" s="3" customFormat="1" x14ac:dyDescent="0.25">
      <c r="B397" s="20"/>
      <c r="C397" s="4"/>
      <c r="D397" s="5"/>
      <c r="E397" s="4"/>
      <c r="F397" s="5"/>
      <c r="G397" s="4"/>
      <c r="H397" s="5"/>
      <c r="I397" s="6"/>
      <c r="J397" s="5"/>
    </row>
    <row r="398" spans="2:10" s="3" customFormat="1" x14ac:dyDescent="0.25">
      <c r="B398" s="20"/>
      <c r="C398" s="4"/>
      <c r="D398" s="5"/>
      <c r="E398" s="4"/>
      <c r="F398" s="5"/>
      <c r="G398" s="4"/>
      <c r="H398" s="5"/>
      <c r="I398" s="6"/>
      <c r="J398" s="5"/>
    </row>
    <row r="399" spans="2:10" s="3" customFormat="1" x14ac:dyDescent="0.25">
      <c r="B399" s="20"/>
      <c r="C399" s="4"/>
      <c r="D399" s="5"/>
      <c r="E399" s="4"/>
      <c r="F399" s="5"/>
      <c r="G399" s="4"/>
      <c r="H399" s="5"/>
      <c r="I399" s="6"/>
      <c r="J399" s="5"/>
    </row>
    <row r="400" spans="2:10" s="3" customFormat="1" x14ac:dyDescent="0.25">
      <c r="B400" s="20"/>
      <c r="C400" s="4"/>
      <c r="D400" s="5"/>
      <c r="E400" s="4"/>
      <c r="F400" s="5"/>
      <c r="G400" s="4"/>
      <c r="H400" s="5"/>
      <c r="I400" s="6"/>
      <c r="J400" s="5"/>
    </row>
    <row r="401" spans="2:10" s="3" customFormat="1" x14ac:dyDescent="0.25">
      <c r="B401" s="20"/>
      <c r="C401" s="4"/>
      <c r="D401" s="5"/>
      <c r="E401" s="4"/>
      <c r="F401" s="5"/>
      <c r="G401" s="4"/>
      <c r="H401" s="5"/>
      <c r="I401" s="6"/>
      <c r="J401" s="5"/>
    </row>
    <row r="402" spans="2:10" s="3" customFormat="1" x14ac:dyDescent="0.25">
      <c r="B402" s="20"/>
      <c r="C402" s="4"/>
      <c r="D402" s="5"/>
      <c r="E402" s="4"/>
      <c r="F402" s="5"/>
      <c r="G402" s="4"/>
      <c r="H402" s="5"/>
      <c r="I402" s="6"/>
      <c r="J402" s="5"/>
    </row>
    <row r="403" spans="2:10" s="3" customFormat="1" x14ac:dyDescent="0.25">
      <c r="B403" s="20"/>
      <c r="C403" s="4"/>
      <c r="D403" s="5"/>
      <c r="E403" s="4"/>
      <c r="F403" s="5"/>
      <c r="G403" s="4"/>
      <c r="H403" s="5"/>
      <c r="I403" s="6"/>
      <c r="J403" s="5"/>
    </row>
    <row r="404" spans="2:10" s="3" customFormat="1" x14ac:dyDescent="0.25">
      <c r="B404" s="20"/>
      <c r="C404" s="4"/>
      <c r="D404" s="5"/>
      <c r="E404" s="4"/>
      <c r="F404" s="5"/>
      <c r="G404" s="4"/>
      <c r="H404" s="5"/>
      <c r="I404" s="6"/>
      <c r="J404" s="5"/>
    </row>
    <row r="405" spans="2:10" s="3" customFormat="1" x14ac:dyDescent="0.25">
      <c r="B405" s="20"/>
      <c r="C405" s="4"/>
      <c r="D405" s="5"/>
      <c r="E405" s="4"/>
      <c r="F405" s="5"/>
      <c r="G405" s="4"/>
      <c r="H405" s="5"/>
      <c r="I405" s="6"/>
      <c r="J405" s="5"/>
    </row>
    <row r="406" spans="2:10" s="3" customFormat="1" x14ac:dyDescent="0.25">
      <c r="B406" s="20"/>
      <c r="C406" s="4"/>
      <c r="D406" s="5"/>
      <c r="E406" s="4"/>
      <c r="F406" s="5"/>
      <c r="G406" s="4"/>
      <c r="H406" s="5"/>
      <c r="I406" s="6"/>
      <c r="J406" s="5"/>
    </row>
    <row r="407" spans="2:10" s="3" customFormat="1" x14ac:dyDescent="0.25">
      <c r="B407" s="20"/>
      <c r="C407" s="4"/>
      <c r="D407" s="5"/>
      <c r="E407" s="4"/>
      <c r="F407" s="5"/>
      <c r="G407" s="4"/>
      <c r="H407" s="5"/>
      <c r="I407" s="6"/>
      <c r="J407" s="5"/>
    </row>
    <row r="408" spans="2:10" s="3" customFormat="1" x14ac:dyDescent="0.25">
      <c r="B408" s="20"/>
      <c r="C408" s="4"/>
      <c r="D408" s="5"/>
      <c r="E408" s="4"/>
      <c r="F408" s="5"/>
      <c r="G408" s="4"/>
      <c r="H408" s="5"/>
      <c r="I408" s="6"/>
      <c r="J408" s="5"/>
    </row>
    <row r="409" spans="2:10" s="3" customFormat="1" x14ac:dyDescent="0.25">
      <c r="B409" s="20"/>
      <c r="C409" s="4"/>
      <c r="D409" s="5"/>
      <c r="E409" s="4"/>
      <c r="F409" s="5"/>
      <c r="G409" s="4"/>
      <c r="H409" s="5"/>
      <c r="I409" s="6"/>
      <c r="J409" s="5"/>
    </row>
    <row r="410" spans="2:10" s="3" customFormat="1" x14ac:dyDescent="0.25">
      <c r="B410" s="20"/>
      <c r="C410" s="4"/>
      <c r="D410" s="5"/>
      <c r="E410" s="4"/>
      <c r="F410" s="5"/>
      <c r="G410" s="4"/>
      <c r="H410" s="5"/>
      <c r="I410" s="6"/>
      <c r="J410" s="5"/>
    </row>
    <row r="411" spans="2:10" s="3" customFormat="1" x14ac:dyDescent="0.25">
      <c r="B411" s="20"/>
      <c r="C411" s="4"/>
      <c r="D411" s="5"/>
      <c r="E411" s="4"/>
      <c r="F411" s="5"/>
      <c r="G411" s="4"/>
      <c r="H411" s="5"/>
      <c r="I411" s="6"/>
      <c r="J411" s="5"/>
    </row>
    <row r="412" spans="2:10" s="3" customFormat="1" x14ac:dyDescent="0.25">
      <c r="B412" s="20"/>
      <c r="C412" s="4"/>
      <c r="D412" s="5"/>
      <c r="E412" s="4"/>
      <c r="F412" s="5"/>
      <c r="G412" s="4"/>
      <c r="H412" s="5"/>
      <c r="I412" s="6"/>
      <c r="J412" s="5"/>
    </row>
    <row r="413" spans="2:10" s="3" customFormat="1" x14ac:dyDescent="0.25">
      <c r="B413" s="20"/>
      <c r="C413" s="4"/>
      <c r="D413" s="5"/>
      <c r="E413" s="4"/>
      <c r="F413" s="5"/>
      <c r="G413" s="4"/>
      <c r="H413" s="5"/>
      <c r="I413" s="6"/>
      <c r="J413" s="5"/>
    </row>
    <row r="414" spans="2:10" s="3" customFormat="1" x14ac:dyDescent="0.25">
      <c r="B414" s="20"/>
      <c r="C414" s="4"/>
      <c r="D414" s="5"/>
      <c r="E414" s="4"/>
      <c r="F414" s="5"/>
      <c r="G414" s="4"/>
      <c r="H414" s="5"/>
      <c r="I414" s="6"/>
      <c r="J414" s="5"/>
    </row>
    <row r="415" spans="2:10" s="3" customFormat="1" x14ac:dyDescent="0.25">
      <c r="B415" s="20"/>
      <c r="C415" s="4"/>
      <c r="D415" s="5"/>
      <c r="E415" s="4"/>
      <c r="F415" s="5"/>
      <c r="G415" s="4"/>
      <c r="H415" s="5"/>
      <c r="I415" s="6"/>
      <c r="J415" s="5"/>
    </row>
    <row r="416" spans="2:10" s="3" customFormat="1" x14ac:dyDescent="0.25">
      <c r="B416" s="20"/>
      <c r="C416" s="4"/>
      <c r="D416" s="5"/>
      <c r="E416" s="4"/>
      <c r="F416" s="5"/>
      <c r="G416" s="4"/>
      <c r="H416" s="5"/>
      <c r="I416" s="6"/>
      <c r="J416" s="5"/>
    </row>
    <row r="417" spans="2:10" s="3" customFormat="1" x14ac:dyDescent="0.25">
      <c r="B417" s="20"/>
      <c r="C417" s="4"/>
      <c r="D417" s="5"/>
      <c r="E417" s="4"/>
      <c r="F417" s="5"/>
      <c r="G417" s="4"/>
      <c r="H417" s="5"/>
      <c r="I417" s="6"/>
      <c r="J417" s="5"/>
    </row>
    <row r="418" spans="2:10" s="3" customFormat="1" x14ac:dyDescent="0.25">
      <c r="B418" s="20"/>
      <c r="C418" s="4"/>
      <c r="D418" s="5"/>
      <c r="E418" s="4"/>
      <c r="F418" s="5"/>
      <c r="G418" s="4"/>
      <c r="H418" s="5"/>
      <c r="I418" s="6"/>
      <c r="J418" s="5"/>
    </row>
    <row r="419" spans="2:10" s="3" customFormat="1" x14ac:dyDescent="0.25">
      <c r="B419" s="20"/>
      <c r="C419" s="4"/>
      <c r="D419" s="5"/>
      <c r="E419" s="4"/>
      <c r="F419" s="5"/>
      <c r="G419" s="4"/>
      <c r="H419" s="5"/>
      <c r="I419" s="6"/>
      <c r="J419" s="5"/>
    </row>
    <row r="420" spans="2:10" s="3" customFormat="1" x14ac:dyDescent="0.25">
      <c r="B420" s="20"/>
      <c r="C420" s="4"/>
      <c r="D420" s="5"/>
      <c r="E420" s="4"/>
      <c r="F420" s="5"/>
      <c r="G420" s="4"/>
      <c r="H420" s="5"/>
      <c r="I420" s="6"/>
      <c r="J420" s="5"/>
    </row>
    <row r="421" spans="2:10" s="3" customFormat="1" x14ac:dyDescent="0.25">
      <c r="B421" s="20"/>
      <c r="C421" s="4"/>
      <c r="D421" s="5"/>
      <c r="E421" s="4"/>
      <c r="F421" s="5"/>
      <c r="G421" s="4"/>
      <c r="H421" s="5"/>
      <c r="I421" s="6"/>
      <c r="J421" s="5"/>
    </row>
    <row r="422" spans="2:10" s="3" customFormat="1" x14ac:dyDescent="0.25">
      <c r="B422" s="20"/>
      <c r="C422" s="4"/>
      <c r="D422" s="5"/>
      <c r="E422" s="4"/>
      <c r="F422" s="5"/>
      <c r="G422" s="4"/>
      <c r="H422" s="5"/>
      <c r="I422" s="6"/>
      <c r="J422" s="5"/>
    </row>
    <row r="423" spans="2:10" s="3" customFormat="1" x14ac:dyDescent="0.25">
      <c r="B423" s="20"/>
      <c r="C423" s="4"/>
      <c r="D423" s="5"/>
      <c r="E423" s="4"/>
      <c r="F423" s="5"/>
      <c r="G423" s="4"/>
      <c r="H423" s="5"/>
      <c r="I423" s="6"/>
      <c r="J423" s="5"/>
    </row>
    <row r="424" spans="2:10" s="3" customFormat="1" x14ac:dyDescent="0.25">
      <c r="B424" s="20"/>
      <c r="C424" s="4"/>
      <c r="D424" s="5"/>
      <c r="E424" s="4"/>
      <c r="F424" s="5"/>
      <c r="G424" s="4"/>
      <c r="H424" s="5"/>
      <c r="I424" s="6"/>
      <c r="J424" s="5"/>
    </row>
    <row r="425" spans="2:10" s="3" customFormat="1" x14ac:dyDescent="0.25">
      <c r="B425" s="20"/>
      <c r="C425" s="4"/>
      <c r="D425" s="5"/>
      <c r="E425" s="4"/>
      <c r="F425" s="5"/>
      <c r="G425" s="4"/>
      <c r="H425" s="5"/>
      <c r="I425" s="6"/>
      <c r="J425" s="5"/>
    </row>
    <row r="426" spans="2:10" s="3" customFormat="1" x14ac:dyDescent="0.25">
      <c r="B426" s="20"/>
      <c r="C426" s="4"/>
      <c r="D426" s="5"/>
      <c r="E426" s="4"/>
      <c r="F426" s="5"/>
      <c r="G426" s="4"/>
      <c r="H426" s="5"/>
      <c r="I426" s="6"/>
      <c r="J426" s="5"/>
    </row>
    <row r="427" spans="2:10" s="3" customFormat="1" x14ac:dyDescent="0.25">
      <c r="B427" s="20"/>
      <c r="C427" s="4"/>
      <c r="D427" s="5"/>
      <c r="E427" s="4"/>
      <c r="F427" s="5"/>
      <c r="G427" s="4"/>
      <c r="H427" s="5"/>
      <c r="I427" s="6"/>
      <c r="J427" s="5"/>
    </row>
    <row r="428" spans="2:10" s="3" customFormat="1" x14ac:dyDescent="0.25">
      <c r="B428" s="20"/>
      <c r="C428" s="4"/>
      <c r="D428" s="5"/>
      <c r="E428" s="4"/>
      <c r="F428" s="5"/>
      <c r="G428" s="4"/>
      <c r="H428" s="5"/>
      <c r="I428" s="6"/>
      <c r="J428" s="5"/>
    </row>
    <row r="429" spans="2:10" s="3" customFormat="1" x14ac:dyDescent="0.25">
      <c r="B429" s="20"/>
      <c r="C429" s="4"/>
      <c r="D429" s="5"/>
      <c r="E429" s="4"/>
      <c r="F429" s="5"/>
      <c r="G429" s="4"/>
      <c r="H429" s="5"/>
      <c r="I429" s="6"/>
      <c r="J429" s="5"/>
    </row>
    <row r="430" spans="2:10" s="3" customFormat="1" x14ac:dyDescent="0.25">
      <c r="B430" s="20"/>
      <c r="C430" s="4"/>
      <c r="D430" s="5"/>
      <c r="E430" s="4"/>
      <c r="F430" s="5"/>
      <c r="G430" s="4"/>
      <c r="H430" s="5"/>
      <c r="I430" s="6"/>
      <c r="J430" s="5"/>
    </row>
    <row r="431" spans="2:10" s="3" customFormat="1" x14ac:dyDescent="0.25">
      <c r="B431" s="20"/>
      <c r="C431" s="4"/>
      <c r="D431" s="5"/>
      <c r="E431" s="4"/>
      <c r="F431" s="5"/>
      <c r="G431" s="4"/>
      <c r="H431" s="5"/>
      <c r="I431" s="6"/>
      <c r="J431" s="5"/>
    </row>
    <row r="432" spans="2:10" s="3" customFormat="1" x14ac:dyDescent="0.25">
      <c r="B432" s="20"/>
      <c r="C432" s="4"/>
      <c r="D432" s="5"/>
      <c r="E432" s="4"/>
      <c r="F432" s="5"/>
      <c r="G432" s="4"/>
      <c r="H432" s="5"/>
      <c r="I432" s="6"/>
      <c r="J432" s="5"/>
    </row>
    <row r="433" spans="2:10" s="3" customFormat="1" x14ac:dyDescent="0.25">
      <c r="B433" s="20"/>
      <c r="C433" s="4"/>
      <c r="D433" s="5"/>
      <c r="E433" s="4"/>
      <c r="F433" s="5"/>
      <c r="G433" s="4"/>
      <c r="H433" s="5"/>
      <c r="I433" s="6"/>
      <c r="J433" s="5"/>
    </row>
    <row r="434" spans="2:10" s="3" customFormat="1" x14ac:dyDescent="0.25">
      <c r="B434" s="20"/>
      <c r="C434" s="4"/>
      <c r="D434" s="5"/>
      <c r="E434" s="4"/>
      <c r="F434" s="5"/>
      <c r="G434" s="4"/>
      <c r="H434" s="5"/>
      <c r="I434" s="6"/>
      <c r="J434" s="5"/>
    </row>
    <row r="435" spans="2:10" s="3" customFormat="1" x14ac:dyDescent="0.25">
      <c r="B435" s="20"/>
      <c r="C435" s="4"/>
      <c r="D435" s="5"/>
      <c r="E435" s="4"/>
      <c r="F435" s="5"/>
      <c r="G435" s="4"/>
      <c r="H435" s="5"/>
      <c r="I435" s="6"/>
      <c r="J435" s="5"/>
    </row>
    <row r="436" spans="2:10" s="3" customFormat="1" x14ac:dyDescent="0.25">
      <c r="B436" s="20"/>
      <c r="C436" s="4"/>
      <c r="D436" s="5"/>
      <c r="E436" s="4"/>
      <c r="F436" s="5"/>
      <c r="G436" s="4"/>
      <c r="H436" s="5"/>
      <c r="I436" s="6"/>
      <c r="J436" s="5"/>
    </row>
    <row r="437" spans="2:10" s="3" customFormat="1" x14ac:dyDescent="0.25">
      <c r="B437" s="20"/>
      <c r="C437" s="4"/>
      <c r="D437" s="5"/>
      <c r="E437" s="4"/>
      <c r="F437" s="5"/>
      <c r="G437" s="4"/>
      <c r="H437" s="5"/>
      <c r="I437" s="6"/>
      <c r="J437" s="5"/>
    </row>
    <row r="438" spans="2:10" s="3" customFormat="1" x14ac:dyDescent="0.25">
      <c r="B438" s="20"/>
      <c r="C438" s="4"/>
      <c r="D438" s="5"/>
      <c r="E438" s="4"/>
      <c r="F438" s="5"/>
      <c r="G438" s="4"/>
      <c r="H438" s="5"/>
      <c r="I438" s="6"/>
      <c r="J438" s="5"/>
    </row>
    <row r="439" spans="2:10" s="3" customFormat="1" x14ac:dyDescent="0.25">
      <c r="B439" s="20"/>
      <c r="C439" s="4"/>
      <c r="D439" s="5"/>
      <c r="E439" s="4"/>
      <c r="F439" s="5"/>
      <c r="G439" s="4"/>
      <c r="H439" s="5"/>
      <c r="I439" s="6"/>
      <c r="J439" s="5"/>
    </row>
    <row r="440" spans="2:10" s="3" customFormat="1" x14ac:dyDescent="0.25">
      <c r="B440" s="20"/>
      <c r="C440" s="4"/>
      <c r="D440" s="5"/>
      <c r="E440" s="4"/>
      <c r="F440" s="5"/>
      <c r="G440" s="4"/>
      <c r="H440" s="5"/>
      <c r="I440" s="6"/>
      <c r="J440" s="5"/>
    </row>
    <row r="441" spans="2:10" s="3" customFormat="1" x14ac:dyDescent="0.25">
      <c r="B441" s="20"/>
      <c r="C441" s="4"/>
      <c r="D441" s="5"/>
      <c r="E441" s="4"/>
      <c r="F441" s="5"/>
      <c r="G441" s="4"/>
      <c r="H441" s="5"/>
      <c r="I441" s="6"/>
      <c r="J441" s="5"/>
    </row>
    <row r="442" spans="2:10" s="3" customFormat="1" x14ac:dyDescent="0.25">
      <c r="B442" s="20"/>
      <c r="C442" s="4"/>
      <c r="D442" s="5"/>
      <c r="E442" s="4"/>
      <c r="F442" s="5"/>
      <c r="G442" s="4"/>
      <c r="H442" s="5"/>
      <c r="I442" s="6"/>
      <c r="J442" s="5"/>
    </row>
    <row r="443" spans="2:10" s="3" customFormat="1" x14ac:dyDescent="0.25">
      <c r="B443" s="20"/>
      <c r="C443" s="4"/>
      <c r="D443" s="5"/>
      <c r="E443" s="4"/>
      <c r="F443" s="5"/>
      <c r="G443" s="4"/>
      <c r="H443" s="5"/>
      <c r="I443" s="6"/>
      <c r="J443" s="5"/>
    </row>
    <row r="444" spans="2:10" s="3" customFormat="1" x14ac:dyDescent="0.25">
      <c r="B444" s="20"/>
      <c r="C444" s="4"/>
      <c r="D444" s="5"/>
      <c r="E444" s="4"/>
      <c r="F444" s="5"/>
      <c r="G444" s="4"/>
      <c r="H444" s="5"/>
      <c r="I444" s="6"/>
      <c r="J444" s="5"/>
    </row>
    <row r="445" spans="2:10" s="3" customFormat="1" x14ac:dyDescent="0.25">
      <c r="B445" s="20"/>
      <c r="C445" s="4"/>
      <c r="D445" s="5"/>
      <c r="E445" s="4"/>
      <c r="F445" s="5"/>
      <c r="G445" s="4"/>
      <c r="H445" s="5"/>
      <c r="I445" s="6"/>
      <c r="J445" s="5"/>
    </row>
    <row r="446" spans="2:10" s="3" customFormat="1" x14ac:dyDescent="0.25">
      <c r="B446" s="20"/>
      <c r="C446" s="4"/>
      <c r="D446" s="5"/>
      <c r="E446" s="4"/>
      <c r="F446" s="5"/>
      <c r="G446" s="4"/>
      <c r="H446" s="5"/>
      <c r="I446" s="6"/>
      <c r="J446" s="5"/>
    </row>
    <row r="447" spans="2:10" s="3" customFormat="1" x14ac:dyDescent="0.25">
      <c r="B447" s="20"/>
      <c r="C447" s="4"/>
      <c r="D447" s="5"/>
      <c r="E447" s="4"/>
      <c r="F447" s="5"/>
      <c r="G447" s="4"/>
      <c r="H447" s="5"/>
      <c r="I447" s="6"/>
      <c r="J447" s="5"/>
    </row>
    <row r="448" spans="2:10" s="3" customFormat="1" x14ac:dyDescent="0.25">
      <c r="B448" s="20"/>
      <c r="C448" s="4"/>
      <c r="D448" s="5"/>
      <c r="E448" s="4"/>
      <c r="F448" s="5"/>
      <c r="G448" s="4"/>
      <c r="H448" s="5"/>
      <c r="I448" s="6"/>
      <c r="J448" s="5"/>
    </row>
    <row r="449" spans="2:10" s="3" customFormat="1" x14ac:dyDescent="0.25">
      <c r="B449" s="20"/>
      <c r="C449" s="4"/>
      <c r="D449" s="5"/>
      <c r="E449" s="4"/>
      <c r="F449" s="5"/>
      <c r="G449" s="4"/>
      <c r="H449" s="5"/>
      <c r="I449" s="6"/>
      <c r="J449" s="5"/>
    </row>
    <row r="450" spans="2:10" s="3" customFormat="1" x14ac:dyDescent="0.25">
      <c r="B450" s="20"/>
      <c r="C450" s="4"/>
      <c r="D450" s="5"/>
      <c r="E450" s="4"/>
      <c r="F450" s="5"/>
      <c r="G450" s="4"/>
      <c r="H450" s="5"/>
      <c r="I450" s="6"/>
      <c r="J450" s="5"/>
    </row>
    <row r="451" spans="2:10" s="3" customFormat="1" x14ac:dyDescent="0.25">
      <c r="B451" s="20"/>
      <c r="C451" s="4"/>
      <c r="D451" s="5"/>
      <c r="E451" s="4"/>
      <c r="F451" s="5"/>
      <c r="G451" s="4"/>
      <c r="H451" s="5"/>
      <c r="I451" s="6"/>
      <c r="J451" s="5"/>
    </row>
    <row r="452" spans="2:10" s="3" customFormat="1" x14ac:dyDescent="0.25">
      <c r="B452" s="20"/>
      <c r="C452" s="4"/>
      <c r="D452" s="5"/>
      <c r="E452" s="4"/>
      <c r="F452" s="5"/>
      <c r="G452" s="4"/>
      <c r="H452" s="5"/>
      <c r="I452" s="6"/>
      <c r="J452" s="5"/>
    </row>
    <row r="453" spans="2:10" s="3" customFormat="1" x14ac:dyDescent="0.25">
      <c r="B453" s="20"/>
      <c r="C453" s="4"/>
      <c r="D453" s="5"/>
      <c r="E453" s="4"/>
      <c r="F453" s="5"/>
      <c r="G453" s="4"/>
      <c r="H453" s="5"/>
      <c r="I453" s="6"/>
      <c r="J453" s="5"/>
    </row>
    <row r="454" spans="2:10" s="3" customFormat="1" x14ac:dyDescent="0.25">
      <c r="B454" s="20"/>
      <c r="C454" s="4"/>
      <c r="D454" s="5"/>
      <c r="E454" s="4"/>
      <c r="F454" s="5"/>
      <c r="G454" s="4"/>
      <c r="H454" s="5"/>
      <c r="I454" s="6"/>
      <c r="J454" s="5"/>
    </row>
    <row r="455" spans="2:10" s="3" customFormat="1" x14ac:dyDescent="0.25">
      <c r="B455" s="20"/>
      <c r="C455" s="4"/>
      <c r="D455" s="5"/>
      <c r="E455" s="4"/>
      <c r="F455" s="5"/>
      <c r="G455" s="4"/>
      <c r="H455" s="5"/>
      <c r="I455" s="6"/>
      <c r="J455" s="5"/>
    </row>
    <row r="456" spans="2:10" s="3" customFormat="1" x14ac:dyDescent="0.25">
      <c r="B456" s="20"/>
      <c r="C456" s="4"/>
      <c r="D456" s="5"/>
      <c r="E456" s="4"/>
      <c r="F456" s="5"/>
      <c r="G456" s="4"/>
      <c r="H456" s="5"/>
      <c r="I456" s="6"/>
      <c r="J456" s="5"/>
    </row>
    <row r="457" spans="2:10" s="3" customFormat="1" x14ac:dyDescent="0.25">
      <c r="B457" s="20"/>
      <c r="C457" s="4"/>
      <c r="D457" s="5"/>
      <c r="E457" s="4"/>
      <c r="F457" s="5"/>
      <c r="G457" s="4"/>
      <c r="H457" s="5"/>
      <c r="I457" s="6"/>
      <c r="J457" s="5"/>
    </row>
    <row r="458" spans="2:10" s="3" customFormat="1" x14ac:dyDescent="0.25">
      <c r="B458" s="20"/>
      <c r="C458" s="4"/>
      <c r="D458" s="5"/>
      <c r="E458" s="4"/>
      <c r="F458" s="5"/>
      <c r="G458" s="4"/>
      <c r="H458" s="5"/>
      <c r="I458" s="6"/>
      <c r="J458" s="5"/>
    </row>
    <row r="459" spans="2:10" s="3" customFormat="1" x14ac:dyDescent="0.25">
      <c r="B459" s="20"/>
      <c r="C459" s="4"/>
      <c r="D459" s="5"/>
      <c r="E459" s="4"/>
      <c r="F459" s="5"/>
      <c r="G459" s="4"/>
      <c r="H459" s="5"/>
      <c r="I459" s="6"/>
      <c r="J459" s="5"/>
    </row>
    <row r="460" spans="2:10" s="3" customFormat="1" x14ac:dyDescent="0.25">
      <c r="B460" s="20"/>
      <c r="C460" s="4"/>
      <c r="D460" s="5"/>
      <c r="E460" s="4"/>
      <c r="F460" s="5"/>
      <c r="G460" s="4"/>
      <c r="H460" s="5"/>
      <c r="I460" s="6"/>
      <c r="J460" s="5"/>
    </row>
    <row r="461" spans="2:10" s="3" customFormat="1" x14ac:dyDescent="0.25">
      <c r="B461" s="20"/>
      <c r="C461" s="4"/>
      <c r="D461" s="5"/>
      <c r="E461" s="4"/>
      <c r="F461" s="5"/>
      <c r="G461" s="4"/>
      <c r="H461" s="5"/>
      <c r="I461" s="6"/>
      <c r="J461" s="5"/>
    </row>
    <row r="462" spans="2:10" s="3" customFormat="1" x14ac:dyDescent="0.25">
      <c r="B462" s="20"/>
      <c r="C462" s="4"/>
      <c r="D462" s="5"/>
      <c r="E462" s="4"/>
      <c r="F462" s="5"/>
      <c r="G462" s="4"/>
      <c r="H462" s="5"/>
      <c r="I462" s="6"/>
      <c r="J462" s="5"/>
    </row>
    <row r="463" spans="2:10" s="3" customFormat="1" x14ac:dyDescent="0.25">
      <c r="B463" s="20"/>
      <c r="C463" s="4"/>
      <c r="D463" s="5"/>
      <c r="E463" s="4"/>
      <c r="F463" s="5"/>
      <c r="G463" s="4"/>
      <c r="H463" s="5"/>
      <c r="I463" s="6"/>
      <c r="J463" s="5"/>
    </row>
    <row r="464" spans="2:10" s="3" customFormat="1" x14ac:dyDescent="0.25">
      <c r="B464" s="20"/>
      <c r="C464" s="4"/>
      <c r="D464" s="5"/>
      <c r="E464" s="4"/>
      <c r="F464" s="5"/>
      <c r="G464" s="4"/>
      <c r="H464" s="5"/>
      <c r="I464" s="6"/>
      <c r="J464" s="5"/>
    </row>
    <row r="465" spans="2:10" s="3" customFormat="1" x14ac:dyDescent="0.25">
      <c r="B465" s="20"/>
      <c r="C465" s="4"/>
      <c r="D465" s="5"/>
      <c r="E465" s="4"/>
      <c r="F465" s="5"/>
      <c r="G465" s="4"/>
      <c r="H465" s="5"/>
      <c r="I465" s="6"/>
      <c r="J465" s="5"/>
    </row>
  </sheetData>
  <mergeCells count="18">
    <mergeCell ref="S10:T10"/>
    <mergeCell ref="Q7:R7"/>
    <mergeCell ref="O7:P7"/>
    <mergeCell ref="U7:V7"/>
    <mergeCell ref="A6:AB6"/>
    <mergeCell ref="A5:AB5"/>
    <mergeCell ref="A4:AB4"/>
    <mergeCell ref="A3:AB3"/>
    <mergeCell ref="M7:N7"/>
    <mergeCell ref="S7:T7"/>
    <mergeCell ref="W7:X7"/>
    <mergeCell ref="C7:D7"/>
    <mergeCell ref="E7:F7"/>
    <mergeCell ref="G7:H7"/>
    <mergeCell ref="I7:J7"/>
    <mergeCell ref="K7:L7"/>
    <mergeCell ref="AA7:AB7"/>
    <mergeCell ref="Y7:Z7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Exportaciones Princ. Productos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Adelle Borbon</dc:creator>
  <cp:keywords/>
  <dc:description/>
  <cp:lastModifiedBy>Economia Agropecuaria</cp:lastModifiedBy>
  <cp:revision/>
  <dcterms:created xsi:type="dcterms:W3CDTF">2019-01-23T17:16:51Z</dcterms:created>
  <dcterms:modified xsi:type="dcterms:W3CDTF">2025-07-03T20:41:48Z</dcterms:modified>
  <cp:category/>
  <cp:contentStatus/>
</cp:coreProperties>
</file>