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xr:revisionPtr revIDLastSave="0" documentId="8_{0C4870F7-E815-45AC-9137-06E8B169EC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sumo" sheetId="1" r:id="rId1"/>
    <sheet name="Hoja1" sheetId="2" state="hidden" r:id="rId2"/>
  </sheets>
  <definedNames>
    <definedName name="_xlnm.Print_Area" localSheetId="0">Consumo!$A$4:$S$77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0" i="2" l="1"/>
  <c r="V50" i="2"/>
  <c r="W50" i="2"/>
  <c r="X50" i="2"/>
  <c r="U49" i="2"/>
  <c r="V49" i="2"/>
  <c r="W49" i="2"/>
  <c r="X49" i="2"/>
  <c r="U48" i="2"/>
  <c r="V48" i="2"/>
  <c r="W48" i="2"/>
  <c r="X48" i="2"/>
  <c r="U47" i="2"/>
  <c r="V47" i="2"/>
  <c r="W47" i="2"/>
  <c r="X47" i="2"/>
  <c r="U46" i="2"/>
  <c r="V46" i="2"/>
  <c r="W46" i="2"/>
  <c r="X46" i="2"/>
  <c r="U45" i="2"/>
  <c r="V45" i="2"/>
  <c r="W45" i="2"/>
  <c r="X45" i="2"/>
  <c r="U44" i="2"/>
  <c r="V44" i="2"/>
  <c r="W44" i="2"/>
  <c r="X44" i="2"/>
  <c r="U43" i="2"/>
  <c r="V43" i="2"/>
  <c r="W43" i="2"/>
  <c r="X43" i="2"/>
  <c r="U42" i="2"/>
  <c r="V42" i="2"/>
  <c r="W42" i="2"/>
  <c r="X42" i="2"/>
  <c r="U41" i="2"/>
  <c r="V41" i="2"/>
  <c r="W41" i="2"/>
  <c r="X41" i="2"/>
  <c r="U40" i="2"/>
  <c r="V40" i="2"/>
  <c r="W40" i="2"/>
  <c r="X40" i="2"/>
  <c r="T50" i="2"/>
  <c r="T49" i="2"/>
  <c r="T48" i="2"/>
  <c r="T47" i="2"/>
  <c r="T46" i="2"/>
  <c r="T45" i="2"/>
  <c r="T44" i="2"/>
  <c r="T43" i="2"/>
  <c r="T42" i="2"/>
  <c r="T41" i="2"/>
  <c r="T40" i="2"/>
  <c r="U39" i="2"/>
  <c r="V39" i="2"/>
  <c r="W39" i="2"/>
  <c r="X39" i="2"/>
  <c r="T39" i="2"/>
  <c r="U38" i="2"/>
  <c r="V38" i="2"/>
  <c r="W38" i="2"/>
  <c r="X38" i="2"/>
  <c r="T38" i="2"/>
  <c r="U34" i="2"/>
  <c r="V34" i="2"/>
  <c r="W34" i="2"/>
  <c r="X34" i="2"/>
  <c r="T34" i="2"/>
  <c r="T33" i="2"/>
  <c r="T32" i="2"/>
  <c r="U33" i="2"/>
  <c r="V33" i="2"/>
  <c r="W33" i="2"/>
  <c r="X33" i="2"/>
  <c r="U32" i="2"/>
  <c r="V32" i="2"/>
  <c r="W32" i="2"/>
  <c r="X32" i="2"/>
  <c r="U31" i="2"/>
  <c r="V31" i="2"/>
  <c r="W31" i="2"/>
  <c r="X31" i="2"/>
  <c r="T31" i="2"/>
  <c r="U30" i="2"/>
  <c r="V30" i="2"/>
  <c r="W30" i="2"/>
  <c r="X30" i="2"/>
  <c r="T30" i="2"/>
  <c r="U29" i="2"/>
  <c r="V29" i="2"/>
  <c r="W29" i="2"/>
  <c r="X29" i="2"/>
  <c r="T29" i="2"/>
  <c r="X28" i="2" l="1"/>
  <c r="U28" i="2"/>
  <c r="V28" i="2"/>
  <c r="W28" i="2"/>
  <c r="T28" i="2"/>
  <c r="X27" i="2"/>
  <c r="U27" i="2"/>
  <c r="V27" i="2"/>
  <c r="W27" i="2"/>
  <c r="T27" i="2"/>
  <c r="T25" i="2"/>
  <c r="U26" i="2"/>
  <c r="V26" i="2"/>
  <c r="W26" i="2"/>
  <c r="X26" i="2"/>
  <c r="T26" i="2"/>
  <c r="W25" i="2"/>
  <c r="U25" i="2"/>
  <c r="V25" i="2"/>
  <c r="X25" i="2"/>
  <c r="U24" i="2"/>
  <c r="V24" i="2"/>
  <c r="W24" i="2"/>
  <c r="X24" i="2"/>
  <c r="T24" i="2"/>
  <c r="X23" i="2"/>
  <c r="U23" i="2"/>
  <c r="V23" i="2"/>
  <c r="W23" i="2"/>
  <c r="T23" i="2"/>
  <c r="V22" i="2"/>
  <c r="X22" i="2"/>
  <c r="U22" i="2"/>
  <c r="W22" i="2"/>
  <c r="T22" i="2"/>
  <c r="X5" i="2"/>
  <c r="X6" i="2"/>
  <c r="X7" i="2"/>
  <c r="X8" i="2"/>
  <c r="X9" i="2"/>
  <c r="X10" i="2"/>
  <c r="X11" i="2"/>
  <c r="X12" i="2"/>
  <c r="X13" i="2"/>
  <c r="X14" i="2"/>
  <c r="X15" i="2"/>
  <c r="X16" i="2"/>
  <c r="W5" i="2"/>
  <c r="W6" i="2"/>
  <c r="W7" i="2"/>
  <c r="W8" i="2"/>
  <c r="W9" i="2"/>
  <c r="W10" i="2"/>
  <c r="W11" i="2"/>
  <c r="W12" i="2"/>
  <c r="W13" i="2"/>
  <c r="W14" i="2"/>
  <c r="W15" i="2"/>
  <c r="W16" i="2"/>
  <c r="V5" i="2"/>
  <c r="V6" i="2"/>
  <c r="V7" i="2"/>
  <c r="V8" i="2"/>
  <c r="V9" i="2"/>
  <c r="V10" i="2"/>
  <c r="V11" i="2"/>
  <c r="V12" i="2"/>
  <c r="V13" i="2"/>
  <c r="V14" i="2"/>
  <c r="V15" i="2"/>
  <c r="V16" i="2"/>
  <c r="U5" i="2"/>
  <c r="U6" i="2"/>
  <c r="U7" i="2"/>
  <c r="U8" i="2"/>
  <c r="U9" i="2"/>
  <c r="U10" i="2"/>
  <c r="U11" i="2"/>
  <c r="U12" i="2"/>
  <c r="U13" i="2"/>
  <c r="U14" i="2"/>
  <c r="U15" i="2"/>
  <c r="U16" i="2"/>
  <c r="X4" i="2"/>
  <c r="W4" i="2"/>
  <c r="T4" i="2"/>
  <c r="U4" i="2"/>
  <c r="V4" i="2"/>
  <c r="T5" i="2"/>
  <c r="T6" i="2"/>
  <c r="T7" i="2"/>
  <c r="T8" i="2"/>
  <c r="T9" i="2"/>
  <c r="T10" i="2"/>
  <c r="T11" i="2"/>
  <c r="T12" i="2"/>
  <c r="T13" i="2"/>
  <c r="T14" i="2"/>
  <c r="T15" i="2"/>
  <c r="T16" i="2"/>
</calcChain>
</file>

<file path=xl/sharedStrings.xml><?xml version="1.0" encoding="utf-8"?>
<sst xmlns="http://schemas.openxmlformats.org/spreadsheetml/2006/main" count="577" uniqueCount="171">
  <si>
    <t xml:space="preserve">Consumo Estimado (Aparente) de los Principales Productos </t>
  </si>
  <si>
    <t>Consumo</t>
  </si>
  <si>
    <t>P R O D U C T O S</t>
  </si>
  <si>
    <t>Produción</t>
  </si>
  <si>
    <t>Importación</t>
  </si>
  <si>
    <t>Exportación</t>
  </si>
  <si>
    <t>Estimado</t>
  </si>
  <si>
    <t>Arroz</t>
  </si>
  <si>
    <t>Maíz</t>
  </si>
  <si>
    <t>Sorgo</t>
  </si>
  <si>
    <t xml:space="preserve">Coco Seco </t>
  </si>
  <si>
    <t>Maní</t>
  </si>
  <si>
    <t>Habichuelas (Rojas, Negras y Blancas)</t>
  </si>
  <si>
    <t>Guandul</t>
  </si>
  <si>
    <t>Guard beens (Guabin)</t>
  </si>
  <si>
    <t>Vainita China</t>
  </si>
  <si>
    <t>Batata</t>
  </si>
  <si>
    <t>Ñame</t>
  </si>
  <si>
    <t>Papa</t>
  </si>
  <si>
    <t>Yautía</t>
  </si>
  <si>
    <t>Yuca</t>
  </si>
  <si>
    <t>Mapuey</t>
  </si>
  <si>
    <t>Ajíes</t>
  </si>
  <si>
    <t>Ajo</t>
  </si>
  <si>
    <t>Auyama</t>
  </si>
  <si>
    <t>Berenjena</t>
  </si>
  <si>
    <t>Cebolla</t>
  </si>
  <si>
    <t>Pepino</t>
  </si>
  <si>
    <t>Lechuga</t>
  </si>
  <si>
    <t xml:space="preserve">Repollo   </t>
  </si>
  <si>
    <t xml:space="preserve">Tayota  </t>
  </si>
  <si>
    <t>Zanahoria</t>
  </si>
  <si>
    <t>Remolacha</t>
  </si>
  <si>
    <t>Rábano</t>
  </si>
  <si>
    <t>Brócoli  y Coliflor</t>
  </si>
  <si>
    <t>Molondrón</t>
  </si>
  <si>
    <t>Orégano</t>
  </si>
  <si>
    <t>Cundeamor</t>
  </si>
  <si>
    <t>Tindora</t>
  </si>
  <si>
    <t>Bangaña</t>
  </si>
  <si>
    <t>Musú Chino</t>
  </si>
  <si>
    <t>n.d</t>
  </si>
  <si>
    <t>Bija</t>
  </si>
  <si>
    <t>Aguacate</t>
  </si>
  <si>
    <t>Chinola</t>
  </si>
  <si>
    <t xml:space="preserve">Lechosa </t>
  </si>
  <si>
    <t>Melón</t>
  </si>
  <si>
    <t>Naranja Dulce</t>
  </si>
  <si>
    <t xml:space="preserve">Piña </t>
  </si>
  <si>
    <t>Limón Agrio</t>
  </si>
  <si>
    <t xml:space="preserve">Toronja </t>
  </si>
  <si>
    <t xml:space="preserve">Mandarina </t>
  </si>
  <si>
    <t>Cereza</t>
  </si>
  <si>
    <t>Granadillo</t>
  </si>
  <si>
    <t>Guanábana</t>
  </si>
  <si>
    <t>Guayaba</t>
  </si>
  <si>
    <t>Mango</t>
  </si>
  <si>
    <t>Pitahaya</t>
  </si>
  <si>
    <t>Sandía</t>
  </si>
  <si>
    <t>Zapote</t>
  </si>
  <si>
    <t xml:space="preserve">Guineo </t>
  </si>
  <si>
    <t xml:space="preserve">Plátano </t>
  </si>
  <si>
    <t>Carne de  Res</t>
  </si>
  <si>
    <t xml:space="preserve">Carne de Cerdo </t>
  </si>
  <si>
    <t xml:space="preserve">Carne de Pollo </t>
  </si>
  <si>
    <t>Leche Líquida</t>
  </si>
  <si>
    <t xml:space="preserve">Huevos </t>
  </si>
  <si>
    <t xml:space="preserve">Miel </t>
  </si>
  <si>
    <t>TOTAL</t>
  </si>
  <si>
    <t xml:space="preserve"> Informaciones de Exportaciones e Importaciones de la Dirección General de Aduanas. </t>
  </si>
  <si>
    <t>Notas:</t>
  </si>
  <si>
    <t>Las exportaciones e importaciones de arroz, incluye Arroz: Partido,Paddy, Descascarrillado, Semiblanqueado o Blanqueado; Papa para Consumo fresco.</t>
  </si>
  <si>
    <t>Las Exportaciones e  importaciones de Carnes, incluyen:Carne de Pollo (fresco y congelada);Carne de Res (Cortes,Piernas,Paletas, Costilla y Filete);Carne de Cerdo (Cortes,Piernas,Paletas, y Filete).</t>
  </si>
  <si>
    <t>Las Exportaciones e  importaciones de Leche, incluyen: La leche líquida  (leche desnatada, descremada, fluída, entera, evaporada, sin lactosa y con lactosa); Leche en polvo (lehe en polvo, y  milex  Regular e instantánea).</t>
  </si>
  <si>
    <t>Notas: * Preliminar.</t>
  </si>
  <si>
    <t>Tomates</t>
  </si>
  <si>
    <t xml:space="preserve">Tomates </t>
  </si>
  <si>
    <t>Leche</t>
  </si>
  <si>
    <t>Huevos</t>
  </si>
  <si>
    <t xml:space="preserve">Tabla 2. Consumo Estimado Per-Cápita de Productos   </t>
  </si>
  <si>
    <t>Agropecuarios (Frescos),  2015 - 2018  (En Libras)</t>
  </si>
  <si>
    <t>Productos</t>
  </si>
  <si>
    <t xml:space="preserve">     117.96 </t>
  </si>
  <si>
    <t xml:space="preserve">     123.27 </t>
  </si>
  <si>
    <t xml:space="preserve">     132.61 </t>
  </si>
  <si>
    <t xml:space="preserve">     134.47 </t>
  </si>
  <si>
    <t>Carne de  Res</t>
  </si>
  <si>
    <t xml:space="preserve">       21.82 </t>
  </si>
  <si>
    <t xml:space="preserve">       20.98 </t>
  </si>
  <si>
    <t xml:space="preserve">       15.20 </t>
  </si>
  <si>
    <t xml:space="preserve">       16.35 </t>
  </si>
  <si>
    <t xml:space="preserve">       68.44 </t>
  </si>
  <si>
    <t xml:space="preserve">       71.53 </t>
  </si>
  <si>
    <t xml:space="preserve">       72.96 </t>
  </si>
  <si>
    <t xml:space="preserve">       72.64 </t>
  </si>
  <si>
    <t xml:space="preserve">       18.93 </t>
  </si>
  <si>
    <t xml:space="preserve">       19.16 </t>
  </si>
  <si>
    <t xml:space="preserve">       19.88 </t>
  </si>
  <si>
    <t xml:space="preserve">       19.52 </t>
  </si>
  <si>
    <t xml:space="preserve">     194.67 </t>
  </si>
  <si>
    <t xml:space="preserve">     213.54 </t>
  </si>
  <si>
    <t xml:space="preserve">     232.77 </t>
  </si>
  <si>
    <t xml:space="preserve">     276.97 </t>
  </si>
  <si>
    <t xml:space="preserve">       26.97 </t>
  </si>
  <si>
    <t xml:space="preserve">       26.53 </t>
  </si>
  <si>
    <t xml:space="preserve">       28.49 </t>
  </si>
  <si>
    <t xml:space="preserve">       30.97 </t>
  </si>
  <si>
    <t xml:space="preserve">     195.05 </t>
  </si>
  <si>
    <t xml:space="preserve">     211.66 </t>
  </si>
  <si>
    <t xml:space="preserve">     219.14 </t>
  </si>
  <si>
    <t xml:space="preserve">     222.02 </t>
  </si>
  <si>
    <t>Guineo maduro</t>
  </si>
  <si>
    <t xml:space="preserve">     168.89 </t>
  </si>
  <si>
    <t xml:space="preserve">     165.70 </t>
  </si>
  <si>
    <t xml:space="preserve">     174.19 </t>
  </si>
  <si>
    <t xml:space="preserve">     131.31 </t>
  </si>
  <si>
    <t xml:space="preserve">       13.81 </t>
  </si>
  <si>
    <t xml:space="preserve">       15.64 </t>
  </si>
  <si>
    <t xml:space="preserve">       15.02 </t>
  </si>
  <si>
    <t xml:space="preserve">       16.29 </t>
  </si>
  <si>
    <t xml:space="preserve">       34.98 </t>
  </si>
  <si>
    <t xml:space="preserve">       36.33 </t>
  </si>
  <si>
    <t xml:space="preserve">       37.20 </t>
  </si>
  <si>
    <t xml:space="preserve">       34.01 </t>
  </si>
  <si>
    <t xml:space="preserve">       16.36 </t>
  </si>
  <si>
    <t xml:space="preserve">       19.66 </t>
  </si>
  <si>
    <t xml:space="preserve">       20.01 </t>
  </si>
  <si>
    <t xml:space="preserve">          7.13 </t>
  </si>
  <si>
    <t xml:space="preserve">          8.80 </t>
  </si>
  <si>
    <t xml:space="preserve">          8.60 </t>
  </si>
  <si>
    <t xml:space="preserve">          8.55 </t>
  </si>
  <si>
    <t xml:space="preserve">       14.08 </t>
  </si>
  <si>
    <t xml:space="preserve">       14.19 </t>
  </si>
  <si>
    <t xml:space="preserve">       14.27 </t>
  </si>
  <si>
    <t xml:space="preserve">       14.75 </t>
  </si>
  <si>
    <r>
      <t> </t>
    </r>
    <r>
      <rPr>
        <b/>
        <sz val="11"/>
        <color rgb="FF000000"/>
        <rFont val="Calibri"/>
        <family val="2"/>
      </rPr>
      <t>Alimentos</t>
    </r>
  </si>
  <si>
    <t>Bananos</t>
  </si>
  <si>
    <t>-</t>
  </si>
  <si>
    <t>Batatas</t>
  </si>
  <si>
    <t>Carne de Aves de Corral</t>
  </si>
  <si>
    <t>Carne de Cerdo</t>
  </si>
  <si>
    <t>Carne de Vaca</t>
  </si>
  <si>
    <t>Cebollas</t>
  </si>
  <si>
    <t>Habichuelas (Frijoles)</t>
  </si>
  <si>
    <t>Patatas</t>
  </si>
  <si>
    <t>Plátanos</t>
  </si>
  <si>
    <t>. Índice de dependencia de las importaciones entre 2014 y 2017</t>
  </si>
  <si>
    <t xml:space="preserve"> Alimentos</t>
  </si>
  <si>
    <t>Arroz (Elaborado)</t>
  </si>
  <si>
    <t>Platano</t>
  </si>
  <si>
    <t>Índice de autosuficiencia de alimentos seleccionados entre 2014 y 2017</t>
  </si>
  <si>
    <t>Agricultura</t>
  </si>
  <si>
    <t>Producción</t>
  </si>
  <si>
    <t>Índice de autosuficiencia de alimentos seleccionados entre 2015 y 2019</t>
  </si>
  <si>
    <t>. Índice de dependencia de las importaciones entre 2015 y 2019</t>
  </si>
  <si>
    <t>Agropecuarios (Frescos),  2015 - 2019  (En Libras)</t>
  </si>
  <si>
    <t xml:space="preserve">Población </t>
  </si>
  <si>
    <t xml:space="preserve">Viceministerio de Planificación Sectorial Agropecuaria </t>
  </si>
  <si>
    <t>Departamento de Economía Agropecuaria y Estadísticas</t>
  </si>
  <si>
    <t>2022*</t>
  </si>
  <si>
    <r>
      <rPr>
        <b/>
        <sz val="9"/>
        <rFont val="Calibri"/>
        <family val="2"/>
        <scheme val="minor"/>
      </rPr>
      <t>FUENTES:</t>
    </r>
    <r>
      <rPr>
        <sz val="9"/>
        <rFont val="Calibri"/>
        <family val="2"/>
        <scheme val="minor"/>
      </rPr>
      <t xml:space="preserve"> Ministerio de Agricultura de la República Dominicana: Departamento de Seguimiento, Control y Evaluación; Consejo Nacional de Producción Pecuaria. (CONAPROPE); Dirección General de Ganadeía (DIGEGA);</t>
    </r>
  </si>
  <si>
    <t>Agropecuarios  (Frescos), 2015 - 2023 ( En quintales)</t>
  </si>
  <si>
    <r>
      <rPr>
        <b/>
        <sz val="9"/>
        <rFont val="Calibri"/>
        <family val="2"/>
        <scheme val="minor"/>
      </rPr>
      <t xml:space="preserve"> Elaborado</t>
    </r>
    <r>
      <rPr>
        <sz val="9"/>
        <rFont val="Calibri"/>
        <family val="2"/>
        <scheme val="minor"/>
      </rPr>
      <t xml:space="preserve"> por el Ministerio de Agricultura de la República Dominicana,  Departamento de Economía Agropecuaria y Estadísticas.</t>
    </r>
  </si>
  <si>
    <r>
      <t xml:space="preserve"> </t>
    </r>
    <r>
      <rPr>
        <b/>
        <sz val="9"/>
        <rFont val="Calibri"/>
        <family val="2"/>
        <scheme val="minor"/>
      </rPr>
      <t>Elaborado</t>
    </r>
    <r>
      <rPr>
        <sz val="9"/>
        <rFont val="Calibri"/>
        <family val="2"/>
        <scheme val="minor"/>
      </rPr>
      <t xml:space="preserve"> por el Ministerio de Agricultura de la República Dominicana,  Departamento de Economía Agropecuaria y Estadísticas.</t>
    </r>
  </si>
  <si>
    <r>
      <t xml:space="preserve">  </t>
    </r>
    <r>
      <rPr>
        <b/>
        <sz val="9"/>
        <rFont val="Calibri"/>
        <family val="2"/>
        <scheme val="minor"/>
      </rPr>
      <t>Elaborado</t>
    </r>
    <r>
      <rPr>
        <sz val="9"/>
        <rFont val="Calibri"/>
        <family val="2"/>
        <scheme val="minor"/>
      </rPr>
      <t xml:space="preserve"> por el Ministerio de Agricultura de la República Dominicana,  Departamento de Economía Agropecuaria y Estadísticas.</t>
    </r>
  </si>
  <si>
    <r>
      <rPr>
        <b/>
        <sz val="9"/>
        <rFont val="Calibri"/>
        <family val="2"/>
        <scheme val="minor"/>
      </rPr>
      <t>Elaborado</t>
    </r>
    <r>
      <rPr>
        <sz val="9"/>
        <rFont val="Calibri"/>
        <family val="2"/>
        <scheme val="minor"/>
      </rPr>
      <t xml:space="preserve"> por el Ministerio de Agricultura de la República Dominicana,  Departamento de Economía Agropecuaria y Estadísticas.</t>
    </r>
  </si>
  <si>
    <t>Agropecuarios  (Frescos), 2015 - 2024 ( En quintales)</t>
  </si>
  <si>
    <t>2024*</t>
  </si>
  <si>
    <r>
      <rPr>
        <b/>
        <sz val="9"/>
        <rFont val="Calibri"/>
        <family val="2"/>
        <scheme val="minor"/>
      </rPr>
      <t>FUENTES:</t>
    </r>
    <r>
      <rPr>
        <sz val="9"/>
        <rFont val="Calibri"/>
        <family val="2"/>
        <scheme val="minor"/>
      </rPr>
      <t xml:space="preserve"> Ministerio de Agricultura de la República Dominicana: Departamento de Seguimiento, Control y Evaluación; Consejo Nacional de Producción Pecuaria. (CONAPROPE); Dirección General de Ganadeía (DIGEGA); Departamento de Fomento Arrocero.</t>
    </r>
  </si>
  <si>
    <t>Arroz **</t>
  </si>
  <si>
    <t>** En el cálculo de  consumo de arroz  se tomó en cuenta lo siguiente: (inventario inicial + producción+importaciones) - inventario final. Las importaciones del último mes del 2024 se considera parte del inventario.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</si>
</sst>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202124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 Light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8" fillId="0" borderId="0"/>
  </cellStyleXfs>
  <cellXfs count="140">
    <xf numFmtId="0" fontId="0" fillId="0" borderId="0" xfId="0"/>
    <xf numFmtId="0" fontId="0" fillId="3" borderId="0" xfId="0" applyFill="1"/>
    <xf numFmtId="43" fontId="0" fillId="3" borderId="0" xfId="1" applyFont="1" applyFill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6" fillId="3" borderId="0" xfId="4" applyNumberFormat="1" applyFont="1" applyFill="1" applyBorder="1" applyAlignment="1">
      <alignment horizontal="center"/>
    </xf>
    <xf numFmtId="0" fontId="7" fillId="3" borderId="0" xfId="0" applyFont="1" applyFill="1"/>
    <xf numFmtId="43" fontId="0" fillId="3" borderId="0" xfId="0" applyNumberFormat="1" applyFill="1"/>
    <xf numFmtId="164" fontId="4" fillId="3" borderId="0" xfId="0" applyNumberFormat="1" applyFont="1" applyFill="1" applyAlignment="1">
      <alignment horizontal="center" vertical="center" wrapText="1"/>
    </xf>
    <xf numFmtId="164" fontId="0" fillId="3" borderId="0" xfId="1" applyNumberFormat="1" applyFont="1" applyFill="1"/>
    <xf numFmtId="165" fontId="0" fillId="3" borderId="0" xfId="2" applyNumberFormat="1" applyFont="1" applyFill="1" applyBorder="1"/>
    <xf numFmtId="0" fontId="11" fillId="7" borderId="9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vertical="center"/>
    </xf>
    <xf numFmtId="0" fontId="11" fillId="7" borderId="11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 indent="1"/>
    </xf>
    <xf numFmtId="0" fontId="11" fillId="7" borderId="10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1" fillId="8" borderId="6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43" fontId="9" fillId="6" borderId="6" xfId="1" applyFont="1" applyFill="1" applyBorder="1" applyAlignment="1">
      <alignment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164" fontId="9" fillId="9" borderId="6" xfId="1" applyNumberFormat="1" applyFont="1" applyFill="1" applyBorder="1" applyAlignment="1">
      <alignment vertical="center"/>
    </xf>
    <xf numFmtId="164" fontId="9" fillId="6" borderId="6" xfId="1" applyNumberFormat="1" applyFont="1" applyFill="1" applyBorder="1" applyAlignment="1">
      <alignment vertical="center"/>
    </xf>
    <xf numFmtId="0" fontId="13" fillId="3" borderId="0" xfId="0" applyFont="1" applyFill="1"/>
    <xf numFmtId="0" fontId="2" fillId="3" borderId="0" xfId="0" applyFont="1" applyFill="1"/>
    <xf numFmtId="164" fontId="9" fillId="9" borderId="5" xfId="1" applyNumberFormat="1" applyFont="1" applyFill="1" applyBorder="1" applyAlignment="1">
      <alignment vertical="center"/>
    </xf>
    <xf numFmtId="164" fontId="9" fillId="6" borderId="5" xfId="1" applyNumberFormat="1" applyFont="1" applyFill="1" applyBorder="1" applyAlignment="1">
      <alignment vertical="center"/>
    </xf>
    <xf numFmtId="0" fontId="11" fillId="8" borderId="8" xfId="0" applyFont="1" applyFill="1" applyBorder="1" applyAlignment="1">
      <alignment horizontal="center" vertical="center"/>
    </xf>
    <xf numFmtId="43" fontId="0" fillId="3" borderId="12" xfId="1" applyFont="1" applyFill="1" applyBorder="1"/>
    <xf numFmtId="43" fontId="0" fillId="3" borderId="13" xfId="1" applyFont="1" applyFill="1" applyBorder="1"/>
    <xf numFmtId="43" fontId="0" fillId="3" borderId="14" xfId="1" applyFont="1" applyFill="1" applyBorder="1"/>
    <xf numFmtId="43" fontId="0" fillId="3" borderId="15" xfId="1" applyFont="1" applyFill="1" applyBorder="1"/>
    <xf numFmtId="43" fontId="0" fillId="3" borderId="0" xfId="1" applyFont="1" applyFill="1" applyBorder="1"/>
    <xf numFmtId="43" fontId="0" fillId="3" borderId="16" xfId="1" applyFont="1" applyFill="1" applyBorder="1"/>
    <xf numFmtId="43" fontId="0" fillId="3" borderId="17" xfId="1" applyFont="1" applyFill="1" applyBorder="1"/>
    <xf numFmtId="43" fontId="0" fillId="3" borderId="18" xfId="1" applyFont="1" applyFill="1" applyBorder="1"/>
    <xf numFmtId="43" fontId="0" fillId="3" borderId="19" xfId="1" applyFont="1" applyFill="1" applyBorder="1"/>
    <xf numFmtId="43" fontId="9" fillId="6" borderId="5" xfId="1" applyFont="1" applyFill="1" applyBorder="1" applyAlignment="1">
      <alignment vertical="center"/>
    </xf>
    <xf numFmtId="164" fontId="0" fillId="3" borderId="12" xfId="1" applyNumberFormat="1" applyFont="1" applyFill="1" applyBorder="1"/>
    <xf numFmtId="164" fontId="0" fillId="3" borderId="13" xfId="1" applyNumberFormat="1" applyFont="1" applyFill="1" applyBorder="1"/>
    <xf numFmtId="164" fontId="0" fillId="3" borderId="14" xfId="1" applyNumberFormat="1" applyFont="1" applyFill="1" applyBorder="1"/>
    <xf numFmtId="164" fontId="0" fillId="3" borderId="15" xfId="1" applyNumberFormat="1" applyFont="1" applyFill="1" applyBorder="1"/>
    <xf numFmtId="164" fontId="0" fillId="3" borderId="0" xfId="1" applyNumberFormat="1" applyFont="1" applyFill="1" applyBorder="1"/>
    <xf numFmtId="164" fontId="0" fillId="3" borderId="16" xfId="1" applyNumberFormat="1" applyFont="1" applyFill="1" applyBorder="1"/>
    <xf numFmtId="164" fontId="0" fillId="3" borderId="17" xfId="1" applyNumberFormat="1" applyFont="1" applyFill="1" applyBorder="1"/>
    <xf numFmtId="164" fontId="0" fillId="3" borderId="18" xfId="1" applyNumberFormat="1" applyFont="1" applyFill="1" applyBorder="1"/>
    <xf numFmtId="164" fontId="0" fillId="3" borderId="19" xfId="1" applyNumberFormat="1" applyFont="1" applyFill="1" applyBorder="1"/>
    <xf numFmtId="0" fontId="11" fillId="8" borderId="12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43" fontId="0" fillId="3" borderId="12" xfId="0" applyNumberFormat="1" applyFill="1" applyBorder="1"/>
    <xf numFmtId="43" fontId="0" fillId="3" borderId="13" xfId="0" applyNumberFormat="1" applyFill="1" applyBorder="1"/>
    <xf numFmtId="43" fontId="0" fillId="3" borderId="14" xfId="0" applyNumberFormat="1" applyFill="1" applyBorder="1"/>
    <xf numFmtId="43" fontId="0" fillId="3" borderId="15" xfId="0" applyNumberFormat="1" applyFill="1" applyBorder="1"/>
    <xf numFmtId="43" fontId="0" fillId="3" borderId="16" xfId="0" applyNumberFormat="1" applyFill="1" applyBorder="1"/>
    <xf numFmtId="43" fontId="0" fillId="3" borderId="17" xfId="0" applyNumberFormat="1" applyFill="1" applyBorder="1"/>
    <xf numFmtId="43" fontId="0" fillId="3" borderId="18" xfId="0" applyNumberFormat="1" applyFill="1" applyBorder="1"/>
    <xf numFmtId="43" fontId="0" fillId="3" borderId="19" xfId="0" applyNumberFormat="1" applyFill="1" applyBorder="1"/>
    <xf numFmtId="0" fontId="12" fillId="3" borderId="9" xfId="0" applyFont="1" applyFill="1" applyBorder="1" applyAlignment="1">
      <alignment vertical="center"/>
    </xf>
    <xf numFmtId="43" fontId="9" fillId="3" borderId="6" xfId="1" applyFont="1" applyFill="1" applyBorder="1" applyAlignment="1">
      <alignment vertical="center"/>
    </xf>
    <xf numFmtId="43" fontId="9" fillId="3" borderId="5" xfId="1" applyFont="1" applyFill="1" applyBorder="1" applyAlignment="1">
      <alignment vertical="center"/>
    </xf>
    <xf numFmtId="0" fontId="14" fillId="3" borderId="7" xfId="5" applyFont="1" applyFill="1" applyBorder="1"/>
    <xf numFmtId="0" fontId="15" fillId="3" borderId="7" xfId="0" applyFont="1" applyFill="1" applyBorder="1"/>
    <xf numFmtId="164" fontId="14" fillId="3" borderId="7" xfId="4" applyNumberFormat="1" applyFont="1" applyFill="1" applyBorder="1" applyAlignment="1">
      <alignment horizontal="center"/>
    </xf>
    <xf numFmtId="164" fontId="14" fillId="3" borderId="0" xfId="4" applyNumberFormat="1" applyFont="1" applyFill="1" applyBorder="1" applyAlignment="1">
      <alignment horizontal="center"/>
    </xf>
    <xf numFmtId="164" fontId="16" fillId="3" borderId="8" xfId="4" applyNumberFormat="1" applyFont="1" applyFill="1" applyBorder="1" applyAlignment="1">
      <alignment horizontal="center"/>
    </xf>
    <xf numFmtId="164" fontId="15" fillId="3" borderId="0" xfId="1" applyNumberFormat="1" applyFont="1" applyFill="1" applyBorder="1"/>
    <xf numFmtId="164" fontId="17" fillId="3" borderId="8" xfId="0" applyNumberFormat="1" applyFont="1" applyFill="1" applyBorder="1"/>
    <xf numFmtId="164" fontId="14" fillId="4" borderId="7" xfId="4" applyNumberFormat="1" applyFont="1" applyFill="1" applyBorder="1" applyAlignment="1">
      <alignment horizontal="center"/>
    </xf>
    <xf numFmtId="164" fontId="14" fillId="4" borderId="0" xfId="4" applyNumberFormat="1" applyFont="1" applyFill="1" applyBorder="1" applyAlignment="1">
      <alignment horizontal="center"/>
    </xf>
    <xf numFmtId="164" fontId="16" fillId="4" borderId="8" xfId="4" applyNumberFormat="1" applyFont="1" applyFill="1" applyBorder="1" applyAlignment="1">
      <alignment horizontal="center"/>
    </xf>
    <xf numFmtId="164" fontId="15" fillId="3" borderId="0" xfId="4" applyNumberFormat="1" applyFont="1" applyFill="1" applyBorder="1" applyAlignment="1">
      <alignment horizontal="center"/>
    </xf>
    <xf numFmtId="164" fontId="14" fillId="0" borderId="0" xfId="4" applyNumberFormat="1" applyFont="1" applyFill="1" applyBorder="1" applyAlignment="1">
      <alignment horizontal="center"/>
    </xf>
    <xf numFmtId="164" fontId="14" fillId="0" borderId="7" xfId="4" applyNumberFormat="1" applyFont="1" applyFill="1" applyBorder="1" applyAlignment="1">
      <alignment horizontal="center"/>
    </xf>
    <xf numFmtId="164" fontId="16" fillId="0" borderId="8" xfId="4" applyNumberFormat="1" applyFont="1" applyFill="1" applyBorder="1" applyAlignment="1">
      <alignment horizontal="center"/>
    </xf>
    <xf numFmtId="164" fontId="15" fillId="0" borderId="0" xfId="1" applyNumberFormat="1" applyFont="1" applyFill="1" applyBorder="1"/>
    <xf numFmtId="164" fontId="17" fillId="0" borderId="8" xfId="0" applyNumberFormat="1" applyFont="1" applyBorder="1"/>
    <xf numFmtId="0" fontId="15" fillId="0" borderId="7" xfId="0" applyFont="1" applyBorder="1"/>
    <xf numFmtId="164" fontId="14" fillId="3" borderId="0" xfId="1" applyNumberFormat="1" applyFont="1" applyFill="1" applyBorder="1"/>
    <xf numFmtId="164" fontId="14" fillId="3" borderId="1" xfId="4" applyNumberFormat="1" applyFont="1" applyFill="1" applyBorder="1" applyAlignment="1">
      <alignment horizontal="center"/>
    </xf>
    <xf numFmtId="164" fontId="14" fillId="3" borderId="2" xfId="4" applyNumberFormat="1" applyFont="1" applyFill="1" applyBorder="1" applyAlignment="1">
      <alignment horizontal="center"/>
    </xf>
    <xf numFmtId="164" fontId="16" fillId="3" borderId="3" xfId="4" applyNumberFormat="1" applyFont="1" applyFill="1" applyBorder="1" applyAlignment="1">
      <alignment horizontal="center"/>
    </xf>
    <xf numFmtId="164" fontId="16" fillId="3" borderId="0" xfId="4" applyNumberFormat="1" applyFont="1" applyFill="1" applyBorder="1" applyAlignment="1">
      <alignment horizontal="center"/>
    </xf>
    <xf numFmtId="164" fontId="16" fillId="4" borderId="0" xfId="4" applyNumberFormat="1" applyFont="1" applyFill="1" applyBorder="1" applyAlignment="1">
      <alignment horizontal="center"/>
    </xf>
    <xf numFmtId="164" fontId="14" fillId="3" borderId="7" xfId="4" applyNumberFormat="1" applyFont="1" applyFill="1" applyBorder="1" applyAlignment="1">
      <alignment horizontal="right"/>
    </xf>
    <xf numFmtId="164" fontId="14" fillId="3" borderId="0" xfId="4" applyNumberFormat="1" applyFont="1" applyFill="1" applyBorder="1" applyAlignment="1">
      <alignment horizontal="right"/>
    </xf>
    <xf numFmtId="0" fontId="15" fillId="3" borderId="0" xfId="0" applyFont="1" applyFill="1"/>
    <xf numFmtId="164" fontId="19" fillId="12" borderId="4" xfId="3" applyNumberFormat="1" applyFont="1" applyFill="1" applyBorder="1"/>
    <xf numFmtId="164" fontId="19" fillId="12" borderId="20" xfId="3" applyNumberFormat="1" applyFont="1" applyFill="1" applyBorder="1"/>
    <xf numFmtId="164" fontId="19" fillId="12" borderId="20" xfId="4" applyNumberFormat="1" applyFont="1" applyFill="1" applyBorder="1" applyAlignment="1">
      <alignment horizontal="center"/>
    </xf>
    <xf numFmtId="164" fontId="19" fillId="12" borderId="21" xfId="4" applyNumberFormat="1" applyFont="1" applyFill="1" applyBorder="1" applyAlignment="1">
      <alignment horizontal="center"/>
    </xf>
    <xf numFmtId="164" fontId="19" fillId="12" borderId="11" xfId="4" applyNumberFormat="1" applyFont="1" applyFill="1" applyBorder="1" applyAlignment="1">
      <alignment horizontal="center"/>
    </xf>
    <xf numFmtId="164" fontId="19" fillId="12" borderId="4" xfId="4" applyNumberFormat="1" applyFont="1" applyFill="1" applyBorder="1" applyAlignment="1">
      <alignment horizontal="center"/>
    </xf>
    <xf numFmtId="164" fontId="19" fillId="12" borderId="5" xfId="4" applyNumberFormat="1" applyFont="1" applyFill="1" applyBorder="1" applyAlignment="1">
      <alignment horizontal="center"/>
    </xf>
    <xf numFmtId="164" fontId="19" fillId="12" borderId="6" xfId="4" applyNumberFormat="1" applyFont="1" applyFill="1" applyBorder="1" applyAlignment="1">
      <alignment horizontal="center"/>
    </xf>
    <xf numFmtId="0" fontId="20" fillId="3" borderId="0" xfId="0" applyFont="1" applyFill="1"/>
    <xf numFmtId="0" fontId="20" fillId="0" borderId="0" xfId="0" applyFont="1"/>
    <xf numFmtId="0" fontId="19" fillId="11" borderId="1" xfId="3" applyFont="1" applyFill="1" applyBorder="1"/>
    <xf numFmtId="0" fontId="19" fillId="11" borderId="2" xfId="3" applyFont="1" applyFill="1" applyBorder="1" applyAlignment="1">
      <alignment horizontal="center"/>
    </xf>
    <xf numFmtId="0" fontId="19" fillId="11" borderId="3" xfId="3" applyFont="1" applyFill="1" applyBorder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19" fillId="11" borderId="4" xfId="3" applyFont="1" applyFill="1" applyBorder="1" applyAlignment="1">
      <alignment horizontal="left" vertical="center"/>
    </xf>
    <xf numFmtId="0" fontId="19" fillId="11" borderId="0" xfId="3" applyFont="1" applyFill="1" applyBorder="1" applyAlignment="1">
      <alignment horizontal="center"/>
    </xf>
    <xf numFmtId="0" fontId="19" fillId="11" borderId="5" xfId="3" applyFont="1" applyFill="1" applyBorder="1" applyAlignment="1">
      <alignment horizontal="center"/>
    </xf>
    <xf numFmtId="0" fontId="19" fillId="11" borderId="6" xfId="3" applyFont="1" applyFill="1" applyBorder="1" applyAlignment="1">
      <alignment horizontal="center"/>
    </xf>
    <xf numFmtId="164" fontId="15" fillId="3" borderId="0" xfId="0" applyNumberFormat="1" applyFont="1" applyFill="1"/>
    <xf numFmtId="0" fontId="0" fillId="3" borderId="0" xfId="0" applyFill="1" applyAlignment="1">
      <alignment vertical="center"/>
    </xf>
    <xf numFmtId="164" fontId="18" fillId="3" borderId="0" xfId="4" applyNumberFormat="1" applyFont="1" applyFill="1" applyBorder="1" applyAlignment="1">
      <alignment horizontal="center"/>
    </xf>
    <xf numFmtId="0" fontId="22" fillId="3" borderId="0" xfId="0" applyFont="1" applyFill="1"/>
    <xf numFmtId="0" fontId="24" fillId="3" borderId="0" xfId="0" applyFont="1" applyFill="1"/>
    <xf numFmtId="0" fontId="23" fillId="3" borderId="0" xfId="0" applyFont="1" applyFill="1"/>
    <xf numFmtId="164" fontId="24" fillId="3" borderId="0" xfId="4" applyNumberFormat="1" applyFont="1" applyFill="1" applyBorder="1" applyAlignment="1">
      <alignment horizontal="center"/>
    </xf>
    <xf numFmtId="43" fontId="14" fillId="3" borderId="0" xfId="4" applyFont="1" applyFill="1" applyBorder="1" applyAlignment="1">
      <alignment horizontal="center"/>
    </xf>
    <xf numFmtId="3" fontId="0" fillId="3" borderId="0" xfId="0" applyNumberFormat="1" applyFill="1"/>
    <xf numFmtId="164" fontId="0" fillId="3" borderId="0" xfId="0" applyNumberFormat="1" applyFill="1"/>
    <xf numFmtId="0" fontId="7" fillId="3" borderId="0" xfId="0" applyFont="1" applyFill="1" applyAlignment="1">
      <alignment horizontal="center"/>
    </xf>
    <xf numFmtId="0" fontId="19" fillId="11" borderId="2" xfId="3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2" fillId="3" borderId="2" xfId="0" applyFont="1" applyFill="1" applyBorder="1" applyAlignment="1">
      <alignment horizontal="left" wrapText="1"/>
    </xf>
    <xf numFmtId="0" fontId="22" fillId="3" borderId="0" xfId="0" applyFont="1" applyFill="1" applyAlignment="1">
      <alignment horizontal="left" wrapText="1"/>
    </xf>
    <xf numFmtId="0" fontId="25" fillId="3" borderId="0" xfId="6" applyFont="1" applyFill="1" applyAlignment="1">
      <alignment horizontal="left" wrapText="1"/>
    </xf>
    <xf numFmtId="0" fontId="10" fillId="3" borderId="0" xfId="0" applyFont="1" applyFill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</cellXfs>
  <cellStyles count="7">
    <cellStyle name="Énfasis1" xfId="3" builtinId="29"/>
    <cellStyle name="Millares" xfId="1" builtinId="3"/>
    <cellStyle name="Millares 2" xfId="4" xr:uid="{00000000-0005-0000-0000-000002000000}"/>
    <cellStyle name="Normal" xfId="0" builtinId="0"/>
    <cellStyle name="Normal 2" xfId="5" xr:uid="{00000000-0005-0000-0000-000004000000}"/>
    <cellStyle name="Normal_Hoja1" xfId="6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19050</xdr:rowOff>
    </xdr:from>
    <xdr:to>
      <xdr:col>4</xdr:col>
      <xdr:colOff>456958</xdr:colOff>
      <xdr:row>1</xdr:row>
      <xdr:rowOff>297983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A2CCDA-7ACD-4B38-BB2E-CBFCA0D09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19050"/>
          <a:ext cx="1609483" cy="469433"/>
        </a:xfrm>
        <a:prstGeom prst="rect">
          <a:avLst/>
        </a:prstGeom>
      </xdr:spPr>
    </xdr:pic>
    <xdr:clientData/>
  </xdr:twoCellAnchor>
  <xdr:oneCellAnchor>
    <xdr:from>
      <xdr:col>12</xdr:col>
      <xdr:colOff>581025</xdr:colOff>
      <xdr:row>0</xdr:row>
      <xdr:rowOff>66675</xdr:rowOff>
    </xdr:from>
    <xdr:ext cx="1609483" cy="469433"/>
    <xdr:pic>
      <xdr:nvPicPr>
        <xdr:cNvPr id="5" name="Imagen 4">
          <a:extLst>
            <a:ext uri="{FF2B5EF4-FFF2-40B4-BE49-F238E27FC236}">
              <a16:creationId xmlns:a16="http://schemas.microsoft.com/office/drawing/2014/main" id="{A163462B-6D44-4C72-AE20-BFEC81EC3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2075" y="66675"/>
          <a:ext cx="1609483" cy="469433"/>
        </a:xfrm>
        <a:prstGeom prst="rect">
          <a:avLst/>
        </a:prstGeom>
      </xdr:spPr>
    </xdr:pic>
    <xdr:clientData/>
  </xdr:oneCellAnchor>
  <xdr:oneCellAnchor>
    <xdr:from>
      <xdr:col>22</xdr:col>
      <xdr:colOff>904875</xdr:colOff>
      <xdr:row>0</xdr:row>
      <xdr:rowOff>28575</xdr:rowOff>
    </xdr:from>
    <xdr:ext cx="1609483" cy="469433"/>
    <xdr:pic>
      <xdr:nvPicPr>
        <xdr:cNvPr id="6" name="Imagen 5">
          <a:extLst>
            <a:ext uri="{FF2B5EF4-FFF2-40B4-BE49-F238E27FC236}">
              <a16:creationId xmlns:a16="http://schemas.microsoft.com/office/drawing/2014/main" id="{DC8BAC8B-A199-4B0D-90D4-F80D9EE1B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2400" y="28575"/>
          <a:ext cx="1609483" cy="469433"/>
        </a:xfrm>
        <a:prstGeom prst="rect">
          <a:avLst/>
        </a:prstGeom>
      </xdr:spPr>
    </xdr:pic>
    <xdr:clientData/>
  </xdr:oneCellAnchor>
  <xdr:oneCellAnchor>
    <xdr:from>
      <xdr:col>32</xdr:col>
      <xdr:colOff>609600</xdr:colOff>
      <xdr:row>0</xdr:row>
      <xdr:rowOff>85725</xdr:rowOff>
    </xdr:from>
    <xdr:ext cx="1609483" cy="469433"/>
    <xdr:pic>
      <xdr:nvPicPr>
        <xdr:cNvPr id="7" name="Imagen 6">
          <a:extLst>
            <a:ext uri="{FF2B5EF4-FFF2-40B4-BE49-F238E27FC236}">
              <a16:creationId xmlns:a16="http://schemas.microsoft.com/office/drawing/2014/main" id="{32289B55-8B3F-4878-9F38-05AC8E28B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00" y="85725"/>
          <a:ext cx="1609483" cy="469433"/>
        </a:xfrm>
        <a:prstGeom prst="rect">
          <a:avLst/>
        </a:prstGeom>
      </xdr:spPr>
    </xdr:pic>
    <xdr:clientData/>
  </xdr:oneCellAnchor>
  <xdr:twoCellAnchor editAs="oneCell">
    <xdr:from>
      <xdr:col>42</xdr:col>
      <xdr:colOff>638175</xdr:colOff>
      <xdr:row>0</xdr:row>
      <xdr:rowOff>9526</xdr:rowOff>
    </xdr:from>
    <xdr:to>
      <xdr:col>44</xdr:col>
      <xdr:colOff>571258</xdr:colOff>
      <xdr:row>2</xdr:row>
      <xdr:rowOff>31284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C351A4-E005-756F-F958-73F68CD08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052875" y="9526"/>
          <a:ext cx="1609483" cy="517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92"/>
  <sheetViews>
    <sheetView tabSelected="1" topLeftCell="AN1" zoomScaleNormal="100" workbookViewId="0">
      <selection activeCell="AW10" sqref="AW10"/>
    </sheetView>
  </sheetViews>
  <sheetFormatPr baseColWidth="10" defaultRowHeight="15" x14ac:dyDescent="0.25"/>
  <cols>
    <col min="1" max="1" width="32.85546875" customWidth="1"/>
    <col min="2" max="2" width="12.85546875" customWidth="1"/>
    <col min="3" max="3" width="12" customWidth="1"/>
    <col min="4" max="5" width="11.7109375" customWidth="1"/>
    <col min="6" max="6" width="12.5703125" customWidth="1"/>
    <col min="7" max="7" width="11.85546875" customWidth="1"/>
    <col min="8" max="8" width="11.5703125" customWidth="1"/>
    <col min="9" max="9" width="12.85546875" customWidth="1"/>
    <col min="10" max="10" width="8.5703125" customWidth="1"/>
    <col min="11" max="11" width="32.5703125" customWidth="1"/>
    <col min="12" max="12" width="12" customWidth="1"/>
    <col min="13" max="13" width="11.42578125" customWidth="1"/>
    <col min="14" max="14" width="12.42578125" customWidth="1"/>
    <col min="15" max="15" width="12.28515625" customWidth="1"/>
    <col min="16" max="16" width="12.28515625" style="1" customWidth="1"/>
    <col min="17" max="17" width="12.7109375" style="1" customWidth="1"/>
    <col min="18" max="18" width="12.42578125" customWidth="1"/>
    <col min="19" max="19" width="13.42578125" customWidth="1"/>
    <col min="20" max="20" width="8.85546875" style="1" customWidth="1"/>
    <col min="21" max="21" width="31.85546875" customWidth="1"/>
    <col min="22" max="22" width="15.140625" customWidth="1"/>
    <col min="23" max="23" width="13.7109375" customWidth="1"/>
    <col min="24" max="24" width="14.28515625" customWidth="1"/>
    <col min="25" max="25" width="14.7109375" customWidth="1"/>
    <col min="26" max="26" width="14.28515625" style="1" customWidth="1"/>
    <col min="27" max="27" width="10.85546875" style="1" customWidth="1"/>
    <col min="28" max="28" width="14.7109375" customWidth="1"/>
    <col min="29" max="29" width="14.5703125" customWidth="1"/>
    <col min="30" max="30" width="8.42578125" customWidth="1"/>
    <col min="31" max="31" width="31.42578125" customWidth="1"/>
    <col min="32" max="32" width="12.28515625" customWidth="1"/>
    <col min="33" max="33" width="12.5703125" customWidth="1"/>
    <col min="34" max="34" width="12.42578125" customWidth="1"/>
    <col min="35" max="35" width="13" customWidth="1"/>
    <col min="36" max="36" width="12.42578125" customWidth="1"/>
    <col min="37" max="37" width="13" customWidth="1"/>
    <col min="38" max="38" width="12.5703125" customWidth="1"/>
    <col min="39" max="39" width="12.85546875" customWidth="1"/>
    <col min="41" max="41" width="31.42578125" customWidth="1"/>
    <col min="42" max="42" width="14.140625" bestFit="1" customWidth="1"/>
    <col min="43" max="43" width="13.140625" customWidth="1"/>
    <col min="44" max="44" width="12" customWidth="1"/>
    <col min="45" max="45" width="13.28515625" customWidth="1"/>
    <col min="46" max="46" width="12.5703125" customWidth="1"/>
    <col min="47" max="47" width="12.42578125" style="1" customWidth="1"/>
    <col min="48" max="48" width="11.42578125" style="1"/>
    <col min="49" max="49" width="13.28515625" style="1" customWidth="1"/>
    <col min="50" max="50" width="11.42578125" style="1"/>
    <col min="51" max="51" width="16.42578125" style="1" customWidth="1"/>
    <col min="52" max="57" width="11.42578125" style="1"/>
  </cols>
  <sheetData>
    <row r="1" spans="1:57" s="1" customFormat="1" x14ac:dyDescent="0.25"/>
    <row r="2" spans="1:57" s="1" customFormat="1" ht="24" customHeight="1" x14ac:dyDescent="0.25"/>
    <row r="3" spans="1:57" s="1" customFormat="1" ht="15.75" x14ac:dyDescent="0.25">
      <c r="A3" s="129" t="s">
        <v>157</v>
      </c>
      <c r="B3" s="129"/>
      <c r="C3" s="129"/>
      <c r="D3" s="129"/>
      <c r="E3" s="129"/>
      <c r="F3" s="129"/>
      <c r="G3" s="129"/>
      <c r="H3" s="129"/>
      <c r="I3" s="129"/>
      <c r="J3" s="9"/>
      <c r="K3" s="129" t="s">
        <v>157</v>
      </c>
      <c r="L3" s="129"/>
      <c r="M3" s="129"/>
      <c r="N3" s="129"/>
      <c r="O3" s="129"/>
      <c r="P3" s="129"/>
      <c r="Q3" s="129"/>
      <c r="R3" s="129"/>
      <c r="S3" s="129"/>
      <c r="U3" s="129" t="s">
        <v>157</v>
      </c>
      <c r="V3" s="129"/>
      <c r="W3" s="129"/>
      <c r="X3" s="129"/>
      <c r="Y3" s="129"/>
      <c r="Z3" s="129"/>
      <c r="AA3" s="129"/>
      <c r="AB3" s="129"/>
      <c r="AC3" s="129"/>
      <c r="AE3" s="129" t="s">
        <v>157</v>
      </c>
      <c r="AF3" s="129"/>
      <c r="AG3" s="129"/>
      <c r="AH3" s="129"/>
      <c r="AI3" s="129"/>
      <c r="AJ3" s="129"/>
      <c r="AK3" s="129"/>
      <c r="AL3" s="129"/>
      <c r="AM3" s="129"/>
      <c r="AO3" s="129" t="s">
        <v>157</v>
      </c>
      <c r="AP3" s="129"/>
      <c r="AQ3" s="129"/>
      <c r="AR3" s="129"/>
      <c r="AS3" s="129"/>
      <c r="AT3" s="129"/>
      <c r="AU3" s="129"/>
      <c r="AV3" s="129"/>
      <c r="AW3" s="129"/>
    </row>
    <row r="4" spans="1:57" ht="15.75" x14ac:dyDescent="0.25">
      <c r="A4" s="129" t="s">
        <v>158</v>
      </c>
      <c r="B4" s="129"/>
      <c r="C4" s="129"/>
      <c r="D4" s="129"/>
      <c r="E4" s="129"/>
      <c r="F4" s="129"/>
      <c r="G4" s="129"/>
      <c r="H4" s="129"/>
      <c r="I4" s="129"/>
      <c r="J4" s="9"/>
      <c r="K4" s="129" t="s">
        <v>158</v>
      </c>
      <c r="L4" s="129"/>
      <c r="M4" s="129"/>
      <c r="N4" s="129"/>
      <c r="O4" s="129"/>
      <c r="P4" s="129"/>
      <c r="Q4" s="129"/>
      <c r="R4" s="129"/>
      <c r="S4" s="129"/>
      <c r="U4" s="129" t="s">
        <v>158</v>
      </c>
      <c r="V4" s="129"/>
      <c r="W4" s="129"/>
      <c r="X4" s="129"/>
      <c r="Y4" s="129"/>
      <c r="Z4" s="129"/>
      <c r="AA4" s="129"/>
      <c r="AB4" s="129"/>
      <c r="AC4" s="129"/>
      <c r="AD4" s="1"/>
      <c r="AE4" s="129" t="s">
        <v>158</v>
      </c>
      <c r="AF4" s="129"/>
      <c r="AG4" s="129"/>
      <c r="AH4" s="129"/>
      <c r="AI4" s="129"/>
      <c r="AJ4" s="129"/>
      <c r="AK4" s="129"/>
      <c r="AL4" s="129"/>
      <c r="AM4" s="129"/>
      <c r="AN4" s="1"/>
      <c r="AO4" s="129" t="s">
        <v>158</v>
      </c>
      <c r="AP4" s="129"/>
      <c r="AQ4" s="129"/>
      <c r="AR4" s="129"/>
      <c r="AS4" s="129"/>
      <c r="AT4" s="129"/>
      <c r="AU4" s="129"/>
      <c r="AV4" s="129"/>
      <c r="AW4" s="129"/>
    </row>
    <row r="5" spans="1:57" ht="15.75" x14ac:dyDescent="0.25">
      <c r="A5" s="131" t="s">
        <v>0</v>
      </c>
      <c r="B5" s="131"/>
      <c r="C5" s="131"/>
      <c r="D5" s="131"/>
      <c r="E5" s="131"/>
      <c r="F5" s="131"/>
      <c r="G5" s="131"/>
      <c r="H5" s="131"/>
      <c r="I5" s="131"/>
      <c r="J5" s="3"/>
      <c r="K5" s="131" t="s">
        <v>0</v>
      </c>
      <c r="L5" s="131"/>
      <c r="M5" s="131"/>
      <c r="N5" s="131"/>
      <c r="O5" s="131"/>
      <c r="P5" s="131"/>
      <c r="Q5" s="131"/>
      <c r="R5" s="131"/>
      <c r="S5" s="131"/>
      <c r="T5" s="4"/>
      <c r="U5" s="131" t="s">
        <v>0</v>
      </c>
      <c r="V5" s="131"/>
      <c r="W5" s="131"/>
      <c r="X5" s="131"/>
      <c r="Y5" s="131"/>
      <c r="Z5" s="131"/>
      <c r="AA5" s="131"/>
      <c r="AB5" s="131"/>
      <c r="AC5" s="131"/>
      <c r="AD5" s="1"/>
      <c r="AE5" s="131" t="s">
        <v>0</v>
      </c>
      <c r="AF5" s="131"/>
      <c r="AG5" s="131"/>
      <c r="AH5" s="131"/>
      <c r="AI5" s="131"/>
      <c r="AJ5" s="131"/>
      <c r="AK5" s="131"/>
      <c r="AL5" s="131"/>
      <c r="AM5" s="131"/>
      <c r="AN5" s="1"/>
      <c r="AO5" s="131" t="s">
        <v>0</v>
      </c>
      <c r="AP5" s="131"/>
      <c r="AQ5" s="131"/>
      <c r="AR5" s="131"/>
      <c r="AS5" s="131"/>
      <c r="AT5" s="131"/>
      <c r="AU5" s="131"/>
      <c r="AV5" s="131"/>
      <c r="AW5" s="131"/>
    </row>
    <row r="6" spans="1:57" s="7" customFormat="1" ht="15.75" customHeight="1" x14ac:dyDescent="0.25">
      <c r="A6" s="132" t="s">
        <v>161</v>
      </c>
      <c r="B6" s="132"/>
      <c r="C6" s="132"/>
      <c r="D6" s="132"/>
      <c r="E6" s="132"/>
      <c r="F6" s="132"/>
      <c r="G6" s="132"/>
      <c r="H6" s="132"/>
      <c r="I6" s="132"/>
      <c r="J6" s="11"/>
      <c r="K6" s="132" t="s">
        <v>161</v>
      </c>
      <c r="L6" s="132"/>
      <c r="M6" s="132"/>
      <c r="N6" s="132"/>
      <c r="O6" s="132"/>
      <c r="P6" s="132"/>
      <c r="Q6" s="132"/>
      <c r="R6" s="132"/>
      <c r="S6" s="132"/>
      <c r="T6" s="6"/>
      <c r="U6" s="132" t="s">
        <v>161</v>
      </c>
      <c r="V6" s="132"/>
      <c r="W6" s="132"/>
      <c r="X6" s="132"/>
      <c r="Y6" s="132"/>
      <c r="Z6" s="132"/>
      <c r="AA6" s="132"/>
      <c r="AB6" s="132"/>
      <c r="AC6" s="132"/>
      <c r="AD6" s="120"/>
      <c r="AE6" s="132" t="s">
        <v>161</v>
      </c>
      <c r="AF6" s="132"/>
      <c r="AG6" s="132"/>
      <c r="AH6" s="132"/>
      <c r="AI6" s="132"/>
      <c r="AJ6" s="132"/>
      <c r="AK6" s="132"/>
      <c r="AL6" s="132"/>
      <c r="AM6" s="132"/>
      <c r="AN6" s="120"/>
      <c r="AO6" s="132" t="s">
        <v>166</v>
      </c>
      <c r="AP6" s="132"/>
      <c r="AQ6" s="132"/>
      <c r="AR6" s="132"/>
      <c r="AS6" s="132"/>
      <c r="AT6" s="132"/>
      <c r="AU6" s="132"/>
      <c r="AV6" s="132"/>
      <c r="AW6" s="132"/>
      <c r="AX6" s="120"/>
      <c r="AY6" s="120"/>
      <c r="AZ6" s="120"/>
      <c r="BA6" s="120"/>
      <c r="BB6" s="120"/>
      <c r="BC6" s="120"/>
      <c r="BD6" s="120"/>
      <c r="BE6" s="120"/>
    </row>
    <row r="7" spans="1:57" ht="7.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5"/>
      <c r="K7" s="1"/>
      <c r="L7" s="1"/>
      <c r="M7" s="1"/>
      <c r="N7" s="1"/>
      <c r="O7" s="1"/>
      <c r="S7" s="1"/>
      <c r="U7" s="1"/>
      <c r="V7" s="1"/>
      <c r="W7" s="1"/>
      <c r="X7" s="1"/>
      <c r="Y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  <c r="AO7" s="1"/>
      <c r="AP7" s="1"/>
      <c r="AQ7" s="1"/>
      <c r="AR7" s="1"/>
      <c r="AS7" s="1"/>
      <c r="AT7" s="1"/>
    </row>
    <row r="8" spans="1:57" x14ac:dyDescent="0.25">
      <c r="A8" s="111"/>
      <c r="B8" s="130">
        <v>2015</v>
      </c>
      <c r="C8" s="130"/>
      <c r="D8" s="130"/>
      <c r="E8" s="112" t="s">
        <v>1</v>
      </c>
      <c r="F8" s="130">
        <v>2016</v>
      </c>
      <c r="G8" s="130"/>
      <c r="H8" s="130"/>
      <c r="I8" s="113" t="s">
        <v>1</v>
      </c>
      <c r="J8" s="114"/>
      <c r="K8" s="111"/>
      <c r="L8" s="130">
        <v>2017</v>
      </c>
      <c r="M8" s="130"/>
      <c r="N8" s="130"/>
      <c r="O8" s="112" t="s">
        <v>1</v>
      </c>
      <c r="P8" s="130">
        <v>2018</v>
      </c>
      <c r="Q8" s="130"/>
      <c r="R8" s="130"/>
      <c r="S8" s="113" t="s">
        <v>1</v>
      </c>
      <c r="T8" s="100"/>
      <c r="U8" s="111"/>
      <c r="V8" s="130">
        <v>2019</v>
      </c>
      <c r="W8" s="130"/>
      <c r="X8" s="130"/>
      <c r="Y8" s="113" t="s">
        <v>1</v>
      </c>
      <c r="Z8" s="130">
        <v>2020</v>
      </c>
      <c r="AA8" s="130"/>
      <c r="AB8" s="130"/>
      <c r="AC8" s="113" t="s">
        <v>1</v>
      </c>
      <c r="AD8" s="1"/>
      <c r="AE8" s="111"/>
      <c r="AF8" s="130">
        <v>2021</v>
      </c>
      <c r="AG8" s="130"/>
      <c r="AH8" s="130"/>
      <c r="AI8" s="113" t="s">
        <v>1</v>
      </c>
      <c r="AJ8" s="130" t="s">
        <v>159</v>
      </c>
      <c r="AK8" s="130"/>
      <c r="AL8" s="130"/>
      <c r="AM8" s="113" t="s">
        <v>1</v>
      </c>
      <c r="AN8" s="1"/>
      <c r="AO8" s="111"/>
      <c r="AP8" s="130">
        <v>2023</v>
      </c>
      <c r="AQ8" s="130"/>
      <c r="AR8" s="130"/>
      <c r="AS8" s="113" t="s">
        <v>1</v>
      </c>
      <c r="AT8" s="130" t="s">
        <v>167</v>
      </c>
      <c r="AU8" s="130"/>
      <c r="AV8" s="130"/>
      <c r="AW8" s="113" t="s">
        <v>1</v>
      </c>
    </row>
    <row r="9" spans="1:57" ht="15.75" thickBot="1" x14ac:dyDescent="0.3">
      <c r="A9" s="115" t="s">
        <v>2</v>
      </c>
      <c r="B9" s="116" t="s">
        <v>3</v>
      </c>
      <c r="C9" s="116" t="s">
        <v>4</v>
      </c>
      <c r="D9" s="116" t="s">
        <v>5</v>
      </c>
      <c r="E9" s="116" t="s">
        <v>6</v>
      </c>
      <c r="F9" s="117" t="s">
        <v>3</v>
      </c>
      <c r="G9" s="117" t="s">
        <v>4</v>
      </c>
      <c r="H9" s="117" t="s">
        <v>5</v>
      </c>
      <c r="I9" s="118" t="s">
        <v>6</v>
      </c>
      <c r="J9" s="114"/>
      <c r="K9" s="115" t="s">
        <v>2</v>
      </c>
      <c r="L9" s="117" t="s">
        <v>3</v>
      </c>
      <c r="M9" s="117" t="s">
        <v>4</v>
      </c>
      <c r="N9" s="117" t="s">
        <v>5</v>
      </c>
      <c r="O9" s="117" t="s">
        <v>6</v>
      </c>
      <c r="P9" s="117" t="s">
        <v>3</v>
      </c>
      <c r="Q9" s="117" t="s">
        <v>4</v>
      </c>
      <c r="R9" s="117" t="s">
        <v>5</v>
      </c>
      <c r="S9" s="118" t="s">
        <v>6</v>
      </c>
      <c r="T9" s="119"/>
      <c r="U9" s="115" t="s">
        <v>2</v>
      </c>
      <c r="V9" s="117" t="s">
        <v>3</v>
      </c>
      <c r="W9" s="117" t="s">
        <v>4</v>
      </c>
      <c r="X9" s="117" t="s">
        <v>5</v>
      </c>
      <c r="Y9" s="118" t="s">
        <v>6</v>
      </c>
      <c r="Z9" s="117" t="s">
        <v>3</v>
      </c>
      <c r="AA9" s="117" t="s">
        <v>4</v>
      </c>
      <c r="AB9" s="117" t="s">
        <v>5</v>
      </c>
      <c r="AC9" s="118" t="s">
        <v>6</v>
      </c>
      <c r="AD9" s="1"/>
      <c r="AE9" s="115" t="s">
        <v>2</v>
      </c>
      <c r="AF9" s="117" t="s">
        <v>3</v>
      </c>
      <c r="AG9" s="117" t="s">
        <v>4</v>
      </c>
      <c r="AH9" s="117" t="s">
        <v>5</v>
      </c>
      <c r="AI9" s="118" t="s">
        <v>6</v>
      </c>
      <c r="AJ9" s="117" t="s">
        <v>3</v>
      </c>
      <c r="AK9" s="117" t="s">
        <v>4</v>
      </c>
      <c r="AL9" s="117" t="s">
        <v>5</v>
      </c>
      <c r="AM9" s="118" t="s">
        <v>6</v>
      </c>
      <c r="AN9" s="1"/>
      <c r="AO9" s="115" t="s">
        <v>2</v>
      </c>
      <c r="AP9" s="117" t="s">
        <v>3</v>
      </c>
      <c r="AQ9" s="117" t="s">
        <v>4</v>
      </c>
      <c r="AR9" s="117" t="s">
        <v>5</v>
      </c>
      <c r="AS9" s="118" t="s">
        <v>6</v>
      </c>
      <c r="AT9" s="117" t="s">
        <v>3</v>
      </c>
      <c r="AU9" s="117" t="s">
        <v>4</v>
      </c>
      <c r="AV9" s="117" t="s">
        <v>5</v>
      </c>
      <c r="AW9" s="118" t="s">
        <v>6</v>
      </c>
    </row>
    <row r="10" spans="1:57" s="1" customFormat="1" x14ac:dyDescent="0.25">
      <c r="A10" s="76" t="s">
        <v>7</v>
      </c>
      <c r="B10" s="93">
        <v>11812171.546959834</v>
      </c>
      <c r="C10" s="94">
        <v>377384.50604278623</v>
      </c>
      <c r="D10" s="94">
        <v>357425.75811029022</v>
      </c>
      <c r="E10" s="95">
        <v>11832130.29489233</v>
      </c>
      <c r="F10" s="78">
        <v>12276763</v>
      </c>
      <c r="G10" s="78">
        <v>444407.67441779625</v>
      </c>
      <c r="H10" s="78">
        <v>186975.31076515999</v>
      </c>
      <c r="I10" s="79">
        <v>12534195.363652635</v>
      </c>
      <c r="J10" s="83"/>
      <c r="K10" s="76" t="s">
        <v>7</v>
      </c>
      <c r="L10" s="77">
        <v>12969284</v>
      </c>
      <c r="M10" s="78">
        <v>909456.93524659437</v>
      </c>
      <c r="N10" s="78">
        <v>253422.1736532801</v>
      </c>
      <c r="O10" s="96">
        <v>13625318.761593314</v>
      </c>
      <c r="P10" s="93">
        <v>13831938.126694996</v>
      </c>
      <c r="Q10" s="94">
        <v>435797.78439231328</v>
      </c>
      <c r="R10" s="94">
        <v>283992.26771691378</v>
      </c>
      <c r="S10" s="95">
        <v>13983743.643370396</v>
      </c>
      <c r="T10" s="78"/>
      <c r="U10" s="76" t="s">
        <v>7</v>
      </c>
      <c r="V10" s="77">
        <v>13175823</v>
      </c>
      <c r="W10" s="78">
        <v>496007.59652437898</v>
      </c>
      <c r="X10" s="78">
        <v>362680.89093691</v>
      </c>
      <c r="Y10" s="79">
        <v>13309149.705587469</v>
      </c>
      <c r="Z10" s="80">
        <v>13394931</v>
      </c>
      <c r="AA10" s="80">
        <v>813774.28737279994</v>
      </c>
      <c r="AB10" s="80">
        <v>83808.675172351999</v>
      </c>
      <c r="AC10" s="81">
        <v>14124896.612200448</v>
      </c>
      <c r="AD10" s="10"/>
      <c r="AE10" s="76" t="s">
        <v>7</v>
      </c>
      <c r="AF10" s="77">
        <v>14421519</v>
      </c>
      <c r="AG10" s="78">
        <v>815753.83675979997</v>
      </c>
      <c r="AH10" s="78">
        <v>16264.671624999199</v>
      </c>
      <c r="AI10" s="79">
        <v>15221008.165134801</v>
      </c>
      <c r="AJ10" s="80">
        <v>14749999.9987</v>
      </c>
      <c r="AK10" s="80">
        <v>487407.67334337998</v>
      </c>
      <c r="AL10" s="80">
        <v>14745.004301549601</v>
      </c>
      <c r="AM10" s="81">
        <v>15222662.66774183</v>
      </c>
      <c r="AO10" s="76" t="s">
        <v>169</v>
      </c>
      <c r="AP10" s="77">
        <v>13570490.386</v>
      </c>
      <c r="AQ10" s="78">
        <v>495730.76762506005</v>
      </c>
      <c r="AR10" s="78">
        <v>9065.3169151788006</v>
      </c>
      <c r="AS10" s="79">
        <v>14057155.836709881</v>
      </c>
      <c r="AT10" s="80">
        <v>14045410.879999999</v>
      </c>
      <c r="AU10" s="80">
        <v>4716110.7509756396</v>
      </c>
      <c r="AV10" s="80">
        <v>21741.147706972199</v>
      </c>
      <c r="AW10" s="81">
        <v>14741305.939999999</v>
      </c>
      <c r="AX10" s="127"/>
      <c r="AY10" s="128"/>
    </row>
    <row r="11" spans="1:57" x14ac:dyDescent="0.25">
      <c r="A11" s="76" t="s">
        <v>8</v>
      </c>
      <c r="B11" s="82">
        <v>750799</v>
      </c>
      <c r="C11" s="83">
        <v>23834437.51079886</v>
      </c>
      <c r="D11" s="83">
        <v>47093.959066620009</v>
      </c>
      <c r="E11" s="84">
        <v>24538142.551732242</v>
      </c>
      <c r="F11" s="83">
        <v>918561</v>
      </c>
      <c r="G11" s="83">
        <v>24022839.886348777</v>
      </c>
      <c r="H11" s="83">
        <v>24109.823216722001</v>
      </c>
      <c r="I11" s="84">
        <v>24917291.063132055</v>
      </c>
      <c r="J11" s="83"/>
      <c r="K11" s="76" t="s">
        <v>8</v>
      </c>
      <c r="L11" s="82">
        <v>970189</v>
      </c>
      <c r="M11" s="83">
        <v>29228639.95037071</v>
      </c>
      <c r="N11" s="83">
        <v>46741.257158554406</v>
      </c>
      <c r="O11" s="97">
        <v>30152087.693212155</v>
      </c>
      <c r="P11" s="77">
        <v>985029</v>
      </c>
      <c r="Q11" s="78">
        <v>30915732.897142831</v>
      </c>
      <c r="R11" s="78">
        <v>16483.563819299998</v>
      </c>
      <c r="S11" s="79">
        <v>31884278.333323531</v>
      </c>
      <c r="T11" s="78"/>
      <c r="U11" s="76" t="s">
        <v>8</v>
      </c>
      <c r="V11" s="82">
        <v>1098780</v>
      </c>
      <c r="W11" s="78">
        <v>30172887.781588793</v>
      </c>
      <c r="X11" s="83">
        <v>28098.554980073404</v>
      </c>
      <c r="Y11" s="79">
        <v>31243569.22660872</v>
      </c>
      <c r="Z11" s="80">
        <v>1127224.5</v>
      </c>
      <c r="AA11" s="80">
        <v>29476521.737729996</v>
      </c>
      <c r="AB11" s="80">
        <v>14492.2379829196</v>
      </c>
      <c r="AC11" s="81">
        <v>30589253.999747075</v>
      </c>
      <c r="AD11" s="1"/>
      <c r="AE11" s="76" t="s">
        <v>8</v>
      </c>
      <c r="AF11" s="82">
        <v>1206470</v>
      </c>
      <c r="AG11" s="78">
        <v>31049926.711535778</v>
      </c>
      <c r="AH11" s="83">
        <v>1553.9857231799997</v>
      </c>
      <c r="AI11" s="79">
        <v>32254842.725812599</v>
      </c>
      <c r="AJ11" s="80">
        <v>1385038.9527272729</v>
      </c>
      <c r="AK11" s="80">
        <v>30102711.239686083</v>
      </c>
      <c r="AL11" s="80">
        <v>3356.3752804639998</v>
      </c>
      <c r="AM11" s="81">
        <v>31484393.817132894</v>
      </c>
      <c r="AN11" s="1"/>
      <c r="AO11" s="76" t="s">
        <v>8</v>
      </c>
      <c r="AP11" s="82">
        <v>1799726.3905176658</v>
      </c>
      <c r="AQ11" s="78">
        <v>31488049.975596722</v>
      </c>
      <c r="AR11" s="83">
        <v>161582.49565102579</v>
      </c>
      <c r="AS11" s="79">
        <v>33126193.870463364</v>
      </c>
      <c r="AT11" s="80">
        <v>2016087.616907317</v>
      </c>
      <c r="AU11" s="80">
        <v>33617651.482727997</v>
      </c>
      <c r="AV11" s="80">
        <v>100982.02773758002</v>
      </c>
      <c r="AW11" s="81">
        <v>35532757.07189773</v>
      </c>
    </row>
    <row r="12" spans="1:57" s="1" customFormat="1" x14ac:dyDescent="0.25">
      <c r="A12" s="76" t="s">
        <v>9</v>
      </c>
      <c r="B12" s="77">
        <v>41748</v>
      </c>
      <c r="C12" s="78">
        <v>0</v>
      </c>
      <c r="D12" s="78">
        <v>0</v>
      </c>
      <c r="E12" s="79">
        <v>41748</v>
      </c>
      <c r="F12" s="78">
        <v>25024</v>
      </c>
      <c r="G12" s="78">
        <v>0</v>
      </c>
      <c r="H12" s="78">
        <v>0</v>
      </c>
      <c r="I12" s="79">
        <v>25024</v>
      </c>
      <c r="J12" s="78"/>
      <c r="K12" s="76" t="s">
        <v>9</v>
      </c>
      <c r="L12" s="77">
        <v>25472</v>
      </c>
      <c r="M12" s="78">
        <v>0</v>
      </c>
      <c r="N12" s="78">
        <v>0</v>
      </c>
      <c r="O12" s="96">
        <v>25472</v>
      </c>
      <c r="P12" s="77">
        <v>21719</v>
      </c>
      <c r="Q12" s="78"/>
      <c r="R12" s="78"/>
      <c r="S12" s="79">
        <v>21719</v>
      </c>
      <c r="T12" s="78"/>
      <c r="U12" s="76" t="s">
        <v>9</v>
      </c>
      <c r="V12" s="77">
        <v>15409</v>
      </c>
      <c r="W12" s="78">
        <v>0</v>
      </c>
      <c r="X12" s="78">
        <v>0</v>
      </c>
      <c r="Y12" s="79">
        <v>15409</v>
      </c>
      <c r="Z12" s="78">
        <v>7854</v>
      </c>
      <c r="AA12" s="78">
        <v>0</v>
      </c>
      <c r="AB12" s="78">
        <v>0</v>
      </c>
      <c r="AC12" s="81">
        <v>7854</v>
      </c>
      <c r="AE12" s="76" t="s">
        <v>9</v>
      </c>
      <c r="AF12" s="77">
        <v>7096</v>
      </c>
      <c r="AG12" s="78">
        <v>0</v>
      </c>
      <c r="AH12" s="78">
        <v>0</v>
      </c>
      <c r="AI12" s="79">
        <v>7096</v>
      </c>
      <c r="AJ12" s="78">
        <v>4943</v>
      </c>
      <c r="AK12" s="78">
        <v>0</v>
      </c>
      <c r="AL12" s="78">
        <v>0</v>
      </c>
      <c r="AM12" s="81">
        <v>4943</v>
      </c>
      <c r="AO12" s="76" t="s">
        <v>9</v>
      </c>
      <c r="AP12" s="77">
        <v>6334.1926351746069</v>
      </c>
      <c r="AQ12" s="78">
        <v>0</v>
      </c>
      <c r="AR12" s="78">
        <v>0</v>
      </c>
      <c r="AS12" s="79">
        <v>6334.1926351746069</v>
      </c>
      <c r="AT12" s="78">
        <v>6786.6611111111106</v>
      </c>
      <c r="AU12" s="78">
        <v>0</v>
      </c>
      <c r="AV12" s="78">
        <v>0</v>
      </c>
      <c r="AW12" s="81">
        <v>6786.6611111111106</v>
      </c>
    </row>
    <row r="13" spans="1:57" s="1" customFormat="1" x14ac:dyDescent="0.25">
      <c r="A13" s="76" t="s">
        <v>10</v>
      </c>
      <c r="B13" s="77">
        <v>8126426.9967253851</v>
      </c>
      <c r="C13" s="78">
        <v>197418.97594843461</v>
      </c>
      <c r="D13" s="78">
        <v>434763.05757809489</v>
      </c>
      <c r="E13" s="79">
        <v>7889082.9150957242</v>
      </c>
      <c r="F13" s="78">
        <v>8255655</v>
      </c>
      <c r="G13" s="78">
        <v>107443.46413005661</v>
      </c>
      <c r="H13" s="78">
        <v>399714.15480386274</v>
      </c>
      <c r="I13" s="79">
        <v>7963384.3093261942</v>
      </c>
      <c r="J13" s="78"/>
      <c r="K13" s="76" t="s">
        <v>10</v>
      </c>
      <c r="L13" s="77">
        <v>8618640</v>
      </c>
      <c r="M13" s="78">
        <v>94982.493268458202</v>
      </c>
      <c r="N13" s="78">
        <v>272586.15198058676</v>
      </c>
      <c r="O13" s="96">
        <v>8441036.3412878718</v>
      </c>
      <c r="P13" s="77">
        <v>8917215</v>
      </c>
      <c r="Q13" s="78">
        <v>15482.280354979996</v>
      </c>
      <c r="R13" s="78">
        <v>395790.03637442528</v>
      </c>
      <c r="S13" s="79">
        <v>8536907.2439805549</v>
      </c>
      <c r="T13" s="78"/>
      <c r="U13" s="76" t="s">
        <v>10</v>
      </c>
      <c r="V13" s="77">
        <v>9293700</v>
      </c>
      <c r="W13" s="78">
        <v>14237.539605759999</v>
      </c>
      <c r="X13" s="78">
        <v>310940.72891785379</v>
      </c>
      <c r="Y13" s="79">
        <v>8996996.8106879052</v>
      </c>
      <c r="Z13" s="80">
        <v>9342141</v>
      </c>
      <c r="AA13" s="80">
        <v>36673.432213199994</v>
      </c>
      <c r="AB13" s="80">
        <v>267354.38641263481</v>
      </c>
      <c r="AC13" s="81">
        <v>9111460.0458005648</v>
      </c>
      <c r="AE13" s="76" t="s">
        <v>10</v>
      </c>
      <c r="AF13" s="77">
        <v>9563716.4186389167</v>
      </c>
      <c r="AG13" s="78">
        <v>167672.54591233996</v>
      </c>
      <c r="AH13" s="78">
        <v>200861.64558907767</v>
      </c>
      <c r="AI13" s="79">
        <v>9530527.3189621791</v>
      </c>
      <c r="AJ13" s="80">
        <v>10401380.168785326</v>
      </c>
      <c r="AK13" s="80">
        <v>628233.44966763991</v>
      </c>
      <c r="AL13" s="80">
        <v>208300.92692571634</v>
      </c>
      <c r="AM13" s="81">
        <v>10821312.691527249</v>
      </c>
      <c r="AO13" s="76" t="s">
        <v>10</v>
      </c>
      <c r="AP13" s="77">
        <v>12492321.442516143</v>
      </c>
      <c r="AQ13" s="78">
        <v>353018.91367247998</v>
      </c>
      <c r="AR13" s="78">
        <v>199726.95221740741</v>
      </c>
      <c r="AS13" s="79">
        <v>12645613.403971216</v>
      </c>
      <c r="AT13" s="80">
        <v>14124678.099662073</v>
      </c>
      <c r="AU13" s="80">
        <v>348848.44142900006</v>
      </c>
      <c r="AV13" s="80">
        <v>174306.5374557304</v>
      </c>
      <c r="AW13" s="81">
        <v>14299220.003635343</v>
      </c>
    </row>
    <row r="14" spans="1:57" s="1" customFormat="1" x14ac:dyDescent="0.25">
      <c r="A14" s="76" t="s">
        <v>11</v>
      </c>
      <c r="B14" s="77">
        <v>112167</v>
      </c>
      <c r="C14" s="78">
        <v>64.705010000000001</v>
      </c>
      <c r="D14" s="78">
        <v>232.75064499999996</v>
      </c>
      <c r="E14" s="79">
        <v>111998.95436500001</v>
      </c>
      <c r="F14" s="78">
        <v>129088</v>
      </c>
      <c r="G14" s="78">
        <v>49.404356277399998</v>
      </c>
      <c r="H14" s="78">
        <v>346.48833996800005</v>
      </c>
      <c r="I14" s="79">
        <v>128790.91601630941</v>
      </c>
      <c r="J14" s="78"/>
      <c r="K14" s="76" t="s">
        <v>11</v>
      </c>
      <c r="L14" s="77">
        <v>139603</v>
      </c>
      <c r="M14" s="78">
        <v>130.56450729120004</v>
      </c>
      <c r="N14" s="78">
        <v>984.93969749359985</v>
      </c>
      <c r="O14" s="96">
        <v>138748.62480979759</v>
      </c>
      <c r="P14" s="77">
        <v>142201</v>
      </c>
      <c r="Q14" s="78">
        <v>130.56450729120004</v>
      </c>
      <c r="R14" s="78">
        <v>42.697508929800001</v>
      </c>
      <c r="S14" s="79">
        <v>142288.86699836139</v>
      </c>
      <c r="T14" s="78"/>
      <c r="U14" s="76" t="s">
        <v>11</v>
      </c>
      <c r="V14" s="77">
        <v>163014</v>
      </c>
      <c r="W14" s="78">
        <v>215.91874446</v>
      </c>
      <c r="X14" s="78">
        <v>307.13343012600001</v>
      </c>
      <c r="Y14" s="79">
        <v>162922.785314334</v>
      </c>
      <c r="Z14" s="80">
        <v>136459.00000000003</v>
      </c>
      <c r="AA14" s="80">
        <v>31526.7195168</v>
      </c>
      <c r="AB14" s="80">
        <v>57.001035299999998</v>
      </c>
      <c r="AC14" s="81">
        <v>167928.71848150002</v>
      </c>
      <c r="AE14" s="76" t="s">
        <v>11</v>
      </c>
      <c r="AF14" s="77">
        <v>138878</v>
      </c>
      <c r="AG14" s="78">
        <v>895.4304771599999</v>
      </c>
      <c r="AH14" s="78">
        <v>135.68298884000001</v>
      </c>
      <c r="AI14" s="79">
        <v>139637.74748831999</v>
      </c>
      <c r="AJ14" s="80">
        <v>147791.60994325724</v>
      </c>
      <c r="AK14" s="80">
        <v>41.486162799999995</v>
      </c>
      <c r="AL14" s="80">
        <v>13.40771582</v>
      </c>
      <c r="AM14" s="81">
        <v>147819.68839023722</v>
      </c>
      <c r="AO14" s="76" t="s">
        <v>11</v>
      </c>
      <c r="AP14" s="77">
        <v>158805.78800053033</v>
      </c>
      <c r="AQ14" s="78">
        <v>32859.856873180004</v>
      </c>
      <c r="AR14" s="78">
        <v>204.89918363599978</v>
      </c>
      <c r="AS14" s="79">
        <v>191460.74569007434</v>
      </c>
      <c r="AT14" s="80">
        <v>200384.68992554449</v>
      </c>
      <c r="AU14" s="80">
        <v>27090.551610560004</v>
      </c>
      <c r="AV14" s="80">
        <v>8.611432151999999</v>
      </c>
      <c r="AW14" s="81">
        <v>227466.63010395248</v>
      </c>
    </row>
    <row r="15" spans="1:57" s="1" customFormat="1" x14ac:dyDescent="0.25">
      <c r="A15" s="76" t="s">
        <v>12</v>
      </c>
      <c r="B15" s="77">
        <v>594088</v>
      </c>
      <c r="C15" s="78">
        <v>997680.97309522028</v>
      </c>
      <c r="D15" s="78">
        <v>206909.93528543887</v>
      </c>
      <c r="E15" s="79">
        <v>1384859.0378097815</v>
      </c>
      <c r="F15" s="78">
        <v>748406</v>
      </c>
      <c r="G15" s="78">
        <v>957749.44500193652</v>
      </c>
      <c r="H15" s="78">
        <v>104997.12933441026</v>
      </c>
      <c r="I15" s="79">
        <v>1601158.3156675263</v>
      </c>
      <c r="J15" s="78"/>
      <c r="K15" s="76" t="s">
        <v>12</v>
      </c>
      <c r="L15" s="77">
        <v>788739</v>
      </c>
      <c r="M15" s="78">
        <v>812592.02386676811</v>
      </c>
      <c r="N15" s="78">
        <v>58158.10536607934</v>
      </c>
      <c r="O15" s="96">
        <v>1543172.9185006886</v>
      </c>
      <c r="P15" s="77">
        <v>838689.78260869568</v>
      </c>
      <c r="Q15" s="78">
        <v>893622.89378337131</v>
      </c>
      <c r="R15" s="78">
        <v>38703.797543835426</v>
      </c>
      <c r="S15" s="79">
        <v>1693608.8788482316</v>
      </c>
      <c r="T15" s="78"/>
      <c r="U15" s="76" t="s">
        <v>12</v>
      </c>
      <c r="V15" s="77">
        <v>926345</v>
      </c>
      <c r="W15" s="78">
        <v>833551.34967473999</v>
      </c>
      <c r="X15" s="78">
        <v>11426.6257716654</v>
      </c>
      <c r="Y15" s="79">
        <v>1748469.7239030744</v>
      </c>
      <c r="Z15" s="80">
        <v>810307.5</v>
      </c>
      <c r="AA15" s="80">
        <v>1384033.36006348</v>
      </c>
      <c r="AB15" s="80">
        <v>9922.353295678</v>
      </c>
      <c r="AC15" s="81">
        <v>2184418.5067678024</v>
      </c>
      <c r="AE15" s="76" t="s">
        <v>12</v>
      </c>
      <c r="AF15" s="77">
        <v>845141.99936305732</v>
      </c>
      <c r="AG15" s="78">
        <v>1036813.7178995799</v>
      </c>
      <c r="AH15" s="78">
        <v>4624.8748253113999</v>
      </c>
      <c r="AI15" s="79">
        <v>1877330.842437326</v>
      </c>
      <c r="AJ15" s="80">
        <v>869335.20365973306</v>
      </c>
      <c r="AK15" s="80">
        <v>1172781.7661492401</v>
      </c>
      <c r="AL15" s="80">
        <v>4934.4518296682008</v>
      </c>
      <c r="AM15" s="81">
        <v>2037182.517979305</v>
      </c>
      <c r="AO15" s="76" t="s">
        <v>12</v>
      </c>
      <c r="AP15" s="77">
        <v>978693.67420331703</v>
      </c>
      <c r="AQ15" s="78">
        <v>1517953.3483611997</v>
      </c>
      <c r="AR15" s="78">
        <v>58355.186656719605</v>
      </c>
      <c r="AS15" s="79">
        <v>2438291.8359077973</v>
      </c>
      <c r="AT15" s="80">
        <v>1079335.7974353724</v>
      </c>
      <c r="AU15" s="80">
        <v>1730454.9105721803</v>
      </c>
      <c r="AV15" s="80">
        <v>53383.753413819992</v>
      </c>
      <c r="AW15" s="81">
        <v>2756406.9545937325</v>
      </c>
    </row>
    <row r="16" spans="1:57" s="1" customFormat="1" x14ac:dyDescent="0.25">
      <c r="A16" s="76" t="s">
        <v>13</v>
      </c>
      <c r="B16" s="77">
        <v>461817</v>
      </c>
      <c r="C16" s="78">
        <v>1148.3695129724001</v>
      </c>
      <c r="D16" s="78">
        <v>601.71448514000008</v>
      </c>
      <c r="E16" s="79">
        <v>462363.65502783243</v>
      </c>
      <c r="F16" s="78">
        <v>472228</v>
      </c>
      <c r="G16" s="78">
        <v>1256.9173987631998</v>
      </c>
      <c r="H16" s="78">
        <v>754.58083626120003</v>
      </c>
      <c r="I16" s="79">
        <v>472730.33656250197</v>
      </c>
      <c r="J16" s="78"/>
      <c r="K16" s="76" t="s">
        <v>13</v>
      </c>
      <c r="L16" s="77">
        <v>506230</v>
      </c>
      <c r="M16" s="78">
        <v>2412.5136809241999</v>
      </c>
      <c r="N16" s="78">
        <v>554.54813516640013</v>
      </c>
      <c r="O16" s="96">
        <v>508087.96554575779</v>
      </c>
      <c r="P16" s="77">
        <v>545687</v>
      </c>
      <c r="Q16" s="78">
        <v>6671.7060743058</v>
      </c>
      <c r="R16" s="78">
        <v>3619.1762658909993</v>
      </c>
      <c r="S16" s="79">
        <v>548739.52980841487</v>
      </c>
      <c r="T16" s="78"/>
      <c r="U16" s="76" t="s">
        <v>13</v>
      </c>
      <c r="V16" s="77">
        <v>562313</v>
      </c>
      <c r="W16" s="78">
        <v>144.98684176</v>
      </c>
      <c r="X16" s="78">
        <v>186.420976</v>
      </c>
      <c r="Y16" s="79">
        <v>562271.56586575997</v>
      </c>
      <c r="Z16" s="80">
        <v>493955.49999999994</v>
      </c>
      <c r="AA16" s="80">
        <v>1613.3793532</v>
      </c>
      <c r="AB16" s="80">
        <v>0</v>
      </c>
      <c r="AC16" s="81">
        <v>495568.87935319997</v>
      </c>
      <c r="AE16" s="76" t="s">
        <v>13</v>
      </c>
      <c r="AF16" s="77">
        <v>490496.16028402938</v>
      </c>
      <c r="AG16" s="78">
        <v>2212.4192752799995</v>
      </c>
      <c r="AH16" s="78">
        <v>14.931094420000001</v>
      </c>
      <c r="AI16" s="79">
        <v>492693.64846488932</v>
      </c>
      <c r="AJ16" s="80">
        <v>513897.81999999995</v>
      </c>
      <c r="AK16" s="80">
        <v>1675.892828</v>
      </c>
      <c r="AL16" s="80">
        <v>14.81888028</v>
      </c>
      <c r="AM16" s="81">
        <v>515558.89394771995</v>
      </c>
      <c r="AO16" s="76" t="s">
        <v>13</v>
      </c>
      <c r="AP16" s="77">
        <v>555102.78512694105</v>
      </c>
      <c r="AQ16" s="78">
        <v>4388.7558623599998</v>
      </c>
      <c r="AR16" s="78">
        <v>7.2476224999999994</v>
      </c>
      <c r="AS16" s="79">
        <v>559484.29336680099</v>
      </c>
      <c r="AT16" s="80">
        <v>613440.59335260128</v>
      </c>
      <c r="AU16" s="80">
        <v>1959.0093236799999</v>
      </c>
      <c r="AV16" s="80">
        <v>26.128919199999999</v>
      </c>
      <c r="AW16" s="81">
        <v>615373.4737570812</v>
      </c>
    </row>
    <row r="17" spans="1:49" s="1" customFormat="1" x14ac:dyDescent="0.25">
      <c r="A17" s="76" t="s">
        <v>14</v>
      </c>
      <c r="B17" s="77">
        <v>6019</v>
      </c>
      <c r="C17" s="78">
        <v>673.18400480269088</v>
      </c>
      <c r="D17" s="78">
        <v>1866.7443335049982</v>
      </c>
      <c r="E17" s="79">
        <v>4825.4396712976923</v>
      </c>
      <c r="F17" s="78">
        <v>59696</v>
      </c>
      <c r="G17" s="78">
        <v>260.56298794160006</v>
      </c>
      <c r="H17" s="78">
        <v>12310.602295821996</v>
      </c>
      <c r="I17" s="79">
        <v>47645.960692119603</v>
      </c>
      <c r="J17" s="78"/>
      <c r="K17" s="76" t="s">
        <v>14</v>
      </c>
      <c r="L17" s="77">
        <v>52996</v>
      </c>
      <c r="M17" s="78">
        <v>413.3461595047998</v>
      </c>
      <c r="N17" s="78">
        <v>13787.185247133832</v>
      </c>
      <c r="O17" s="96">
        <v>39622.160912370964</v>
      </c>
      <c r="P17" s="77">
        <v>94063</v>
      </c>
      <c r="Q17" s="78">
        <v>519.52638646579999</v>
      </c>
      <c r="R17" s="78">
        <v>71747.270308476422</v>
      </c>
      <c r="S17" s="79">
        <v>22835.256077989383</v>
      </c>
      <c r="T17" s="78"/>
      <c r="U17" s="76" t="s">
        <v>14</v>
      </c>
      <c r="V17" s="77">
        <v>104543</v>
      </c>
      <c r="W17" s="78">
        <v>498.08706593059998</v>
      </c>
      <c r="X17" s="78">
        <v>78002.173075378407</v>
      </c>
      <c r="Y17" s="79">
        <v>27038.913990552188</v>
      </c>
      <c r="Z17" s="80">
        <v>130411.00000000003</v>
      </c>
      <c r="AA17" s="80">
        <v>0</v>
      </c>
      <c r="AB17" s="92">
        <v>4084.8452355623981</v>
      </c>
      <c r="AC17" s="81">
        <v>126326.15476443763</v>
      </c>
      <c r="AE17" s="76" t="s">
        <v>14</v>
      </c>
      <c r="AF17" s="77">
        <v>131270</v>
      </c>
      <c r="AG17" s="78">
        <v>0</v>
      </c>
      <c r="AH17" s="78">
        <v>4630.4882682199986</v>
      </c>
      <c r="AI17" s="79">
        <v>126639.51173178</v>
      </c>
      <c r="AJ17" s="80">
        <v>126627.05454545455</v>
      </c>
      <c r="AK17" s="80">
        <v>0</v>
      </c>
      <c r="AL17" s="92">
        <v>13656.051366618996</v>
      </c>
      <c r="AM17" s="81">
        <v>112971.00317883556</v>
      </c>
      <c r="AO17" s="76" t="s">
        <v>14</v>
      </c>
      <c r="AP17" s="77">
        <v>155080.68919183599</v>
      </c>
      <c r="AQ17" s="78">
        <v>25.044255999999997</v>
      </c>
      <c r="AR17" s="78">
        <v>13792.901975552399</v>
      </c>
      <c r="AS17" s="79">
        <v>141312.83147228358</v>
      </c>
      <c r="AT17" s="80">
        <v>188629.80389596638</v>
      </c>
      <c r="AU17" s="80">
        <v>0.80004933999999983</v>
      </c>
      <c r="AV17" s="92">
        <v>15999.011037479984</v>
      </c>
      <c r="AW17" s="81">
        <v>172631.59290782642</v>
      </c>
    </row>
    <row r="18" spans="1:49" s="1" customFormat="1" x14ac:dyDescent="0.25">
      <c r="A18" s="76" t="s">
        <v>15</v>
      </c>
      <c r="B18" s="77">
        <v>22619</v>
      </c>
      <c r="C18" s="78">
        <v>0.1317645328</v>
      </c>
      <c r="D18" s="78">
        <v>2434.5435278199993</v>
      </c>
      <c r="E18" s="79">
        <v>20184.588236712803</v>
      </c>
      <c r="F18" s="78">
        <v>10014</v>
      </c>
      <c r="G18" s="78">
        <v>0.9920699999999999</v>
      </c>
      <c r="H18" s="78">
        <v>2131.9361635399946</v>
      </c>
      <c r="I18" s="79">
        <v>7883.0559064600056</v>
      </c>
      <c r="J18" s="78"/>
      <c r="K18" s="76" t="s">
        <v>15</v>
      </c>
      <c r="L18" s="77">
        <v>23919</v>
      </c>
      <c r="M18" s="78"/>
      <c r="N18" s="78">
        <v>733.54669916000012</v>
      </c>
      <c r="O18" s="96">
        <v>23185.453300839999</v>
      </c>
      <c r="P18" s="77">
        <v>64117</v>
      </c>
      <c r="Q18" s="78">
        <v>0</v>
      </c>
      <c r="R18" s="78">
        <v>223.40931388000004</v>
      </c>
      <c r="S18" s="79">
        <v>63893.590686119998</v>
      </c>
      <c r="T18" s="78"/>
      <c r="U18" s="76" t="s">
        <v>15</v>
      </c>
      <c r="V18" s="77">
        <v>73698</v>
      </c>
      <c r="W18" s="78">
        <v>0</v>
      </c>
      <c r="X18" s="78">
        <v>141.75004803999997</v>
      </c>
      <c r="Y18" s="79">
        <v>73556.249951959995</v>
      </c>
      <c r="Z18" s="80">
        <v>57360</v>
      </c>
      <c r="AA18" s="80">
        <v>0</v>
      </c>
      <c r="AB18" s="80">
        <v>18.044650999999998</v>
      </c>
      <c r="AC18" s="81">
        <v>57341.955349000003</v>
      </c>
      <c r="AE18" s="76" t="s">
        <v>15</v>
      </c>
      <c r="AF18" s="77">
        <v>56348</v>
      </c>
      <c r="AG18" s="78">
        <v>0</v>
      </c>
      <c r="AH18" s="78">
        <v>31.128951999999998</v>
      </c>
      <c r="AI18" s="79">
        <v>56316.871048000001</v>
      </c>
      <c r="AJ18" s="80">
        <v>52671.05454545455</v>
      </c>
      <c r="AK18" s="80">
        <v>0</v>
      </c>
      <c r="AL18" s="80">
        <v>1.058208</v>
      </c>
      <c r="AM18" s="81">
        <v>52669.996337454548</v>
      </c>
      <c r="AO18" s="76" t="s">
        <v>15</v>
      </c>
      <c r="AP18" s="77">
        <v>63370.366098433806</v>
      </c>
      <c r="AQ18" s="78">
        <v>0</v>
      </c>
      <c r="AR18" s="78">
        <v>5.2028559999999997</v>
      </c>
      <c r="AS18" s="79">
        <v>63365.163242433802</v>
      </c>
      <c r="AT18" s="80">
        <v>68960.956745562129</v>
      </c>
      <c r="AU18" s="80">
        <v>0</v>
      </c>
      <c r="AV18" s="80">
        <v>2.5000163999999998</v>
      </c>
      <c r="AW18" s="81">
        <v>68958.456729162135</v>
      </c>
    </row>
    <row r="19" spans="1:49" s="1" customFormat="1" x14ac:dyDescent="0.25">
      <c r="A19" s="76" t="s">
        <v>16</v>
      </c>
      <c r="B19" s="77">
        <v>910732</v>
      </c>
      <c r="C19" s="78">
        <v>1630.4342581888</v>
      </c>
      <c r="D19" s="78">
        <v>197044.5044950044</v>
      </c>
      <c r="E19" s="79">
        <v>715317.92976318439</v>
      </c>
      <c r="F19" s="78">
        <v>1071883</v>
      </c>
      <c r="G19" s="78">
        <v>2193.4270871999979</v>
      </c>
      <c r="H19" s="78">
        <v>186623.23645821313</v>
      </c>
      <c r="I19" s="79">
        <v>887453.19062898704</v>
      </c>
      <c r="J19" s="78"/>
      <c r="K19" s="76" t="s">
        <v>16</v>
      </c>
      <c r="L19" s="77">
        <v>1076039</v>
      </c>
      <c r="M19" s="78">
        <v>3774.4654569800005</v>
      </c>
      <c r="N19" s="78">
        <v>196199.81778105634</v>
      </c>
      <c r="O19" s="96">
        <v>883613.64767592377</v>
      </c>
      <c r="P19" s="77">
        <v>1163145</v>
      </c>
      <c r="Q19" s="78">
        <v>2359.5906551799999</v>
      </c>
      <c r="R19" s="78">
        <v>276218.79610599083</v>
      </c>
      <c r="S19" s="79">
        <v>889285.79454918904</v>
      </c>
      <c r="T19" s="78"/>
      <c r="U19" s="76" t="s">
        <v>16</v>
      </c>
      <c r="V19" s="77">
        <v>1209330</v>
      </c>
      <c r="W19" s="78">
        <v>2104.3755770999996</v>
      </c>
      <c r="X19" s="78">
        <v>226509.79519345076</v>
      </c>
      <c r="Y19" s="79">
        <v>984924.58038364933</v>
      </c>
      <c r="Z19" s="80">
        <v>1259747.6000000001</v>
      </c>
      <c r="AA19" s="80">
        <v>1480.0239087999998</v>
      </c>
      <c r="AB19" s="80">
        <v>173156.60434526397</v>
      </c>
      <c r="AC19" s="81">
        <v>1088071.0195635362</v>
      </c>
      <c r="AE19" s="76" t="s">
        <v>16</v>
      </c>
      <c r="AF19" s="77">
        <v>1283224.798223563</v>
      </c>
      <c r="AG19" s="78">
        <v>2138.7023013999997</v>
      </c>
      <c r="AH19" s="78">
        <v>202176.74286244364</v>
      </c>
      <c r="AI19" s="79">
        <v>1083186.7576625193</v>
      </c>
      <c r="AJ19" s="80">
        <v>1372216.4219825827</v>
      </c>
      <c r="AK19" s="80">
        <v>4861.4459120399997</v>
      </c>
      <c r="AL19" s="80">
        <v>214787.61763289018</v>
      </c>
      <c r="AM19" s="81">
        <v>1162290.2502617326</v>
      </c>
      <c r="AO19" s="76" t="s">
        <v>16</v>
      </c>
      <c r="AP19" s="77">
        <v>1654412.4576507343</v>
      </c>
      <c r="AQ19" s="78">
        <v>5645.1842984800005</v>
      </c>
      <c r="AR19" s="78">
        <v>210559.83151475637</v>
      </c>
      <c r="AS19" s="79">
        <v>1449497.8104344578</v>
      </c>
      <c r="AT19" s="80">
        <v>2038533.3085188773</v>
      </c>
      <c r="AU19" s="80">
        <v>2426.1126965000003</v>
      </c>
      <c r="AV19" s="80">
        <v>202823.03840282004</v>
      </c>
      <c r="AW19" s="81">
        <v>1838136.3828125573</v>
      </c>
    </row>
    <row r="20" spans="1:49" s="1" customFormat="1" x14ac:dyDescent="0.25">
      <c r="A20" s="76" t="s">
        <v>17</v>
      </c>
      <c r="B20" s="77">
        <v>640390</v>
      </c>
      <c r="C20" s="78">
        <v>0</v>
      </c>
      <c r="D20" s="78">
        <v>6924.9976719547985</v>
      </c>
      <c r="E20" s="79">
        <v>633465.0023280452</v>
      </c>
      <c r="F20" s="78">
        <v>665196</v>
      </c>
      <c r="G20" s="78">
        <v>45.084069999999997</v>
      </c>
      <c r="H20" s="78">
        <v>3868.0422392699984</v>
      </c>
      <c r="I20" s="79">
        <v>661373.04183072993</v>
      </c>
      <c r="J20" s="78"/>
      <c r="K20" s="76" t="s">
        <v>17</v>
      </c>
      <c r="L20" s="77">
        <v>724881</v>
      </c>
      <c r="M20" s="78">
        <v>88.183999999999997</v>
      </c>
      <c r="N20" s="78">
        <v>3519.4298333400016</v>
      </c>
      <c r="O20" s="96">
        <v>721449.75416666002</v>
      </c>
      <c r="P20" s="77">
        <v>692652</v>
      </c>
      <c r="Q20" s="78">
        <v>0</v>
      </c>
      <c r="R20" s="78">
        <v>10467.358707309802</v>
      </c>
      <c r="S20" s="79">
        <v>682184.64129269018</v>
      </c>
      <c r="T20" s="78"/>
      <c r="U20" s="76" t="s">
        <v>17</v>
      </c>
      <c r="V20" s="77">
        <v>712929.2</v>
      </c>
      <c r="W20" s="78">
        <v>0</v>
      </c>
      <c r="X20" s="78">
        <v>8115.3509986990002</v>
      </c>
      <c r="Y20" s="79">
        <v>704813.84900130099</v>
      </c>
      <c r="Z20" s="80">
        <v>667481</v>
      </c>
      <c r="AA20" s="80">
        <v>0</v>
      </c>
      <c r="AB20" s="80">
        <v>5241.3158942440004</v>
      </c>
      <c r="AC20" s="81">
        <v>662239.68410575599</v>
      </c>
      <c r="AE20" s="76" t="s">
        <v>17</v>
      </c>
      <c r="AF20" s="77">
        <v>695310.54528246692</v>
      </c>
      <c r="AG20" s="78">
        <v>0</v>
      </c>
      <c r="AH20" s="78">
        <v>2761.1880868199996</v>
      </c>
      <c r="AI20" s="79">
        <v>692549.35719564697</v>
      </c>
      <c r="AJ20" s="80">
        <v>817440.38181818184</v>
      </c>
      <c r="AK20" s="80">
        <v>398.76804800000002</v>
      </c>
      <c r="AL20" s="80">
        <v>6359.4449518122001</v>
      </c>
      <c r="AM20" s="81">
        <v>811479.70491436974</v>
      </c>
      <c r="AO20" s="76" t="s">
        <v>17</v>
      </c>
      <c r="AP20" s="77">
        <v>1009844.9159486127</v>
      </c>
      <c r="AQ20" s="78">
        <v>0</v>
      </c>
      <c r="AR20" s="78">
        <v>5335.6736768337987</v>
      </c>
      <c r="AS20" s="79">
        <v>1004509.242271779</v>
      </c>
      <c r="AT20" s="80">
        <v>1134208.5811669263</v>
      </c>
      <c r="AU20" s="80">
        <v>0</v>
      </c>
      <c r="AV20" s="80">
        <v>5261.7355749599992</v>
      </c>
      <c r="AW20" s="81">
        <v>1128946.8455919663</v>
      </c>
    </row>
    <row r="21" spans="1:49" s="1" customFormat="1" x14ac:dyDescent="0.25">
      <c r="A21" s="76" t="s">
        <v>18</v>
      </c>
      <c r="B21" s="77">
        <v>1606283</v>
      </c>
      <c r="C21" s="78">
        <v>92188.22071196005</v>
      </c>
      <c r="D21" s="78">
        <v>89750.386765729621</v>
      </c>
      <c r="E21" s="79">
        <v>1608720.8339462304</v>
      </c>
      <c r="F21" s="78">
        <v>1854657</v>
      </c>
      <c r="G21" s="78">
        <v>115681.18258492008</v>
      </c>
      <c r="H21" s="78">
        <v>48318.112930349984</v>
      </c>
      <c r="I21" s="79">
        <v>1922020.06965457</v>
      </c>
      <c r="J21" s="121"/>
      <c r="K21" s="76" t="s">
        <v>18</v>
      </c>
      <c r="L21" s="77">
        <v>1855429</v>
      </c>
      <c r="M21" s="78">
        <v>167290.33066251999</v>
      </c>
      <c r="N21" s="78">
        <v>71193.049909146182</v>
      </c>
      <c r="O21" s="96">
        <v>1951526.2807533736</v>
      </c>
      <c r="P21" s="77">
        <v>1952319</v>
      </c>
      <c r="Q21" s="78">
        <v>173865.32330918001</v>
      </c>
      <c r="R21" s="78">
        <v>45454.654853860178</v>
      </c>
      <c r="S21" s="79">
        <v>2080729.6684553197</v>
      </c>
      <c r="T21" s="78"/>
      <c r="U21" s="76" t="s">
        <v>18</v>
      </c>
      <c r="V21" s="77">
        <v>2073555</v>
      </c>
      <c r="W21" s="78">
        <v>201003.59965962006</v>
      </c>
      <c r="X21" s="78">
        <v>79551.469504128399</v>
      </c>
      <c r="Y21" s="79">
        <v>2195007.1301554916</v>
      </c>
      <c r="Z21" s="80">
        <v>1964845.9999999995</v>
      </c>
      <c r="AA21" s="80">
        <v>232328.34857895999</v>
      </c>
      <c r="AB21" s="80">
        <v>11472.098856691997</v>
      </c>
      <c r="AC21" s="81">
        <v>2185702.2497222675</v>
      </c>
      <c r="AE21" s="76" t="s">
        <v>18</v>
      </c>
      <c r="AF21" s="77">
        <v>2001815.745057232</v>
      </c>
      <c r="AG21" s="78">
        <v>328975.78306698008</v>
      </c>
      <c r="AH21" s="78">
        <v>834.99776150000002</v>
      </c>
      <c r="AI21" s="79">
        <v>2329956.5303627122</v>
      </c>
      <c r="AJ21" s="80">
        <v>2037602.1818181821</v>
      </c>
      <c r="AK21" s="80">
        <v>527431.38122345984</v>
      </c>
      <c r="AL21" s="80">
        <v>653.94807293999997</v>
      </c>
      <c r="AM21" s="81">
        <v>2564379.6149687017</v>
      </c>
      <c r="AO21" s="76" t="s">
        <v>18</v>
      </c>
      <c r="AP21" s="77">
        <v>2306468.4476356008</v>
      </c>
      <c r="AQ21" s="78">
        <v>566948.10407580005</v>
      </c>
      <c r="AR21" s="78">
        <v>1010.62700004</v>
      </c>
      <c r="AS21" s="79">
        <v>2872405.9247113611</v>
      </c>
      <c r="AT21" s="80">
        <v>2722791.712857143</v>
      </c>
      <c r="AU21" s="80">
        <v>715125.35763778002</v>
      </c>
      <c r="AV21" s="80">
        <v>416.31534123999995</v>
      </c>
      <c r="AW21" s="81">
        <v>3437500.755153683</v>
      </c>
    </row>
    <row r="22" spans="1:49" s="1" customFormat="1" x14ac:dyDescent="0.25">
      <c r="A22" s="76" t="s">
        <v>19</v>
      </c>
      <c r="B22" s="77">
        <v>687793</v>
      </c>
      <c r="C22" s="78">
        <v>19.951630000000002</v>
      </c>
      <c r="D22" s="78">
        <v>24377.3245460342</v>
      </c>
      <c r="E22" s="79">
        <v>663435.62708396581</v>
      </c>
      <c r="F22" s="78">
        <v>680396</v>
      </c>
      <c r="G22" s="78">
        <v>1818.6186319999999</v>
      </c>
      <c r="H22" s="78">
        <v>81585.861597448355</v>
      </c>
      <c r="I22" s="79">
        <v>600628.7570345517</v>
      </c>
      <c r="J22" s="78"/>
      <c r="K22" s="76" t="s">
        <v>19</v>
      </c>
      <c r="L22" s="77">
        <v>734443</v>
      </c>
      <c r="M22" s="78">
        <v>3427.9462085200007</v>
      </c>
      <c r="N22" s="78">
        <v>26896.211228552605</v>
      </c>
      <c r="O22" s="96">
        <v>710974.73497996735</v>
      </c>
      <c r="P22" s="77">
        <v>690208</v>
      </c>
      <c r="Q22" s="78">
        <v>27.747536520000001</v>
      </c>
      <c r="R22" s="78">
        <v>22550.779179936391</v>
      </c>
      <c r="S22" s="79">
        <v>667684.96835658362</v>
      </c>
      <c r="T22" s="78"/>
      <c r="U22" s="76" t="s">
        <v>19</v>
      </c>
      <c r="V22" s="77">
        <v>669268.4</v>
      </c>
      <c r="W22" s="78">
        <v>661.87177277333342</v>
      </c>
      <c r="X22" s="78">
        <v>11118.045275168401</v>
      </c>
      <c r="Y22" s="79">
        <v>658812.22649760498</v>
      </c>
      <c r="Z22" s="80">
        <v>799330</v>
      </c>
      <c r="AA22" s="80">
        <v>6416.9413452999997</v>
      </c>
      <c r="AB22" s="80">
        <v>11130.356647817598</v>
      </c>
      <c r="AC22" s="81">
        <v>794616.58469748229</v>
      </c>
      <c r="AE22" s="76" t="s">
        <v>19</v>
      </c>
      <c r="AF22" s="77">
        <v>797370.4859563231</v>
      </c>
      <c r="AG22" s="78">
        <v>41.622847999999998</v>
      </c>
      <c r="AH22" s="78">
        <v>23306.755624999998</v>
      </c>
      <c r="AI22" s="79">
        <v>774105.35317932314</v>
      </c>
      <c r="AJ22" s="80">
        <v>1107945.6200000001</v>
      </c>
      <c r="AK22" s="80">
        <v>4705.3410520199996</v>
      </c>
      <c r="AL22" s="80">
        <v>55341.2543656122</v>
      </c>
      <c r="AM22" s="81">
        <v>1057309.7066864078</v>
      </c>
      <c r="AO22" s="76" t="s">
        <v>19</v>
      </c>
      <c r="AP22" s="77">
        <v>1430380.2666118774</v>
      </c>
      <c r="AQ22" s="78">
        <v>1275.7138359999999</v>
      </c>
      <c r="AR22" s="78">
        <v>28449.471025453804</v>
      </c>
      <c r="AS22" s="79">
        <v>1403206.5094224236</v>
      </c>
      <c r="AT22" s="80">
        <v>1581687.4647977871</v>
      </c>
      <c r="AU22" s="80">
        <v>182.62906399999997</v>
      </c>
      <c r="AV22" s="80">
        <v>22758.338061355003</v>
      </c>
      <c r="AW22" s="81">
        <v>1559111.7558004321</v>
      </c>
    </row>
    <row r="23" spans="1:49" s="1" customFormat="1" x14ac:dyDescent="0.25">
      <c r="A23" s="76" t="s">
        <v>20</v>
      </c>
      <c r="B23" s="77">
        <v>3514296</v>
      </c>
      <c r="C23" s="78">
        <v>0</v>
      </c>
      <c r="D23" s="78">
        <v>5206.4739293771981</v>
      </c>
      <c r="E23" s="79">
        <v>3509089.5260706227</v>
      </c>
      <c r="F23" s="78">
        <v>3692655</v>
      </c>
      <c r="G23" s="78">
        <v>6.3798919399999994</v>
      </c>
      <c r="H23" s="78">
        <v>4405.9468194881993</v>
      </c>
      <c r="I23" s="79">
        <v>3688255.4330724515</v>
      </c>
      <c r="J23" s="78"/>
      <c r="K23" s="76" t="s">
        <v>20</v>
      </c>
      <c r="L23" s="77">
        <v>3831492</v>
      </c>
      <c r="M23" s="78">
        <v>115.78559199999999</v>
      </c>
      <c r="N23" s="78">
        <v>9701.1765295121968</v>
      </c>
      <c r="O23" s="96">
        <v>3821906.6090624877</v>
      </c>
      <c r="P23" s="77">
        <v>3539574</v>
      </c>
      <c r="Q23" s="78">
        <v>0</v>
      </c>
      <c r="R23" s="78">
        <v>2329.5692280820012</v>
      </c>
      <c r="S23" s="79">
        <v>3537244.430771918</v>
      </c>
      <c r="T23" s="78"/>
      <c r="U23" s="76" t="s">
        <v>20</v>
      </c>
      <c r="V23" s="77">
        <v>3870904</v>
      </c>
      <c r="W23" s="78">
        <v>0.82209533999999995</v>
      </c>
      <c r="X23" s="78">
        <v>7715.4932147143991</v>
      </c>
      <c r="Y23" s="79">
        <v>3863189.3288806258</v>
      </c>
      <c r="Z23" s="80">
        <v>3695457</v>
      </c>
      <c r="AA23" s="80">
        <v>315.25780000000003</v>
      </c>
      <c r="AB23" s="80">
        <v>2829.7702614039999</v>
      </c>
      <c r="AC23" s="81">
        <v>3692942.4875385957</v>
      </c>
      <c r="AE23" s="76" t="s">
        <v>20</v>
      </c>
      <c r="AF23" s="77">
        <v>3702389.1172704166</v>
      </c>
      <c r="AG23" s="78">
        <v>83.398915700000003</v>
      </c>
      <c r="AH23" s="78">
        <v>1745.2773219599997</v>
      </c>
      <c r="AI23" s="79">
        <v>3700727.2388641569</v>
      </c>
      <c r="AJ23" s="80">
        <v>3889044.1445854073</v>
      </c>
      <c r="AK23" s="80">
        <v>450.94806402000006</v>
      </c>
      <c r="AL23" s="80">
        <v>1002.8619579199999</v>
      </c>
      <c r="AM23" s="81">
        <v>3888492.2306915075</v>
      </c>
      <c r="AO23" s="76" t="s">
        <v>20</v>
      </c>
      <c r="AP23" s="77">
        <v>5382478.1467958847</v>
      </c>
      <c r="AQ23" s="78">
        <v>444.66539494000006</v>
      </c>
      <c r="AR23" s="78">
        <v>222.69899175999998</v>
      </c>
      <c r="AS23" s="79">
        <v>5382700.1131990654</v>
      </c>
      <c r="AT23" s="80">
        <v>6030246.7492442867</v>
      </c>
      <c r="AU23" s="80">
        <v>507.68917698000013</v>
      </c>
      <c r="AV23" s="80">
        <v>1163.5830298799997</v>
      </c>
      <c r="AW23" s="81">
        <v>6029590.8553913869</v>
      </c>
    </row>
    <row r="24" spans="1:49" s="1" customFormat="1" x14ac:dyDescent="0.25">
      <c r="A24" s="76" t="s">
        <v>21</v>
      </c>
      <c r="B24" s="77">
        <v>7575</v>
      </c>
      <c r="C24" s="78"/>
      <c r="D24" s="78"/>
      <c r="E24" s="79">
        <v>7575</v>
      </c>
      <c r="F24" s="78">
        <v>6724</v>
      </c>
      <c r="G24" s="78">
        <v>0</v>
      </c>
      <c r="H24" s="78">
        <v>0</v>
      </c>
      <c r="I24" s="79">
        <v>6724</v>
      </c>
      <c r="J24" s="78"/>
      <c r="K24" s="76" t="s">
        <v>21</v>
      </c>
      <c r="L24" s="77">
        <v>12490</v>
      </c>
      <c r="M24" s="78">
        <v>0</v>
      </c>
      <c r="N24" s="78">
        <v>0.22045999999999999</v>
      </c>
      <c r="O24" s="96">
        <v>12489.77954</v>
      </c>
      <c r="P24" s="77">
        <v>18449</v>
      </c>
      <c r="Q24" s="78">
        <v>0</v>
      </c>
      <c r="R24" s="78">
        <v>0</v>
      </c>
      <c r="S24" s="79">
        <v>18449</v>
      </c>
      <c r="T24" s="78"/>
      <c r="U24" s="76" t="s">
        <v>21</v>
      </c>
      <c r="V24" s="77">
        <v>19826</v>
      </c>
      <c r="W24" s="78">
        <v>0</v>
      </c>
      <c r="X24" s="78">
        <v>0</v>
      </c>
      <c r="Y24" s="79">
        <v>19826</v>
      </c>
      <c r="Z24" s="80">
        <v>17034</v>
      </c>
      <c r="AA24" s="80">
        <v>0</v>
      </c>
      <c r="AB24" s="80">
        <v>0</v>
      </c>
      <c r="AC24" s="81">
        <v>17034</v>
      </c>
      <c r="AE24" s="76" t="s">
        <v>21</v>
      </c>
      <c r="AF24" s="77">
        <v>17502</v>
      </c>
      <c r="AG24" s="78">
        <v>0</v>
      </c>
      <c r="AH24" s="78">
        <v>934.72835399999997</v>
      </c>
      <c r="AI24" s="79">
        <v>16567.271646000001</v>
      </c>
      <c r="AJ24" s="80">
        <v>38543.290909090909</v>
      </c>
      <c r="AK24" s="80">
        <v>0</v>
      </c>
      <c r="AL24" s="80">
        <v>42.482641999999998</v>
      </c>
      <c r="AM24" s="81">
        <v>38500.808267090906</v>
      </c>
      <c r="AO24" s="76" t="s">
        <v>21</v>
      </c>
      <c r="AP24" s="77">
        <v>63206.526747716533</v>
      </c>
      <c r="AQ24" s="78">
        <v>0</v>
      </c>
      <c r="AR24" s="78">
        <v>89.991771999999997</v>
      </c>
      <c r="AS24" s="79">
        <v>63116.534975716531</v>
      </c>
      <c r="AT24" s="80">
        <v>67623.917704918029</v>
      </c>
      <c r="AU24" s="80">
        <v>0</v>
      </c>
      <c r="AV24" s="80">
        <v>0</v>
      </c>
      <c r="AW24" s="81">
        <v>67623.917704918029</v>
      </c>
    </row>
    <row r="25" spans="1:49" s="1" customFormat="1" x14ac:dyDescent="0.25">
      <c r="A25" s="76" t="s">
        <v>22</v>
      </c>
      <c r="B25" s="77">
        <v>971500</v>
      </c>
      <c r="C25" s="78">
        <v>10730.9470788544</v>
      </c>
      <c r="D25" s="78">
        <v>219552.99831157061</v>
      </c>
      <c r="E25" s="79">
        <v>762677.94876728381</v>
      </c>
      <c r="F25" s="78">
        <v>915974</v>
      </c>
      <c r="G25" s="78">
        <v>3183.1456652492002</v>
      </c>
      <c r="H25" s="78">
        <v>292240.43607718789</v>
      </c>
      <c r="I25" s="79">
        <v>626916.70958806132</v>
      </c>
      <c r="J25" s="78"/>
      <c r="K25" s="76" t="s">
        <v>22</v>
      </c>
      <c r="L25" s="77">
        <v>939799</v>
      </c>
      <c r="M25" s="78">
        <v>7642.6315594963999</v>
      </c>
      <c r="N25" s="78">
        <v>356233.96413256222</v>
      </c>
      <c r="O25" s="96">
        <v>591207.66742693423</v>
      </c>
      <c r="P25" s="77">
        <v>1016990</v>
      </c>
      <c r="Q25" s="78">
        <v>547.83130318540009</v>
      </c>
      <c r="R25" s="78">
        <v>366424.83464825479</v>
      </c>
      <c r="S25" s="79">
        <v>651112.99665493064</v>
      </c>
      <c r="T25" s="78"/>
      <c r="U25" s="76" t="s">
        <v>22</v>
      </c>
      <c r="V25" s="77">
        <v>1037029.7499999999</v>
      </c>
      <c r="W25" s="78">
        <v>5658.9670828979997</v>
      </c>
      <c r="X25" s="78">
        <v>408168.39655741636</v>
      </c>
      <c r="Y25" s="79">
        <v>634520.3205254816</v>
      </c>
      <c r="Z25" s="80">
        <v>1031229.5</v>
      </c>
      <c r="AA25" s="80">
        <v>1231.6868864</v>
      </c>
      <c r="AB25" s="80">
        <v>414348.51744486322</v>
      </c>
      <c r="AC25" s="81">
        <v>618112.66944153677</v>
      </c>
      <c r="AE25" s="76" t="s">
        <v>22</v>
      </c>
      <c r="AF25" s="77">
        <v>1024760.2458020628</v>
      </c>
      <c r="AG25" s="78">
        <v>57095.233669259993</v>
      </c>
      <c r="AH25" s="78">
        <v>446366.89165068686</v>
      </c>
      <c r="AI25" s="79">
        <v>635488.58782063599</v>
      </c>
      <c r="AJ25" s="80">
        <v>1189644.6501094522</v>
      </c>
      <c r="AK25" s="80">
        <v>24466.048282820007</v>
      </c>
      <c r="AL25" s="80">
        <v>344790.06989664549</v>
      </c>
      <c r="AM25" s="81">
        <v>869320.62849562673</v>
      </c>
      <c r="AO25" s="76" t="s">
        <v>22</v>
      </c>
      <c r="AP25" s="77">
        <v>1439919.9627857013</v>
      </c>
      <c r="AQ25" s="78">
        <v>4997.7054037799999</v>
      </c>
      <c r="AR25" s="78">
        <v>349753.87276541616</v>
      </c>
      <c r="AS25" s="79">
        <v>1095163.7954240651</v>
      </c>
      <c r="AT25" s="80">
        <v>1712962.9901134211</v>
      </c>
      <c r="AU25" s="80">
        <v>13924.122646759999</v>
      </c>
      <c r="AV25" s="80">
        <v>408426.22708475264</v>
      </c>
      <c r="AW25" s="81">
        <v>1318460.8856754284</v>
      </c>
    </row>
    <row r="26" spans="1:49" s="1" customFormat="1" x14ac:dyDescent="0.25">
      <c r="A26" s="76" t="s">
        <v>23</v>
      </c>
      <c r="B26" s="77">
        <v>74050</v>
      </c>
      <c r="C26" s="78">
        <v>105600.28664868</v>
      </c>
      <c r="D26" s="78">
        <v>66.428966687978146</v>
      </c>
      <c r="E26" s="79">
        <v>179583.857681992</v>
      </c>
      <c r="F26" s="78">
        <v>52205</v>
      </c>
      <c r="G26" s="78">
        <v>183674.12809102517</v>
      </c>
      <c r="H26" s="78">
        <v>39.532706422800011</v>
      </c>
      <c r="I26" s="79">
        <v>235839.59538460238</v>
      </c>
      <c r="J26" s="78"/>
      <c r="K26" s="76" t="s">
        <v>23</v>
      </c>
      <c r="L26" s="77">
        <v>33593</v>
      </c>
      <c r="M26" s="78">
        <v>148214.16540024002</v>
      </c>
      <c r="N26" s="78">
        <v>36.573438773799985</v>
      </c>
      <c r="O26" s="96">
        <v>181770.59196146621</v>
      </c>
      <c r="P26" s="77">
        <v>33453</v>
      </c>
      <c r="Q26" s="78">
        <v>122003.33252355999</v>
      </c>
      <c r="R26" s="78">
        <v>17.993473415600015</v>
      </c>
      <c r="S26" s="79">
        <v>155438.33905014436</v>
      </c>
      <c r="T26" s="78"/>
      <c r="U26" s="76" t="s">
        <v>23</v>
      </c>
      <c r="V26" s="77">
        <v>43020</v>
      </c>
      <c r="W26" s="78">
        <v>147788.70008715999</v>
      </c>
      <c r="X26" s="78">
        <v>37.731186668399999</v>
      </c>
      <c r="Y26" s="79">
        <v>190770.9689004916</v>
      </c>
      <c r="Z26" s="80">
        <v>46826</v>
      </c>
      <c r="AA26" s="80">
        <v>217127.77113014</v>
      </c>
      <c r="AB26" s="80">
        <v>25.028241785600002</v>
      </c>
      <c r="AC26" s="81">
        <v>263928.74288835441</v>
      </c>
      <c r="AE26" s="76" t="s">
        <v>23</v>
      </c>
      <c r="AF26" s="77">
        <v>36997</v>
      </c>
      <c r="AG26" s="78">
        <v>218536.69968482002</v>
      </c>
      <c r="AH26" s="78">
        <v>37.388031859999998</v>
      </c>
      <c r="AI26" s="79">
        <v>255496.31165296002</v>
      </c>
      <c r="AJ26" s="80">
        <v>66646.880000000005</v>
      </c>
      <c r="AK26" s="80">
        <v>316605.14349459996</v>
      </c>
      <c r="AL26" s="80">
        <v>37.572556880000008</v>
      </c>
      <c r="AM26" s="81">
        <v>383214.45093771996</v>
      </c>
      <c r="AO26" s="76" t="s">
        <v>23</v>
      </c>
      <c r="AP26" s="77">
        <v>189495.51069267944</v>
      </c>
      <c r="AQ26" s="78">
        <v>264033.07662234001</v>
      </c>
      <c r="AR26" s="78">
        <v>210.99322713999993</v>
      </c>
      <c r="AS26" s="79">
        <v>453317.59408787946</v>
      </c>
      <c r="AT26" s="80">
        <v>167232.99</v>
      </c>
      <c r="AU26" s="80">
        <v>321540.1185486</v>
      </c>
      <c r="AV26" s="80">
        <v>162.22527054</v>
      </c>
      <c r="AW26" s="81">
        <v>488610.88327806001</v>
      </c>
    </row>
    <row r="27" spans="1:49" s="1" customFormat="1" x14ac:dyDescent="0.25">
      <c r="A27" s="76" t="s">
        <v>24</v>
      </c>
      <c r="B27" s="77">
        <v>762139</v>
      </c>
      <c r="C27" s="78">
        <v>38.029350000000001</v>
      </c>
      <c r="D27" s="78">
        <v>5949.4848330381974</v>
      </c>
      <c r="E27" s="79">
        <v>756227.54451696179</v>
      </c>
      <c r="F27" s="78">
        <v>788964</v>
      </c>
      <c r="G27" s="78">
        <v>22.693491019999996</v>
      </c>
      <c r="H27" s="78">
        <v>5048.3051426785969</v>
      </c>
      <c r="I27" s="79">
        <v>783938.38834834145</v>
      </c>
      <c r="J27" s="78"/>
      <c r="K27" s="76" t="s">
        <v>24</v>
      </c>
      <c r="L27" s="77">
        <v>798642</v>
      </c>
      <c r="M27" s="78">
        <v>3047.4313666799994</v>
      </c>
      <c r="N27" s="78">
        <v>14101.764881309397</v>
      </c>
      <c r="O27" s="96">
        <v>787587.6664853706</v>
      </c>
      <c r="P27" s="77">
        <v>886961.20266839722</v>
      </c>
      <c r="Q27" s="78">
        <v>751.74633354000014</v>
      </c>
      <c r="R27" s="78">
        <v>8610.9403718779995</v>
      </c>
      <c r="S27" s="79">
        <v>879102.00863005919</v>
      </c>
      <c r="T27" s="78"/>
      <c r="U27" s="76" t="s">
        <v>24</v>
      </c>
      <c r="V27" s="77">
        <v>909262.60000000009</v>
      </c>
      <c r="W27" s="78">
        <v>723.71021487999985</v>
      </c>
      <c r="X27" s="78">
        <v>10820.308447689002</v>
      </c>
      <c r="Y27" s="79">
        <v>899166.00176719099</v>
      </c>
      <c r="Z27" s="80">
        <v>895895</v>
      </c>
      <c r="AA27" s="80">
        <v>716.94378840000013</v>
      </c>
      <c r="AB27" s="80">
        <v>9742.4962097385996</v>
      </c>
      <c r="AC27" s="81">
        <v>886869.44757866149</v>
      </c>
      <c r="AE27" s="76" t="s">
        <v>24</v>
      </c>
      <c r="AF27" s="77">
        <v>937692</v>
      </c>
      <c r="AG27" s="78">
        <v>1209.59633878</v>
      </c>
      <c r="AH27" s="78">
        <v>11384.595361468</v>
      </c>
      <c r="AI27" s="79">
        <v>927517.00097731198</v>
      </c>
      <c r="AJ27" s="80">
        <v>1179520.6013120899</v>
      </c>
      <c r="AK27" s="80">
        <v>1421.6486557599994</v>
      </c>
      <c r="AL27" s="80">
        <v>20797.686035100003</v>
      </c>
      <c r="AM27" s="81">
        <v>1160144.5639327501</v>
      </c>
      <c r="AO27" s="76" t="s">
        <v>24</v>
      </c>
      <c r="AP27" s="77">
        <v>1435672.0816499668</v>
      </c>
      <c r="AQ27" s="78">
        <v>1451.8840833800004</v>
      </c>
      <c r="AR27" s="78">
        <v>24450.231865132002</v>
      </c>
      <c r="AS27" s="79">
        <v>1412673.7338682148</v>
      </c>
      <c r="AT27" s="80">
        <v>1660194.2663830994</v>
      </c>
      <c r="AU27" s="80">
        <v>1130.075094020001</v>
      </c>
      <c r="AV27" s="80">
        <v>20899.319858779996</v>
      </c>
      <c r="AW27" s="81">
        <v>1640425.0216183395</v>
      </c>
    </row>
    <row r="28" spans="1:49" s="1" customFormat="1" x14ac:dyDescent="0.25">
      <c r="A28" s="76" t="s">
        <v>25</v>
      </c>
      <c r="B28" s="77">
        <v>462306.99999999988</v>
      </c>
      <c r="C28" s="78">
        <v>447.3882964</v>
      </c>
      <c r="D28" s="78">
        <v>225852.5652647666</v>
      </c>
      <c r="E28" s="79">
        <v>236901.82303163331</v>
      </c>
      <c r="F28" s="78">
        <v>533756</v>
      </c>
      <c r="G28" s="78">
        <v>40.619534540000004</v>
      </c>
      <c r="H28" s="78">
        <v>188369.09307409564</v>
      </c>
      <c r="I28" s="79">
        <v>345427.52646044432</v>
      </c>
      <c r="J28" s="78"/>
      <c r="K28" s="76" t="s">
        <v>25</v>
      </c>
      <c r="L28" s="77">
        <v>550166</v>
      </c>
      <c r="M28" s="78">
        <v>2004.2629274199999</v>
      </c>
      <c r="N28" s="78">
        <v>121820.67366218661</v>
      </c>
      <c r="O28" s="96">
        <v>430349.58926523337</v>
      </c>
      <c r="P28" s="77">
        <v>591954</v>
      </c>
      <c r="Q28" s="78">
        <v>304.02823779839991</v>
      </c>
      <c r="R28" s="78">
        <v>128716.95135517494</v>
      </c>
      <c r="S28" s="79">
        <v>463541.07688262343</v>
      </c>
      <c r="T28" s="78"/>
      <c r="U28" s="76" t="s">
        <v>25</v>
      </c>
      <c r="V28" s="77">
        <v>613343</v>
      </c>
      <c r="W28" s="78">
        <v>2162.00073466</v>
      </c>
      <c r="X28" s="78">
        <v>123178.95261212041</v>
      </c>
      <c r="Y28" s="79">
        <v>492326.04812253953</v>
      </c>
      <c r="Z28" s="80">
        <v>545449.5</v>
      </c>
      <c r="AA28" s="80">
        <v>347.51242076</v>
      </c>
      <c r="AB28" s="80">
        <v>61711</v>
      </c>
      <c r="AC28" s="81">
        <v>484086.01242076</v>
      </c>
      <c r="AE28" s="76" t="s">
        <v>25</v>
      </c>
      <c r="AF28" s="77">
        <v>542267.81298426865</v>
      </c>
      <c r="AG28" s="78">
        <v>11077.692157720001</v>
      </c>
      <c r="AH28" s="78">
        <v>48838.29193793999</v>
      </c>
      <c r="AI28" s="79">
        <v>504507.21320404863</v>
      </c>
      <c r="AJ28" s="80">
        <v>559718.11292314727</v>
      </c>
      <c r="AK28" s="80">
        <v>3562.1399900599999</v>
      </c>
      <c r="AL28" s="80">
        <v>38040.818166059602</v>
      </c>
      <c r="AM28" s="81">
        <v>525239.43474714772</v>
      </c>
      <c r="AO28" s="76" t="s">
        <v>25</v>
      </c>
      <c r="AP28" s="77">
        <v>646740.89782480279</v>
      </c>
      <c r="AQ28" s="78">
        <v>1903.1449801399999</v>
      </c>
      <c r="AR28" s="78">
        <v>12860.569417692004</v>
      </c>
      <c r="AS28" s="79">
        <v>635783.47338725079</v>
      </c>
      <c r="AT28" s="80">
        <v>720883.16749597376</v>
      </c>
      <c r="AU28" s="80">
        <v>0</v>
      </c>
      <c r="AV28" s="80">
        <v>12363.056409760004</v>
      </c>
      <c r="AW28" s="81">
        <v>708520.11108621373</v>
      </c>
    </row>
    <row r="29" spans="1:49" s="1" customFormat="1" x14ac:dyDescent="0.25">
      <c r="A29" s="76" t="s">
        <v>26</v>
      </c>
      <c r="B29" s="77">
        <v>1269203</v>
      </c>
      <c r="C29" s="78">
        <v>150914.89141053721</v>
      </c>
      <c r="D29" s="78">
        <v>8389.0197450124015</v>
      </c>
      <c r="E29" s="79">
        <v>1411728.8716655248</v>
      </c>
      <c r="F29" s="78">
        <v>1259545</v>
      </c>
      <c r="G29" s="78">
        <v>181951.95197440003</v>
      </c>
      <c r="H29" s="78">
        <v>425.50934114659998</v>
      </c>
      <c r="I29" s="79">
        <v>1441071.4426332535</v>
      </c>
      <c r="J29" s="78"/>
      <c r="K29" s="76" t="s">
        <v>26</v>
      </c>
      <c r="L29" s="77">
        <v>1279992</v>
      </c>
      <c r="M29" s="78">
        <v>186946.66320069</v>
      </c>
      <c r="N29" s="78">
        <v>945.40111360720073</v>
      </c>
      <c r="O29" s="96">
        <v>1465993.2620870827</v>
      </c>
      <c r="P29" s="77">
        <v>1302965</v>
      </c>
      <c r="Q29" s="78">
        <v>234426.60198185997</v>
      </c>
      <c r="R29" s="78">
        <v>3169.8955739199996</v>
      </c>
      <c r="S29" s="79">
        <v>1534221.7064079398</v>
      </c>
      <c r="T29" s="78"/>
      <c r="U29" s="76" t="s">
        <v>26</v>
      </c>
      <c r="V29" s="77">
        <v>1508516</v>
      </c>
      <c r="W29" s="78">
        <v>278876.91385617998</v>
      </c>
      <c r="X29" s="78">
        <v>4646.1996741961993</v>
      </c>
      <c r="Y29" s="79">
        <v>1782746.7141819836</v>
      </c>
      <c r="Z29" s="80">
        <v>1499878</v>
      </c>
      <c r="AA29" s="80">
        <v>482999.50708031992</v>
      </c>
      <c r="AB29" s="80">
        <v>365.59548250580002</v>
      </c>
      <c r="AC29" s="81">
        <v>1982511.9115978139</v>
      </c>
      <c r="AE29" s="76" t="s">
        <v>26</v>
      </c>
      <c r="AF29" s="77">
        <v>1578850.3935229178</v>
      </c>
      <c r="AG29" s="78">
        <v>308629.80105323985</v>
      </c>
      <c r="AH29" s="78">
        <v>159.80800600559999</v>
      </c>
      <c r="AI29" s="79">
        <v>1887320.3865701521</v>
      </c>
      <c r="AJ29" s="80">
        <v>1637900.3636363635</v>
      </c>
      <c r="AK29" s="80">
        <v>554338.49027262011</v>
      </c>
      <c r="AL29" s="80">
        <v>29.150984880000003</v>
      </c>
      <c r="AM29" s="81">
        <v>2192209.7029241035</v>
      </c>
      <c r="AO29" s="76" t="s">
        <v>26</v>
      </c>
      <c r="AP29" s="77">
        <v>2323109.6974135456</v>
      </c>
      <c r="AQ29" s="78">
        <v>540052.51340025978</v>
      </c>
      <c r="AR29" s="78">
        <v>19.62556966</v>
      </c>
      <c r="AS29" s="79">
        <v>2863142.5852441452</v>
      </c>
      <c r="AT29" s="80">
        <v>2595862.88</v>
      </c>
      <c r="AU29" s="80">
        <v>1019955.8394554794</v>
      </c>
      <c r="AV29" s="80">
        <v>55.000360799999989</v>
      </c>
      <c r="AW29" s="81">
        <v>3615763.7190946792</v>
      </c>
    </row>
    <row r="30" spans="1:49" s="1" customFormat="1" x14ac:dyDescent="0.25">
      <c r="A30" s="75" t="s">
        <v>27</v>
      </c>
      <c r="B30" s="77">
        <v>275195</v>
      </c>
      <c r="C30" s="78">
        <v>377.26261591999997</v>
      </c>
      <c r="D30" s="78">
        <v>180612.59611817781</v>
      </c>
      <c r="E30" s="84">
        <v>94959.666497742175</v>
      </c>
      <c r="F30" s="78">
        <v>335925</v>
      </c>
      <c r="G30" s="78">
        <v>141.12861318739999</v>
      </c>
      <c r="H30" s="78">
        <v>169902.19325037082</v>
      </c>
      <c r="I30" s="79">
        <v>166163.93536281658</v>
      </c>
      <c r="J30" s="83"/>
      <c r="K30" s="75" t="s">
        <v>27</v>
      </c>
      <c r="L30" s="77">
        <v>343451</v>
      </c>
      <c r="M30" s="78">
        <v>39.726920659800001</v>
      </c>
      <c r="N30" s="78">
        <v>216217.70779464373</v>
      </c>
      <c r="O30" s="97">
        <v>127273.01912601609</v>
      </c>
      <c r="P30" s="77">
        <v>357415</v>
      </c>
      <c r="Q30" s="78">
        <v>48.174037359999993</v>
      </c>
      <c r="R30" s="78">
        <v>265088.23518214136</v>
      </c>
      <c r="S30" s="79">
        <v>92374.938855218643</v>
      </c>
      <c r="T30" s="78"/>
      <c r="U30" s="75" t="s">
        <v>27</v>
      </c>
      <c r="V30" s="77">
        <v>366509</v>
      </c>
      <c r="W30" s="78">
        <v>371.74648625999993</v>
      </c>
      <c r="X30" s="78">
        <v>206923.98405374459</v>
      </c>
      <c r="Y30" s="79">
        <v>159956.76243251539</v>
      </c>
      <c r="Z30" s="80">
        <v>301512</v>
      </c>
      <c r="AA30" s="80"/>
      <c r="AB30" s="80">
        <v>142514.22687793622</v>
      </c>
      <c r="AC30" s="81">
        <v>158997.77312206378</v>
      </c>
      <c r="AE30" s="75" t="s">
        <v>27</v>
      </c>
      <c r="AF30" s="77">
        <v>297716.60966183571</v>
      </c>
      <c r="AG30" s="78">
        <v>6946.7078275999993</v>
      </c>
      <c r="AH30" s="78">
        <v>229554.69799856999</v>
      </c>
      <c r="AI30" s="79">
        <v>75108.619490865734</v>
      </c>
      <c r="AJ30" s="80">
        <v>288165.57217710238</v>
      </c>
      <c r="AK30" s="80">
        <v>2.0000131199999998</v>
      </c>
      <c r="AL30" s="80">
        <v>211550.50107788001</v>
      </c>
      <c r="AM30" s="81">
        <v>76617.071112342383</v>
      </c>
      <c r="AO30" s="75" t="s">
        <v>27</v>
      </c>
      <c r="AP30" s="77">
        <v>416263.28519490809</v>
      </c>
      <c r="AQ30" s="78">
        <v>1068.8683432999999</v>
      </c>
      <c r="AR30" s="78">
        <v>198525.25460989599</v>
      </c>
      <c r="AS30" s="79">
        <v>218806.89892831212</v>
      </c>
      <c r="AT30" s="80">
        <v>472983.68716070714</v>
      </c>
      <c r="AU30" s="80">
        <v>282.95313481999995</v>
      </c>
      <c r="AV30" s="80">
        <v>151602.38603952038</v>
      </c>
      <c r="AW30" s="81">
        <v>321664.25425600674</v>
      </c>
    </row>
    <row r="31" spans="1:49" x14ac:dyDescent="0.25">
      <c r="A31" s="76" t="s">
        <v>28</v>
      </c>
      <c r="B31" s="82">
        <v>93477</v>
      </c>
      <c r="C31" s="83">
        <v>5561.9286597340015</v>
      </c>
      <c r="D31" s="83">
        <v>1813.1634110287996</v>
      </c>
      <c r="E31" s="84">
        <v>97225.765248705196</v>
      </c>
      <c r="F31" s="83">
        <v>99627.200000000012</v>
      </c>
      <c r="G31" s="83">
        <v>6358.4649079051851</v>
      </c>
      <c r="H31" s="83">
        <v>1772.3528787632004</v>
      </c>
      <c r="I31" s="84">
        <v>104213.31202914201</v>
      </c>
      <c r="J31" s="83"/>
      <c r="K31" s="76" t="s">
        <v>28</v>
      </c>
      <c r="L31" s="82">
        <v>114020.8</v>
      </c>
      <c r="M31" s="83">
        <v>5086.0961952600028</v>
      </c>
      <c r="N31" s="83">
        <v>1540.5544534136</v>
      </c>
      <c r="O31" s="97">
        <v>117566.34174184641</v>
      </c>
      <c r="P31" s="77">
        <v>136281.60000000001</v>
      </c>
      <c r="Q31" s="78">
        <v>4250.6592046882006</v>
      </c>
      <c r="R31" s="78">
        <v>95.162165264999999</v>
      </c>
      <c r="S31" s="79">
        <v>140437.09703942321</v>
      </c>
      <c r="T31" s="78"/>
      <c r="U31" s="76" t="s">
        <v>28</v>
      </c>
      <c r="V31" s="77">
        <v>138111.04000000001</v>
      </c>
      <c r="W31" s="78">
        <v>3919.2783558000006</v>
      </c>
      <c r="X31" s="78">
        <v>130.53151986140003</v>
      </c>
      <c r="Y31" s="79">
        <v>141899.7868359386</v>
      </c>
      <c r="Z31" s="80">
        <v>137104.79999999996</v>
      </c>
      <c r="AA31" s="80">
        <v>4259.4102871999994</v>
      </c>
      <c r="AB31" s="80">
        <v>28.584843599999999</v>
      </c>
      <c r="AC31" s="81">
        <v>141335.62544359997</v>
      </c>
      <c r="AD31" s="1"/>
      <c r="AE31" s="76" t="s">
        <v>28</v>
      </c>
      <c r="AF31" s="77">
        <v>135054.48191319752</v>
      </c>
      <c r="AG31" s="78">
        <v>6738.0796953400004</v>
      </c>
      <c r="AH31" s="78">
        <v>322.01974912000003</v>
      </c>
      <c r="AI31" s="79">
        <v>141470.54185941754</v>
      </c>
      <c r="AJ31" s="80">
        <v>146354.26909090907</v>
      </c>
      <c r="AK31" s="80">
        <v>5320.2716732399995</v>
      </c>
      <c r="AL31" s="80">
        <v>49.740405659999986</v>
      </c>
      <c r="AM31" s="81">
        <v>151624.80035848907</v>
      </c>
      <c r="AN31" s="1"/>
      <c r="AO31" s="76" t="s">
        <v>28</v>
      </c>
      <c r="AP31" s="77">
        <v>180823.83884917881</v>
      </c>
      <c r="AQ31" s="78">
        <v>4910.623703779991</v>
      </c>
      <c r="AR31" s="78">
        <v>388.7194811999999</v>
      </c>
      <c r="AS31" s="79">
        <v>185345.7430717588</v>
      </c>
      <c r="AT31" s="80">
        <v>212955.77375870649</v>
      </c>
      <c r="AU31" s="80">
        <v>5637.5158442951915</v>
      </c>
      <c r="AV31" s="80">
        <v>15.283609959999996</v>
      </c>
      <c r="AW31" s="81">
        <v>218578.00599304168</v>
      </c>
    </row>
    <row r="32" spans="1:49" x14ac:dyDescent="0.25">
      <c r="A32" s="76" t="s">
        <v>29</v>
      </c>
      <c r="B32" s="82">
        <v>885425.00000000012</v>
      </c>
      <c r="C32" s="83">
        <v>747.58376214199996</v>
      </c>
      <c r="D32" s="83">
        <v>58067.02176372477</v>
      </c>
      <c r="E32" s="84">
        <v>828105.56199841737</v>
      </c>
      <c r="F32" s="83">
        <v>830830</v>
      </c>
      <c r="G32" s="83">
        <v>434.39328170000005</v>
      </c>
      <c r="H32" s="83">
        <v>32691.62422857586</v>
      </c>
      <c r="I32" s="84">
        <v>798572.76905312412</v>
      </c>
      <c r="J32" s="83"/>
      <c r="K32" s="76" t="s">
        <v>29</v>
      </c>
      <c r="L32" s="82">
        <v>902615</v>
      </c>
      <c r="M32" s="83">
        <v>673.29630392000001</v>
      </c>
      <c r="N32" s="83">
        <v>50163.726201514823</v>
      </c>
      <c r="O32" s="97">
        <v>853124.57010240515</v>
      </c>
      <c r="P32" s="77">
        <v>921585</v>
      </c>
      <c r="Q32" s="78">
        <v>33.178348159999999</v>
      </c>
      <c r="R32" s="78">
        <v>52106.855665732604</v>
      </c>
      <c r="S32" s="79">
        <v>869511.32268242736</v>
      </c>
      <c r="T32" s="78"/>
      <c r="U32" s="76" t="s">
        <v>29</v>
      </c>
      <c r="V32" s="77">
        <v>959448</v>
      </c>
      <c r="W32" s="78">
        <v>181.27014856</v>
      </c>
      <c r="X32" s="78">
        <v>79331.817650964193</v>
      </c>
      <c r="Y32" s="79">
        <v>880297.45249759592</v>
      </c>
      <c r="Z32" s="80">
        <v>952665</v>
      </c>
      <c r="AA32" s="80">
        <v>1634.7360324400001</v>
      </c>
      <c r="AB32" s="80">
        <v>27669.289110756803</v>
      </c>
      <c r="AC32" s="81">
        <v>926630.44692168315</v>
      </c>
      <c r="AD32" s="1"/>
      <c r="AE32" s="76" t="s">
        <v>29</v>
      </c>
      <c r="AF32" s="77">
        <v>932750</v>
      </c>
      <c r="AG32" s="78">
        <v>2166.7117443999996</v>
      </c>
      <c r="AH32" s="78">
        <v>151.34777414000001</v>
      </c>
      <c r="AI32" s="79">
        <v>934765.36397026002</v>
      </c>
      <c r="AJ32" s="80">
        <v>930124.36363636365</v>
      </c>
      <c r="AK32" s="80">
        <v>2168.1826535199998</v>
      </c>
      <c r="AL32" s="80">
        <v>1994.36537572</v>
      </c>
      <c r="AM32" s="81">
        <v>930298.18091416371</v>
      </c>
      <c r="AN32" s="1"/>
      <c r="AO32" s="76" t="s">
        <v>29</v>
      </c>
      <c r="AP32" s="77">
        <v>1109714.9851622486</v>
      </c>
      <c r="AQ32" s="78">
        <v>3359.3778574800031</v>
      </c>
      <c r="AR32" s="78">
        <v>1268.09297472</v>
      </c>
      <c r="AS32" s="79">
        <v>1111806.2700450085</v>
      </c>
      <c r="AT32" s="80">
        <v>1296095.9615681421</v>
      </c>
      <c r="AU32" s="80">
        <v>1951.720034240001</v>
      </c>
      <c r="AV32" s="80">
        <v>25.813881860000002</v>
      </c>
      <c r="AW32" s="81">
        <v>1298021.867720522</v>
      </c>
    </row>
    <row r="33" spans="1:49" x14ac:dyDescent="0.25">
      <c r="A33" s="76" t="s">
        <v>30</v>
      </c>
      <c r="B33" s="82">
        <v>2691317.0000000005</v>
      </c>
      <c r="C33" s="83"/>
      <c r="D33" s="83">
        <v>31812.92169183823</v>
      </c>
      <c r="E33" s="84">
        <v>2659504.0783081623</v>
      </c>
      <c r="F33" s="83">
        <v>4883490</v>
      </c>
      <c r="G33" s="83">
        <v>140.14223325999998</v>
      </c>
      <c r="H33" s="83">
        <v>17539.535878706396</v>
      </c>
      <c r="I33" s="84">
        <v>4866090.6063545533</v>
      </c>
      <c r="J33" s="83"/>
      <c r="K33" s="76" t="s">
        <v>30</v>
      </c>
      <c r="L33" s="82">
        <v>5601090</v>
      </c>
      <c r="M33" s="83">
        <v>0.19841399999999998</v>
      </c>
      <c r="N33" s="83">
        <v>12864.2815981284</v>
      </c>
      <c r="O33" s="97">
        <v>5588225.9168158714</v>
      </c>
      <c r="P33" s="77">
        <v>5435340</v>
      </c>
      <c r="Q33" s="78">
        <v>0</v>
      </c>
      <c r="R33" s="78">
        <v>15697.034160140207</v>
      </c>
      <c r="S33" s="79">
        <v>5419642.96583986</v>
      </c>
      <c r="T33" s="78"/>
      <c r="U33" s="76" t="s">
        <v>30</v>
      </c>
      <c r="V33" s="77">
        <v>5356860</v>
      </c>
      <c r="W33" s="78">
        <v>0</v>
      </c>
      <c r="X33" s="78">
        <v>12111.601023450999</v>
      </c>
      <c r="Y33" s="79">
        <v>5344748.3989765486</v>
      </c>
      <c r="Z33" s="80">
        <v>4565910</v>
      </c>
      <c r="AA33" s="80">
        <v>0</v>
      </c>
      <c r="AB33" s="80">
        <v>23671.096696719604</v>
      </c>
      <c r="AC33" s="81">
        <v>4542238.9033032805</v>
      </c>
      <c r="AD33" s="1"/>
      <c r="AE33" s="76" t="s">
        <v>30</v>
      </c>
      <c r="AF33" s="77">
        <v>4347380.9666975029</v>
      </c>
      <c r="AG33" s="78">
        <v>0</v>
      </c>
      <c r="AH33" s="78">
        <v>8122.3143049599994</v>
      </c>
      <c r="AI33" s="79">
        <v>4339258.6523925429</v>
      </c>
      <c r="AJ33" s="80">
        <v>12005896.909090908</v>
      </c>
      <c r="AK33" s="80">
        <v>0</v>
      </c>
      <c r="AL33" s="80">
        <v>5755.1685010121992</v>
      </c>
      <c r="AM33" s="81">
        <v>12000141.740589896</v>
      </c>
      <c r="AN33" s="1"/>
      <c r="AO33" s="76" t="s">
        <v>30</v>
      </c>
      <c r="AP33" s="77">
        <v>15987280.282678943</v>
      </c>
      <c r="AQ33" s="78">
        <v>0</v>
      </c>
      <c r="AR33" s="78">
        <v>5535.3518958853992</v>
      </c>
      <c r="AS33" s="79">
        <v>15981744.930783058</v>
      </c>
      <c r="AT33" s="80">
        <v>18133448.519209161</v>
      </c>
      <c r="AU33" s="80">
        <v>0</v>
      </c>
      <c r="AV33" s="80">
        <v>7701.8344743199996</v>
      </c>
      <c r="AW33" s="81">
        <v>18125746.68473484</v>
      </c>
    </row>
    <row r="34" spans="1:49" s="1" customFormat="1" x14ac:dyDescent="0.25">
      <c r="A34" s="76" t="s">
        <v>76</v>
      </c>
      <c r="B34" s="77">
        <v>3526758.37</v>
      </c>
      <c r="C34" s="78">
        <v>17132.806638710597</v>
      </c>
      <c r="D34" s="78">
        <v>172923.66962094934</v>
      </c>
      <c r="E34" s="79">
        <v>3370967.5070177615</v>
      </c>
      <c r="F34" s="78">
        <v>3303196.4800000004</v>
      </c>
      <c r="G34" s="78">
        <v>4986.0960352949996</v>
      </c>
      <c r="H34" s="78">
        <v>243519.73960202836</v>
      </c>
      <c r="I34" s="79">
        <v>3064662.8364332672</v>
      </c>
      <c r="J34" s="78"/>
      <c r="K34" s="76" t="s">
        <v>76</v>
      </c>
      <c r="L34" s="77">
        <v>4308004.24</v>
      </c>
      <c r="M34" s="78">
        <v>2190.4636638799998</v>
      </c>
      <c r="N34" s="78">
        <v>272559.3447809231</v>
      </c>
      <c r="O34" s="96">
        <v>4037635.3588829571</v>
      </c>
      <c r="P34" s="77">
        <v>5355748.0000000009</v>
      </c>
      <c r="Q34" s="78">
        <v>798.69549513999993</v>
      </c>
      <c r="R34" s="78">
        <v>306644.20487084828</v>
      </c>
      <c r="S34" s="79">
        <v>5049902.4906242928</v>
      </c>
      <c r="T34" s="78"/>
      <c r="U34" s="76" t="s">
        <v>75</v>
      </c>
      <c r="V34" s="77">
        <v>5767332.2699999996</v>
      </c>
      <c r="W34" s="78">
        <v>7514.5550270799995</v>
      </c>
      <c r="X34" s="78">
        <v>318144.1468355456</v>
      </c>
      <c r="Y34" s="79">
        <v>5456702.6781915333</v>
      </c>
      <c r="Z34" s="80">
        <v>616841</v>
      </c>
      <c r="AA34" s="80">
        <v>10818.800366400001</v>
      </c>
      <c r="AB34" s="80">
        <v>351399.7124994435</v>
      </c>
      <c r="AC34" s="81">
        <v>276260.08786695654</v>
      </c>
      <c r="AE34" s="76" t="s">
        <v>75</v>
      </c>
      <c r="AF34" s="77">
        <v>584390.9378792257</v>
      </c>
      <c r="AG34" s="78">
        <v>65464.267626199995</v>
      </c>
      <c r="AH34" s="78">
        <v>351092.72254468559</v>
      </c>
      <c r="AI34" s="79">
        <v>298762.4829607401</v>
      </c>
      <c r="AJ34" s="80">
        <v>1038704.7941262876</v>
      </c>
      <c r="AK34" s="80">
        <v>25019.973212840003</v>
      </c>
      <c r="AL34" s="80">
        <v>298050.08728128445</v>
      </c>
      <c r="AM34" s="81">
        <v>765674.68005784322</v>
      </c>
      <c r="AO34" s="76" t="s">
        <v>75</v>
      </c>
      <c r="AP34" s="77">
        <v>1721340.1204034386</v>
      </c>
      <c r="AQ34" s="78">
        <v>36483.431349139995</v>
      </c>
      <c r="AR34" s="78">
        <v>296049.49766940734</v>
      </c>
      <c r="AS34" s="79">
        <v>1461774.0540831711</v>
      </c>
      <c r="AT34" s="80">
        <v>5354929.2442105263</v>
      </c>
      <c r="AU34" s="80">
        <v>62139.724873780011</v>
      </c>
      <c r="AV34" s="80">
        <v>283334.17208590201</v>
      </c>
      <c r="AW34" s="81">
        <v>5133734.7969984049</v>
      </c>
    </row>
    <row r="35" spans="1:49" s="1" customFormat="1" x14ac:dyDescent="0.25">
      <c r="A35" s="76" t="s">
        <v>31</v>
      </c>
      <c r="B35" s="77">
        <v>1000649</v>
      </c>
      <c r="C35" s="78">
        <v>7663.7786140050002</v>
      </c>
      <c r="D35" s="78">
        <v>144596.91439830131</v>
      </c>
      <c r="E35" s="84">
        <v>863715.86421570368</v>
      </c>
      <c r="F35" s="78">
        <v>961646</v>
      </c>
      <c r="G35" s="78">
        <v>15737.720302260001</v>
      </c>
      <c r="H35" s="78">
        <v>72202.869494277576</v>
      </c>
      <c r="I35" s="79">
        <v>905180.8508079825</v>
      </c>
      <c r="J35" s="83"/>
      <c r="K35" s="76" t="s">
        <v>31</v>
      </c>
      <c r="L35" s="77">
        <v>1003611</v>
      </c>
      <c r="M35" s="78">
        <v>6862.5406088</v>
      </c>
      <c r="N35" s="78">
        <v>111390.04298240697</v>
      </c>
      <c r="O35" s="97">
        <v>899083.4976263931</v>
      </c>
      <c r="P35" s="77">
        <v>1019954</v>
      </c>
      <c r="Q35" s="78">
        <v>3555.5740783812012</v>
      </c>
      <c r="R35" s="78">
        <v>121401.50560822929</v>
      </c>
      <c r="S35" s="79">
        <v>902108.06847015186</v>
      </c>
      <c r="T35" s="78"/>
      <c r="U35" s="76" t="s">
        <v>31</v>
      </c>
      <c r="V35" s="77">
        <v>1079514</v>
      </c>
      <c r="W35" s="78">
        <v>29646.619083720005</v>
      </c>
      <c r="X35" s="78">
        <v>142045.34133072675</v>
      </c>
      <c r="Y35" s="79">
        <v>967115.27775299328</v>
      </c>
      <c r="Z35" s="80">
        <v>1058998.0000000002</v>
      </c>
      <c r="AA35" s="80">
        <v>8994.9443679999986</v>
      </c>
      <c r="AB35" s="80">
        <v>23531.8728777736</v>
      </c>
      <c r="AC35" s="81">
        <v>1044461.0714902265</v>
      </c>
      <c r="AE35" s="76" t="s">
        <v>31</v>
      </c>
      <c r="AF35" s="77">
        <v>1101766</v>
      </c>
      <c r="AG35" s="78">
        <v>1010.5593188199999</v>
      </c>
      <c r="AH35" s="78">
        <v>1675.7737796000001</v>
      </c>
      <c r="AI35" s="79">
        <v>1101100.7855392201</v>
      </c>
      <c r="AJ35" s="80">
        <v>1304163.7854545454</v>
      </c>
      <c r="AK35" s="80">
        <v>12601.520937039999</v>
      </c>
      <c r="AL35" s="80">
        <v>924.61983751219987</v>
      </c>
      <c r="AM35" s="81">
        <v>1315840.6865540731</v>
      </c>
      <c r="AO35" s="76" t="s">
        <v>31</v>
      </c>
      <c r="AP35" s="77">
        <v>1522096.2508395298</v>
      </c>
      <c r="AQ35" s="78">
        <v>16540.500921199997</v>
      </c>
      <c r="AR35" s="78">
        <v>116.7412861</v>
      </c>
      <c r="AS35" s="79">
        <v>1538520.0104746299</v>
      </c>
      <c r="AT35" s="80">
        <v>1829426.9163505749</v>
      </c>
      <c r="AU35" s="80">
        <v>11678.213954260005</v>
      </c>
      <c r="AV35" s="80">
        <v>71.403466640000005</v>
      </c>
      <c r="AW35" s="81">
        <v>1841033.726838195</v>
      </c>
    </row>
    <row r="36" spans="1:49" x14ac:dyDescent="0.25">
      <c r="A36" s="75" t="s">
        <v>32</v>
      </c>
      <c r="B36" s="82">
        <v>175137</v>
      </c>
      <c r="C36" s="83">
        <v>67.123764843999993</v>
      </c>
      <c r="D36" s="83">
        <v>6935.7796298091953</v>
      </c>
      <c r="E36" s="84">
        <v>168268.3441350348</v>
      </c>
      <c r="F36" s="83">
        <v>189814</v>
      </c>
      <c r="G36" s="83">
        <v>63.726608519999992</v>
      </c>
      <c r="H36" s="83">
        <v>1213.5779235410005</v>
      </c>
      <c r="I36" s="84">
        <v>188664.14868497901</v>
      </c>
      <c r="J36" s="83"/>
      <c r="K36" s="75" t="s">
        <v>32</v>
      </c>
      <c r="L36" s="82">
        <v>197316</v>
      </c>
      <c r="M36" s="83">
        <v>62.921047679999994</v>
      </c>
      <c r="N36" s="83">
        <v>1125.2610192300006</v>
      </c>
      <c r="O36" s="97">
        <v>196253.66002844999</v>
      </c>
      <c r="P36" s="77">
        <v>215969</v>
      </c>
      <c r="Q36" s="78">
        <v>16.43617484</v>
      </c>
      <c r="R36" s="78">
        <v>6001.8042855989952</v>
      </c>
      <c r="S36" s="79">
        <v>209983.63188924099</v>
      </c>
      <c r="T36" s="78"/>
      <c r="U36" s="75" t="s">
        <v>32</v>
      </c>
      <c r="V36" s="77">
        <v>225231.00000000003</v>
      </c>
      <c r="W36" s="78">
        <v>36.487673219999984</v>
      </c>
      <c r="X36" s="78">
        <v>838.79646587259992</v>
      </c>
      <c r="Y36" s="79">
        <v>224428.69120734741</v>
      </c>
      <c r="Z36" s="80">
        <v>224121.00000000003</v>
      </c>
      <c r="AA36" s="80">
        <v>22.218744400000002</v>
      </c>
      <c r="AB36" s="80">
        <v>640.19213540400006</v>
      </c>
      <c r="AC36" s="81">
        <v>223503.02660899601</v>
      </c>
      <c r="AD36" s="1"/>
      <c r="AE36" s="75" t="s">
        <v>32</v>
      </c>
      <c r="AF36" s="77">
        <v>211009.37672281777</v>
      </c>
      <c r="AG36" s="78">
        <v>13.419841120000001</v>
      </c>
      <c r="AH36" s="78">
        <v>1145.0692399999998</v>
      </c>
      <c r="AI36" s="79">
        <v>209877.72732393775</v>
      </c>
      <c r="AJ36" s="80">
        <v>232704.81818181818</v>
      </c>
      <c r="AK36" s="80">
        <v>70.855403080000031</v>
      </c>
      <c r="AL36" s="80">
        <v>1094.8808750522001</v>
      </c>
      <c r="AM36" s="81">
        <v>231680.79270984599</v>
      </c>
      <c r="AN36" s="1"/>
      <c r="AO36" s="75" t="s">
        <v>32</v>
      </c>
      <c r="AP36" s="77">
        <v>284782.1649800092</v>
      </c>
      <c r="AQ36" s="78">
        <v>37.222907320000004</v>
      </c>
      <c r="AR36" s="78">
        <v>1338.0962624218</v>
      </c>
      <c r="AS36" s="79">
        <v>283481.2916249074</v>
      </c>
      <c r="AT36" s="80">
        <v>326126.77716234658</v>
      </c>
      <c r="AU36" s="80">
        <v>31.362860059999988</v>
      </c>
      <c r="AV36" s="80">
        <v>946.11930174000008</v>
      </c>
      <c r="AW36" s="81">
        <v>325212.02072066657</v>
      </c>
    </row>
    <row r="37" spans="1:49" x14ac:dyDescent="0.25">
      <c r="A37" s="75" t="s">
        <v>33</v>
      </c>
      <c r="B37" s="82">
        <v>22057</v>
      </c>
      <c r="C37" s="83">
        <v>13.892066440000002</v>
      </c>
      <c r="D37" s="83">
        <v>66.152991280000009</v>
      </c>
      <c r="E37" s="84">
        <v>22004.73907516</v>
      </c>
      <c r="F37" s="83">
        <v>24985</v>
      </c>
      <c r="G37" s="83">
        <v>111.55575164219999</v>
      </c>
      <c r="H37" s="83">
        <v>70.115980239999985</v>
      </c>
      <c r="I37" s="84">
        <v>25026.439771402202</v>
      </c>
      <c r="J37" s="83"/>
      <c r="K37" s="75" t="s">
        <v>33</v>
      </c>
      <c r="L37" s="82">
        <v>30283</v>
      </c>
      <c r="M37" s="83">
        <v>151.57440701999997</v>
      </c>
      <c r="N37" s="83">
        <v>158.19151391999998</v>
      </c>
      <c r="O37" s="97">
        <v>30276.382893100003</v>
      </c>
      <c r="P37" s="77">
        <v>32414</v>
      </c>
      <c r="Q37" s="78">
        <v>175.98307683999997</v>
      </c>
      <c r="R37" s="78">
        <v>143.11006578000001</v>
      </c>
      <c r="S37" s="79">
        <v>32446.873011059997</v>
      </c>
      <c r="T37" s="78"/>
      <c r="U37" s="75" t="s">
        <v>33</v>
      </c>
      <c r="V37" s="77">
        <v>37059</v>
      </c>
      <c r="W37" s="78">
        <v>162.34293004199998</v>
      </c>
      <c r="X37" s="78">
        <v>166.07538398</v>
      </c>
      <c r="Y37" s="79">
        <v>37055.267546062001</v>
      </c>
      <c r="Z37" s="80">
        <v>46544</v>
      </c>
      <c r="AA37" s="80">
        <v>268.30834800000014</v>
      </c>
      <c r="AB37" s="80">
        <v>106.89113329999996</v>
      </c>
      <c r="AC37" s="81">
        <v>46705.417214699999</v>
      </c>
      <c r="AD37" s="1"/>
      <c r="AE37" s="75" t="s">
        <v>33</v>
      </c>
      <c r="AF37" s="77">
        <v>43863</v>
      </c>
      <c r="AG37" s="78">
        <v>255.93840733999994</v>
      </c>
      <c r="AH37" s="78">
        <v>5.7319599999999999</v>
      </c>
      <c r="AI37" s="79">
        <v>44113.206447340002</v>
      </c>
      <c r="AJ37" s="80">
        <v>47605.129870129866</v>
      </c>
      <c r="AK37" s="80">
        <v>255.00740475999996</v>
      </c>
      <c r="AL37" s="80">
        <v>3.9021419999999996</v>
      </c>
      <c r="AM37" s="81">
        <v>47856.235132889866</v>
      </c>
      <c r="AN37" s="1"/>
      <c r="AO37" s="75" t="s">
        <v>33</v>
      </c>
      <c r="AP37" s="77">
        <v>63807.649978575959</v>
      </c>
      <c r="AQ37" s="78">
        <v>313.51109541999995</v>
      </c>
      <c r="AR37" s="78">
        <v>0.97002399999999989</v>
      </c>
      <c r="AS37" s="79">
        <v>64120.191049995956</v>
      </c>
      <c r="AT37" s="80">
        <v>72942.765460122711</v>
      </c>
      <c r="AU37" s="80">
        <v>292.40756191999992</v>
      </c>
      <c r="AV37" s="80">
        <v>0</v>
      </c>
      <c r="AW37" s="81">
        <v>73235.173022042713</v>
      </c>
    </row>
    <row r="38" spans="1:49" x14ac:dyDescent="0.25">
      <c r="A38" s="75" t="s">
        <v>34</v>
      </c>
      <c r="B38" s="82">
        <v>99810</v>
      </c>
      <c r="C38" s="83">
        <v>2277.1094880047999</v>
      </c>
      <c r="D38" s="83">
        <v>240.39011971780002</v>
      </c>
      <c r="E38" s="84">
        <v>101846.719368287</v>
      </c>
      <c r="F38" s="83">
        <v>100796</v>
      </c>
      <c r="G38" s="83">
        <v>2567.6853249457963</v>
      </c>
      <c r="H38" s="83">
        <v>465.7276495096001</v>
      </c>
      <c r="I38" s="84">
        <v>102897.95767543619</v>
      </c>
      <c r="J38" s="83"/>
      <c r="K38" s="75" t="s">
        <v>34</v>
      </c>
      <c r="L38" s="82">
        <v>105692</v>
      </c>
      <c r="M38" s="83">
        <v>12833.137970106201</v>
      </c>
      <c r="N38" s="83">
        <v>600.14665739480017</v>
      </c>
      <c r="O38" s="97">
        <v>117924.9913127114</v>
      </c>
      <c r="P38" s="77">
        <v>113080</v>
      </c>
      <c r="Q38" s="78">
        <v>10970.654039328803</v>
      </c>
      <c r="R38" s="78">
        <v>515.09046010000009</v>
      </c>
      <c r="S38" s="79">
        <v>123535.56357922881</v>
      </c>
      <c r="T38" s="78"/>
      <c r="U38" s="75" t="s">
        <v>34</v>
      </c>
      <c r="V38" s="77">
        <v>123607</v>
      </c>
      <c r="W38" s="78">
        <v>10658.384071980001</v>
      </c>
      <c r="X38" s="78">
        <v>359.62293671239991</v>
      </c>
      <c r="Y38" s="79">
        <v>133905.76113526759</v>
      </c>
      <c r="Z38" s="80">
        <v>108123</v>
      </c>
      <c r="AA38" s="80">
        <v>4031.3502851999997</v>
      </c>
      <c r="AB38" s="80">
        <v>90.900673999999995</v>
      </c>
      <c r="AC38" s="81">
        <v>112063.44961119999</v>
      </c>
      <c r="AD38" s="1"/>
      <c r="AE38" s="75" t="s">
        <v>34</v>
      </c>
      <c r="AF38" s="77">
        <v>106387</v>
      </c>
      <c r="AG38" s="78">
        <v>5778.7345572799995</v>
      </c>
      <c r="AH38" s="78">
        <v>79.486852999999996</v>
      </c>
      <c r="AI38" s="79">
        <v>112086.24770428</v>
      </c>
      <c r="AJ38" s="80">
        <v>113305.53428294466</v>
      </c>
      <c r="AK38" s="80">
        <v>5009.6858615599986</v>
      </c>
      <c r="AL38" s="80">
        <v>32.210087840000007</v>
      </c>
      <c r="AM38" s="81">
        <v>118283.01005666466</v>
      </c>
      <c r="AN38" s="1"/>
      <c r="AO38" s="75" t="s">
        <v>34</v>
      </c>
      <c r="AP38" s="77">
        <v>147504.35101264087</v>
      </c>
      <c r="AQ38" s="78">
        <v>4938.3282505999659</v>
      </c>
      <c r="AR38" s="78">
        <v>13.844887999999999</v>
      </c>
      <c r="AS38" s="79">
        <v>152428.83437524084</v>
      </c>
      <c r="AT38" s="80">
        <v>177539.25257964694</v>
      </c>
      <c r="AU38" s="80">
        <v>5606.6785873303652</v>
      </c>
      <c r="AV38" s="80">
        <v>0</v>
      </c>
      <c r="AW38" s="81">
        <v>183145.9311669773</v>
      </c>
    </row>
    <row r="39" spans="1:49" x14ac:dyDescent="0.25">
      <c r="A39" s="75" t="s">
        <v>35</v>
      </c>
      <c r="B39" s="82">
        <v>120384</v>
      </c>
      <c r="C39" s="83"/>
      <c r="D39" s="83">
        <v>5406.3233554602029</v>
      </c>
      <c r="E39" s="84">
        <v>114977.6766445398</v>
      </c>
      <c r="F39" s="83">
        <v>150366</v>
      </c>
      <c r="G39" s="83">
        <v>0</v>
      </c>
      <c r="H39" s="83">
        <v>24177.174319918005</v>
      </c>
      <c r="I39" s="84">
        <v>126188.82568008199</v>
      </c>
      <c r="J39" s="83"/>
      <c r="K39" s="75" t="s">
        <v>35</v>
      </c>
      <c r="L39" s="82">
        <v>160043</v>
      </c>
      <c r="M39" s="83">
        <v>2.4471059999999998</v>
      </c>
      <c r="N39" s="83">
        <v>25904.652603159397</v>
      </c>
      <c r="O39" s="97">
        <v>134140.79450284061</v>
      </c>
      <c r="P39" s="77">
        <v>173455</v>
      </c>
      <c r="Q39" s="78">
        <v>0</v>
      </c>
      <c r="R39" s="78">
        <v>22211.781069879995</v>
      </c>
      <c r="S39" s="79">
        <v>151243.21893012</v>
      </c>
      <c r="T39" s="78"/>
      <c r="U39" s="75" t="s">
        <v>35</v>
      </c>
      <c r="V39" s="77">
        <v>188427</v>
      </c>
      <c r="W39" s="78">
        <v>0.78968771999999998</v>
      </c>
      <c r="X39" s="78">
        <v>17668.322054225999</v>
      </c>
      <c r="Y39" s="79">
        <v>170759.467633494</v>
      </c>
      <c r="Z39" s="80">
        <v>167795</v>
      </c>
      <c r="AA39" s="80">
        <v>0</v>
      </c>
      <c r="AB39" s="80">
        <v>11541.926374799999</v>
      </c>
      <c r="AC39" s="81">
        <v>156253.07362519999</v>
      </c>
      <c r="AD39" s="1"/>
      <c r="AE39" s="75" t="s">
        <v>35</v>
      </c>
      <c r="AF39" s="77">
        <v>163674.16778523489</v>
      </c>
      <c r="AG39" s="78">
        <v>0</v>
      </c>
      <c r="AH39" s="78">
        <v>7155.8686771993998</v>
      </c>
      <c r="AI39" s="79">
        <v>156518.29910803548</v>
      </c>
      <c r="AJ39" s="80">
        <v>196953.00754759891</v>
      </c>
      <c r="AK39" s="80">
        <v>0</v>
      </c>
      <c r="AL39" s="80">
        <v>7860.0790904401983</v>
      </c>
      <c r="AM39" s="81">
        <v>189092.9284571587</v>
      </c>
      <c r="AN39" s="1"/>
      <c r="AO39" s="75" t="s">
        <v>35</v>
      </c>
      <c r="AP39" s="77">
        <v>277919.0601284834</v>
      </c>
      <c r="AQ39" s="78">
        <v>0</v>
      </c>
      <c r="AR39" s="78">
        <v>13759.436381239995</v>
      </c>
      <c r="AS39" s="79">
        <v>264159.62374724343</v>
      </c>
      <c r="AT39" s="80">
        <v>304955.9855802395</v>
      </c>
      <c r="AU39" s="80">
        <v>0</v>
      </c>
      <c r="AV39" s="80">
        <v>7143.4754323199995</v>
      </c>
      <c r="AW39" s="81">
        <v>297812.51014791953</v>
      </c>
    </row>
    <row r="40" spans="1:49" x14ac:dyDescent="0.25">
      <c r="A40" s="75" t="s">
        <v>36</v>
      </c>
      <c r="B40" s="82">
        <v>48808</v>
      </c>
      <c r="C40" s="83">
        <v>134.554983204</v>
      </c>
      <c r="D40" s="83">
        <v>5209.7450421053991</v>
      </c>
      <c r="E40" s="84">
        <v>43732.809941098596</v>
      </c>
      <c r="F40" s="83">
        <v>70776</v>
      </c>
      <c r="G40" s="83">
        <v>68.143341638199999</v>
      </c>
      <c r="H40" s="83">
        <v>9211.5251119525619</v>
      </c>
      <c r="I40" s="84">
        <v>61632.618229685642</v>
      </c>
      <c r="J40" s="83"/>
      <c r="K40" s="75" t="s">
        <v>36</v>
      </c>
      <c r="L40" s="82">
        <v>76172</v>
      </c>
      <c r="M40" s="83">
        <v>65.244881266399986</v>
      </c>
      <c r="N40" s="83">
        <v>8537.0600106827751</v>
      </c>
      <c r="O40" s="97">
        <v>67700.184870583616</v>
      </c>
      <c r="P40" s="77">
        <v>72308</v>
      </c>
      <c r="Q40" s="78">
        <v>369.07246519119985</v>
      </c>
      <c r="R40" s="78">
        <v>9145.4466802445695</v>
      </c>
      <c r="S40" s="79">
        <v>63531.625784946635</v>
      </c>
      <c r="T40" s="78"/>
      <c r="U40" s="75" t="s">
        <v>36</v>
      </c>
      <c r="V40" s="77">
        <v>81128</v>
      </c>
      <c r="W40" s="78">
        <v>73.309718121999978</v>
      </c>
      <c r="X40" s="78">
        <v>9575.9471608347812</v>
      </c>
      <c r="Y40" s="79">
        <v>71625.362557287212</v>
      </c>
      <c r="Z40" s="80">
        <v>67883</v>
      </c>
      <c r="AA40" s="80">
        <v>0</v>
      </c>
      <c r="AB40" s="80">
        <v>392.78564544000005</v>
      </c>
      <c r="AC40" s="81">
        <v>67490.214354559997</v>
      </c>
      <c r="AD40" s="1"/>
      <c r="AE40" s="75" t="s">
        <v>36</v>
      </c>
      <c r="AF40" s="77">
        <v>68288</v>
      </c>
      <c r="AG40" s="78">
        <v>30.709416620000006</v>
      </c>
      <c r="AH40" s="78">
        <v>12464.702358739998</v>
      </c>
      <c r="AI40" s="79">
        <v>55854.007057880001</v>
      </c>
      <c r="AJ40" s="80">
        <v>66812.173740874248</v>
      </c>
      <c r="AK40" s="80">
        <v>179.59222749999995</v>
      </c>
      <c r="AL40" s="80">
        <v>11004.81516509979</v>
      </c>
      <c r="AM40" s="81">
        <v>55986.950803274463</v>
      </c>
      <c r="AN40" s="1"/>
      <c r="AO40" s="75" t="s">
        <v>36</v>
      </c>
      <c r="AP40" s="77">
        <v>83276.191759998575</v>
      </c>
      <c r="AQ40" s="78">
        <v>355.46992446000002</v>
      </c>
      <c r="AR40" s="78">
        <v>10526.424372555772</v>
      </c>
      <c r="AS40" s="79">
        <v>73105.237311902805</v>
      </c>
      <c r="AT40" s="80">
        <v>92434.025416961944</v>
      </c>
      <c r="AU40" s="80">
        <v>189.50940014</v>
      </c>
      <c r="AV40" s="80">
        <v>12656.850455642998</v>
      </c>
      <c r="AW40" s="81">
        <v>79966.684361458945</v>
      </c>
    </row>
    <row r="41" spans="1:49" x14ac:dyDescent="0.25">
      <c r="A41" s="75" t="s">
        <v>37</v>
      </c>
      <c r="B41" s="82">
        <v>98008</v>
      </c>
      <c r="C41" s="83">
        <v>108.99079433999999</v>
      </c>
      <c r="D41" s="83">
        <v>74302.108296057675</v>
      </c>
      <c r="E41" s="84">
        <v>23814.882498282328</v>
      </c>
      <c r="F41" s="83">
        <v>115037</v>
      </c>
      <c r="G41" s="83">
        <v>0</v>
      </c>
      <c r="H41" s="83">
        <v>52707.060614955837</v>
      </c>
      <c r="I41" s="84">
        <v>62329.939385044163</v>
      </c>
      <c r="J41" s="83"/>
      <c r="K41" s="75" t="s">
        <v>37</v>
      </c>
      <c r="L41" s="82">
        <v>131131</v>
      </c>
      <c r="M41" s="83">
        <v>37.133400559999998</v>
      </c>
      <c r="N41" s="83">
        <v>33234.87831919521</v>
      </c>
      <c r="O41" s="97">
        <v>97933.255081364798</v>
      </c>
      <c r="P41" s="77">
        <v>136416</v>
      </c>
      <c r="Q41" s="78">
        <v>0</v>
      </c>
      <c r="R41" s="78">
        <v>26240.536402662605</v>
      </c>
      <c r="S41" s="79">
        <v>110175.4635973374</v>
      </c>
      <c r="T41" s="78"/>
      <c r="U41" s="75" t="s">
        <v>37</v>
      </c>
      <c r="V41" s="77">
        <v>145439.79999999999</v>
      </c>
      <c r="W41" s="78">
        <v>0</v>
      </c>
      <c r="X41" s="78">
        <v>19941.927334940006</v>
      </c>
      <c r="Y41" s="79">
        <v>125497.87266505999</v>
      </c>
      <c r="Z41" s="80">
        <v>104215.00000000003</v>
      </c>
      <c r="AA41" s="80">
        <v>0</v>
      </c>
      <c r="AB41" s="80">
        <v>3601.06110076</v>
      </c>
      <c r="AC41" s="81">
        <v>100613.93889924003</v>
      </c>
      <c r="AD41" s="1"/>
      <c r="AE41" s="75" t="s">
        <v>37</v>
      </c>
      <c r="AF41" s="77">
        <v>105089</v>
      </c>
      <c r="AG41" s="78">
        <v>0</v>
      </c>
      <c r="AH41" s="78">
        <v>4832.0136201999994</v>
      </c>
      <c r="AI41" s="79">
        <v>100256.9863798</v>
      </c>
      <c r="AJ41" s="80">
        <v>84005.779047619057</v>
      </c>
      <c r="AK41" s="80">
        <v>0</v>
      </c>
      <c r="AL41" s="80">
        <v>3689.3385757999995</v>
      </c>
      <c r="AM41" s="81">
        <v>80316.440471819064</v>
      </c>
      <c r="AN41" s="1"/>
      <c r="AO41" s="75" t="s">
        <v>37</v>
      </c>
      <c r="AP41" s="77">
        <v>88650.875590787284</v>
      </c>
      <c r="AQ41" s="78">
        <v>0</v>
      </c>
      <c r="AR41" s="78">
        <v>2731.6215348399996</v>
      </c>
      <c r="AS41" s="79">
        <v>85919.254055947284</v>
      </c>
      <c r="AT41" s="80">
        <v>102795.01639953542</v>
      </c>
      <c r="AU41" s="80">
        <v>0</v>
      </c>
      <c r="AV41" s="80">
        <v>2207.6169950999988</v>
      </c>
      <c r="AW41" s="81">
        <v>100587.39940443542</v>
      </c>
    </row>
    <row r="42" spans="1:49" x14ac:dyDescent="0.25">
      <c r="A42" s="75" t="s">
        <v>38</v>
      </c>
      <c r="B42" s="82">
        <v>111330</v>
      </c>
      <c r="C42" s="83"/>
      <c r="D42" s="78">
        <v>95909.852738140529</v>
      </c>
      <c r="E42" s="84">
        <v>15420.147261859471</v>
      </c>
      <c r="F42" s="83">
        <v>240541</v>
      </c>
      <c r="G42" s="83">
        <v>0</v>
      </c>
      <c r="H42" s="83">
        <v>94930.928401976547</v>
      </c>
      <c r="I42" s="84">
        <v>145610.07159802347</v>
      </c>
      <c r="J42" s="83"/>
      <c r="K42" s="75" t="s">
        <v>38</v>
      </c>
      <c r="L42" s="82">
        <v>318337</v>
      </c>
      <c r="M42" s="83">
        <v>12.005149299999999</v>
      </c>
      <c r="N42" s="83">
        <v>102191.52599150183</v>
      </c>
      <c r="O42" s="97">
        <v>216157.47915779817</v>
      </c>
      <c r="P42" s="77">
        <v>408034</v>
      </c>
      <c r="Q42" s="78">
        <v>2.1042907</v>
      </c>
      <c r="R42" s="78">
        <v>106525.89016548476</v>
      </c>
      <c r="S42" s="79">
        <v>301510.21412521525</v>
      </c>
      <c r="T42" s="78"/>
      <c r="U42" s="75" t="s">
        <v>38</v>
      </c>
      <c r="V42" s="77">
        <v>452292</v>
      </c>
      <c r="W42" s="78">
        <v>0</v>
      </c>
      <c r="X42" s="78">
        <v>61403.121997164191</v>
      </c>
      <c r="Y42" s="79">
        <v>390888.87800283579</v>
      </c>
      <c r="Z42" s="80">
        <v>351711</v>
      </c>
      <c r="AA42" s="80">
        <v>0</v>
      </c>
      <c r="AB42" s="80">
        <v>109208.37683876041</v>
      </c>
      <c r="AC42" s="81">
        <v>242502.62316123961</v>
      </c>
      <c r="AD42" s="1"/>
      <c r="AE42" s="75" t="s">
        <v>38</v>
      </c>
      <c r="AF42" s="77">
        <v>359796</v>
      </c>
      <c r="AG42" s="78">
        <v>0</v>
      </c>
      <c r="AH42" s="78">
        <v>125162.06955426279</v>
      </c>
      <c r="AI42" s="79">
        <v>234633.93044573721</v>
      </c>
      <c r="AJ42" s="80">
        <v>330311.44363636361</v>
      </c>
      <c r="AK42" s="80">
        <v>22.442827999999999</v>
      </c>
      <c r="AL42" s="80">
        <v>123674.32359100954</v>
      </c>
      <c r="AM42" s="81">
        <v>206659.56287335407</v>
      </c>
      <c r="AN42" s="1"/>
      <c r="AO42" s="75" t="s">
        <v>38</v>
      </c>
      <c r="AP42" s="77">
        <v>354715.67051004973</v>
      </c>
      <c r="AQ42" s="78">
        <v>86.684871999999999</v>
      </c>
      <c r="AR42" s="78">
        <v>142041.46067034919</v>
      </c>
      <c r="AS42" s="79">
        <v>212760.89471170056</v>
      </c>
      <c r="AT42" s="80">
        <v>403057.84098130837</v>
      </c>
      <c r="AU42" s="80">
        <v>0</v>
      </c>
      <c r="AV42" s="80">
        <v>130515.60022433988</v>
      </c>
      <c r="AW42" s="81">
        <v>272542.2407569685</v>
      </c>
    </row>
    <row r="43" spans="1:49" x14ac:dyDescent="0.25">
      <c r="A43" s="75" t="s">
        <v>39</v>
      </c>
      <c r="B43" s="82">
        <v>104345</v>
      </c>
      <c r="C43" s="83">
        <v>300.83288174</v>
      </c>
      <c r="D43" s="78">
        <v>100467.47399837326</v>
      </c>
      <c r="E43" s="84">
        <v>4178.3588833667454</v>
      </c>
      <c r="F43" s="83">
        <v>119713</v>
      </c>
      <c r="G43" s="83">
        <v>4.59703192</v>
      </c>
      <c r="H43" s="83">
        <v>92195.458504148832</v>
      </c>
      <c r="I43" s="84">
        <v>27522.138527771167</v>
      </c>
      <c r="J43" s="83"/>
      <c r="K43" s="75" t="s">
        <v>39</v>
      </c>
      <c r="L43" s="77">
        <v>122769</v>
      </c>
      <c r="M43" s="83">
        <v>233.29341751999999</v>
      </c>
      <c r="N43" s="83">
        <v>88837.938668116461</v>
      </c>
      <c r="O43" s="97">
        <v>34164.354749403545</v>
      </c>
      <c r="P43" s="77">
        <v>154622</v>
      </c>
      <c r="Q43" s="78">
        <v>9.720081399999998</v>
      </c>
      <c r="R43" s="78">
        <v>69002.931514286145</v>
      </c>
      <c r="S43" s="79">
        <v>85628.788567113865</v>
      </c>
      <c r="T43" s="78"/>
      <c r="U43" s="75" t="s">
        <v>39</v>
      </c>
      <c r="V43" s="77">
        <v>203826</v>
      </c>
      <c r="W43" s="78">
        <v>14.530298139999999</v>
      </c>
      <c r="X43" s="78">
        <v>68154.385947863586</v>
      </c>
      <c r="Y43" s="79">
        <v>135686.14435027639</v>
      </c>
      <c r="Z43" s="80">
        <v>184554</v>
      </c>
      <c r="AA43" s="80">
        <v>0</v>
      </c>
      <c r="AB43" s="80">
        <v>96262.816019172198</v>
      </c>
      <c r="AC43" s="81">
        <v>88291.183980827802</v>
      </c>
      <c r="AD43" s="1"/>
      <c r="AE43" s="75" t="s">
        <v>39</v>
      </c>
      <c r="AF43" s="77">
        <v>171792</v>
      </c>
      <c r="AG43" s="78">
        <v>0</v>
      </c>
      <c r="AH43" s="78">
        <v>88565.530104231977</v>
      </c>
      <c r="AI43" s="79">
        <v>83226.469895768023</v>
      </c>
      <c r="AJ43" s="80">
        <v>142130.79272727272</v>
      </c>
      <c r="AK43" s="80">
        <v>75.992561999999992</v>
      </c>
      <c r="AL43" s="80">
        <v>59672.922194746992</v>
      </c>
      <c r="AM43" s="81">
        <v>82533.863094525732</v>
      </c>
      <c r="AN43" s="1"/>
      <c r="AO43" s="75" t="s">
        <v>39</v>
      </c>
      <c r="AP43" s="77">
        <v>165054.95609677469</v>
      </c>
      <c r="AQ43" s="78">
        <v>86.180018599999997</v>
      </c>
      <c r="AR43" s="78">
        <v>69516.321897095986</v>
      </c>
      <c r="AS43" s="79">
        <v>95624.814218278698</v>
      </c>
      <c r="AT43" s="80">
        <v>183011.8630604416</v>
      </c>
      <c r="AU43" s="80">
        <v>124.36104508</v>
      </c>
      <c r="AV43" s="80">
        <v>74731.874497139986</v>
      </c>
      <c r="AW43" s="81">
        <v>108404.34960838161</v>
      </c>
    </row>
    <row r="44" spans="1:49" x14ac:dyDescent="0.25">
      <c r="A44" s="75" t="s">
        <v>40</v>
      </c>
      <c r="B44" s="82">
        <v>52298</v>
      </c>
      <c r="C44" s="83">
        <v>95.644366399999996</v>
      </c>
      <c r="D44" s="83">
        <v>51355.078681638821</v>
      </c>
      <c r="E44" s="84">
        <v>1038.5656847611826</v>
      </c>
      <c r="F44" s="83">
        <v>75312</v>
      </c>
      <c r="G44" s="83">
        <v>19.188838399999998</v>
      </c>
      <c r="H44" s="83">
        <v>51947.868438920661</v>
      </c>
      <c r="I44" s="84">
        <v>23383.320399479344</v>
      </c>
      <c r="J44" s="83"/>
      <c r="K44" s="75" t="s">
        <v>40</v>
      </c>
      <c r="L44" s="78">
        <v>59274</v>
      </c>
      <c r="M44" s="83">
        <v>94.688672299999979</v>
      </c>
      <c r="N44" s="83">
        <v>48659.948638386006</v>
      </c>
      <c r="O44" s="97">
        <v>10708.740033913993</v>
      </c>
      <c r="P44" s="98">
        <v>32915</v>
      </c>
      <c r="Q44" s="99" t="s">
        <v>41</v>
      </c>
      <c r="R44" s="99" t="s">
        <v>41</v>
      </c>
      <c r="S44" s="79">
        <v>32915</v>
      </c>
      <c r="T44" s="78"/>
      <c r="U44" s="75" t="s">
        <v>40</v>
      </c>
      <c r="V44" s="77">
        <v>43937</v>
      </c>
      <c r="W44" s="78">
        <v>0</v>
      </c>
      <c r="X44" s="78">
        <v>43228.893562044948</v>
      </c>
      <c r="Y44" s="79">
        <v>708.10643795505166</v>
      </c>
      <c r="Z44" s="80">
        <v>36711</v>
      </c>
      <c r="AA44" s="80">
        <v>0</v>
      </c>
      <c r="AB44" s="80">
        <v>34867.54148255998</v>
      </c>
      <c r="AC44" s="81">
        <v>1843.4585174400199</v>
      </c>
      <c r="AD44" s="1"/>
      <c r="AE44" s="75" t="s">
        <v>40</v>
      </c>
      <c r="AF44" s="77">
        <v>37783</v>
      </c>
      <c r="AG44" s="78">
        <v>0</v>
      </c>
      <c r="AH44" s="78">
        <v>35783.611068313796</v>
      </c>
      <c r="AI44" s="79">
        <v>1999.3889316862042</v>
      </c>
      <c r="AJ44" s="80">
        <v>37646.717914371038</v>
      </c>
      <c r="AK44" s="80">
        <v>0</v>
      </c>
      <c r="AL44" s="80">
        <v>36326</v>
      </c>
      <c r="AM44" s="81">
        <v>1320.7179143710382</v>
      </c>
      <c r="AN44" s="1"/>
      <c r="AO44" s="75" t="s">
        <v>40</v>
      </c>
      <c r="AP44" s="77">
        <v>47452</v>
      </c>
      <c r="AQ44" s="78">
        <v>0</v>
      </c>
      <c r="AR44" s="78">
        <v>47434.248155162808</v>
      </c>
      <c r="AS44" s="79">
        <v>17.751844837192039</v>
      </c>
      <c r="AT44" s="80">
        <v>53575.621193425664</v>
      </c>
      <c r="AU44" s="80">
        <v>44.410344240000001</v>
      </c>
      <c r="AV44" s="80">
        <v>54949.54525501201</v>
      </c>
      <c r="AW44" s="81">
        <v>-1329.5137173463445</v>
      </c>
    </row>
    <row r="45" spans="1:49" x14ac:dyDescent="0.25">
      <c r="A45" s="75" t="s">
        <v>42</v>
      </c>
      <c r="B45" s="82">
        <v>915</v>
      </c>
      <c r="C45" s="78">
        <v>795.11735879280002</v>
      </c>
      <c r="D45" s="83">
        <v>499.54571086080006</v>
      </c>
      <c r="E45" s="84">
        <v>1210.5716479320001</v>
      </c>
      <c r="F45" s="83">
        <v>2516</v>
      </c>
      <c r="G45" s="83">
        <v>5.2776183952000002</v>
      </c>
      <c r="H45" s="83">
        <v>317.54087494159995</v>
      </c>
      <c r="I45" s="84">
        <v>2203.7367434536</v>
      </c>
      <c r="J45" s="83"/>
      <c r="K45" s="75" t="s">
        <v>42</v>
      </c>
      <c r="L45" s="78">
        <v>6681</v>
      </c>
      <c r="M45" s="83">
        <v>1.9740363181999996</v>
      </c>
      <c r="N45" s="83">
        <v>746.79271197919991</v>
      </c>
      <c r="O45" s="97">
        <v>5936.1813243389997</v>
      </c>
      <c r="P45" s="77">
        <v>10736</v>
      </c>
      <c r="Q45" s="78">
        <v>1.4227672697999998</v>
      </c>
      <c r="R45" s="78">
        <v>485.81239325759998</v>
      </c>
      <c r="S45" s="79">
        <v>10251.6103740122</v>
      </c>
      <c r="T45" s="78"/>
      <c r="U45" s="75" t="s">
        <v>42</v>
      </c>
      <c r="V45" s="77">
        <v>12091.8</v>
      </c>
      <c r="W45" s="78">
        <v>2.7337039999999999</v>
      </c>
      <c r="X45" s="78">
        <v>329.94026845039997</v>
      </c>
      <c r="Y45" s="79">
        <v>11764.593435549599</v>
      </c>
      <c r="Z45" s="80">
        <v>7009.9999999999991</v>
      </c>
      <c r="AA45" s="80">
        <v>0</v>
      </c>
      <c r="AB45" s="80">
        <v>0</v>
      </c>
      <c r="AC45" s="81">
        <v>7009.9999999999991</v>
      </c>
      <c r="AD45" s="1"/>
      <c r="AE45" s="75" t="s">
        <v>42</v>
      </c>
      <c r="AF45" s="77">
        <v>6910</v>
      </c>
      <c r="AG45" s="78">
        <v>53.435315259999996</v>
      </c>
      <c r="AH45" s="78">
        <v>0</v>
      </c>
      <c r="AI45" s="79">
        <v>6963.4353152599997</v>
      </c>
      <c r="AJ45" s="80">
        <v>4360.6061827956983</v>
      </c>
      <c r="AK45" s="80">
        <v>75.28841276</v>
      </c>
      <c r="AL45" s="80">
        <v>286.04685000000001</v>
      </c>
      <c r="AM45" s="81">
        <v>4149.8477455556986</v>
      </c>
      <c r="AN45" s="1"/>
      <c r="AO45" s="75" t="s">
        <v>42</v>
      </c>
      <c r="AP45" s="77">
        <v>101482.42058014699</v>
      </c>
      <c r="AQ45" s="78">
        <v>423.87315095999998</v>
      </c>
      <c r="AR45" s="78">
        <v>307.75686896000002</v>
      </c>
      <c r="AS45" s="79">
        <v>101598.536862147</v>
      </c>
      <c r="AT45" s="80">
        <v>81680.667682774758</v>
      </c>
      <c r="AU45" s="80">
        <v>49.990848220000004</v>
      </c>
      <c r="AV45" s="80">
        <v>236.5063927416</v>
      </c>
      <c r="AW45" s="81">
        <v>81494.15213825315</v>
      </c>
    </row>
    <row r="46" spans="1:49" s="1" customFormat="1" x14ac:dyDescent="0.25">
      <c r="A46" s="76" t="s">
        <v>43</v>
      </c>
      <c r="B46" s="77">
        <v>11605843</v>
      </c>
      <c r="C46" s="78">
        <v>923.56328075759984</v>
      </c>
      <c r="D46" s="78">
        <v>336692.03774612513</v>
      </c>
      <c r="E46" s="84">
        <v>11270074.525534632</v>
      </c>
      <c r="F46" s="78">
        <v>13257348</v>
      </c>
      <c r="G46" s="78">
        <v>481.76550603999993</v>
      </c>
      <c r="H46" s="78">
        <v>580902.69591935154</v>
      </c>
      <c r="I46" s="79">
        <v>12676927.069586689</v>
      </c>
      <c r="J46" s="83"/>
      <c r="K46" s="76" t="s">
        <v>43</v>
      </c>
      <c r="L46" s="77">
        <v>14058468</v>
      </c>
      <c r="M46" s="78">
        <v>1624.7971665360001</v>
      </c>
      <c r="N46" s="78">
        <v>779859.09920192079</v>
      </c>
      <c r="O46" s="97">
        <v>13280233.697964614</v>
      </c>
      <c r="P46" s="77">
        <v>14210916</v>
      </c>
      <c r="Q46" s="78">
        <v>1023.7359616955998</v>
      </c>
      <c r="R46" s="78">
        <v>801795.67152640643</v>
      </c>
      <c r="S46" s="79">
        <v>13410144.06443529</v>
      </c>
      <c r="T46" s="78"/>
      <c r="U46" s="76" t="s">
        <v>43</v>
      </c>
      <c r="V46" s="77">
        <v>14674966.368000001</v>
      </c>
      <c r="W46" s="78">
        <v>791.16810889999999</v>
      </c>
      <c r="X46" s="78">
        <v>991634.20023861481</v>
      </c>
      <c r="Y46" s="79">
        <v>13684123.335870285</v>
      </c>
      <c r="Z46" s="80">
        <v>13657489</v>
      </c>
      <c r="AA46" s="80">
        <v>1491.7745348000001</v>
      </c>
      <c r="AB46" s="80">
        <v>1104118.2769697052</v>
      </c>
      <c r="AC46" s="81">
        <v>12554862.497565094</v>
      </c>
      <c r="AE46" s="76" t="s">
        <v>43</v>
      </c>
      <c r="AF46" s="77">
        <v>13985280.406466689</v>
      </c>
      <c r="AG46" s="78">
        <v>3286.3022017400003</v>
      </c>
      <c r="AH46" s="78">
        <v>1244632.8794647597</v>
      </c>
      <c r="AI46" s="79">
        <v>12743933.829203669</v>
      </c>
      <c r="AJ46" s="80">
        <v>16252333.101607036</v>
      </c>
      <c r="AK46" s="80">
        <v>9725.2725716200021</v>
      </c>
      <c r="AL46" s="80">
        <v>1270425.6262235926</v>
      </c>
      <c r="AM46" s="81">
        <v>14991632.747955063</v>
      </c>
      <c r="AO46" s="76" t="s">
        <v>43</v>
      </c>
      <c r="AP46" s="77">
        <v>22417138.772610757</v>
      </c>
      <c r="AQ46" s="78">
        <v>9928.2573687999993</v>
      </c>
      <c r="AR46" s="78">
        <v>1518273.7311132494</v>
      </c>
      <c r="AS46" s="79">
        <v>20908793.298866309</v>
      </c>
      <c r="AT46" s="80">
        <v>27015374.907148771</v>
      </c>
      <c r="AU46" s="80">
        <v>5401.1073852099998</v>
      </c>
      <c r="AV46" s="80">
        <v>1396510.1905441068</v>
      </c>
      <c r="AW46" s="81">
        <v>25624265.823989876</v>
      </c>
    </row>
    <row r="47" spans="1:49" s="1" customFormat="1" x14ac:dyDescent="0.25">
      <c r="A47" s="76" t="s">
        <v>44</v>
      </c>
      <c r="B47" s="77">
        <v>1138136</v>
      </c>
      <c r="C47" s="78">
        <v>62.409360020000001</v>
      </c>
      <c r="D47" s="78">
        <v>16284.744596183195</v>
      </c>
      <c r="E47" s="84">
        <v>1121913.6647638367</v>
      </c>
      <c r="F47" s="78">
        <v>1031922</v>
      </c>
      <c r="G47" s="78">
        <v>34.552034419999998</v>
      </c>
      <c r="H47" s="78">
        <v>4432.2711279770001</v>
      </c>
      <c r="I47" s="79">
        <v>1027524.280906443</v>
      </c>
      <c r="J47" s="83"/>
      <c r="K47" s="76" t="s">
        <v>44</v>
      </c>
      <c r="L47" s="77">
        <v>927195</v>
      </c>
      <c r="M47" s="78">
        <v>0</v>
      </c>
      <c r="N47" s="78">
        <v>4534.810682907203</v>
      </c>
      <c r="O47" s="97">
        <v>922660.18931709277</v>
      </c>
      <c r="P47" s="77">
        <v>900906</v>
      </c>
      <c r="Q47" s="78">
        <v>0</v>
      </c>
      <c r="R47" s="78">
        <v>4112.6386343761988</v>
      </c>
      <c r="S47" s="79">
        <v>896793.36136562377</v>
      </c>
      <c r="T47" s="78"/>
      <c r="U47" s="76" t="s">
        <v>44</v>
      </c>
      <c r="V47" s="77">
        <v>959457.00000000012</v>
      </c>
      <c r="W47" s="78">
        <v>0</v>
      </c>
      <c r="X47" s="78">
        <v>4291.4704049476013</v>
      </c>
      <c r="Y47" s="79">
        <v>955165.52959505247</v>
      </c>
      <c r="Z47" s="80">
        <v>1038135.8399999999</v>
      </c>
      <c r="AA47" s="80">
        <v>0</v>
      </c>
      <c r="AB47" s="80">
        <v>4264.6849073663998</v>
      </c>
      <c r="AC47" s="81">
        <v>1033871.1550926334</v>
      </c>
      <c r="AE47" s="76" t="s">
        <v>44</v>
      </c>
      <c r="AF47" s="77">
        <v>1041533</v>
      </c>
      <c r="AG47" s="78">
        <v>0.11022999999999999</v>
      </c>
      <c r="AH47" s="78">
        <v>1454.3029705000001</v>
      </c>
      <c r="AI47" s="79">
        <v>1040078.8072595</v>
      </c>
      <c r="AJ47" s="80">
        <v>1017489.2181818183</v>
      </c>
      <c r="AK47" s="80">
        <v>0</v>
      </c>
      <c r="AL47" s="80">
        <v>3750.2968835321999</v>
      </c>
      <c r="AM47" s="81">
        <v>1013738.9212982861</v>
      </c>
      <c r="AO47" s="76" t="s">
        <v>44</v>
      </c>
      <c r="AP47" s="77">
        <v>1190914.5385358294</v>
      </c>
      <c r="AQ47" s="78">
        <v>0</v>
      </c>
      <c r="AR47" s="78">
        <v>3490.1486006919995</v>
      </c>
      <c r="AS47" s="79">
        <v>1187424.3899351375</v>
      </c>
      <c r="AT47" s="80">
        <v>1324881.9495701385</v>
      </c>
      <c r="AU47" s="80">
        <v>0</v>
      </c>
      <c r="AV47" s="80">
        <v>3188.4355985399998</v>
      </c>
      <c r="AW47" s="81">
        <v>1321693.5139715986</v>
      </c>
    </row>
    <row r="48" spans="1:49" s="1" customFormat="1" x14ac:dyDescent="0.25">
      <c r="A48" s="76" t="s">
        <v>45</v>
      </c>
      <c r="B48" s="77">
        <v>16713198</v>
      </c>
      <c r="C48" s="78">
        <v>371.07055589999993</v>
      </c>
      <c r="D48" s="78">
        <v>64762.219303861872</v>
      </c>
      <c r="E48" s="84">
        <v>16648806.851252038</v>
      </c>
      <c r="F48" s="78">
        <v>19030140</v>
      </c>
      <c r="G48" s="78">
        <v>523.38614943999994</v>
      </c>
      <c r="H48" s="78">
        <v>80047.971142992072</v>
      </c>
      <c r="I48" s="79">
        <v>18950615.415006448</v>
      </c>
      <c r="J48" s="83"/>
      <c r="K48" s="76" t="s">
        <v>45</v>
      </c>
      <c r="L48" s="77">
        <v>19164720</v>
      </c>
      <c r="M48" s="78">
        <v>825.95339000000001</v>
      </c>
      <c r="N48" s="78">
        <v>49481.053760250034</v>
      </c>
      <c r="O48" s="97">
        <v>19116064.899629749</v>
      </c>
      <c r="P48" s="77">
        <v>22632840</v>
      </c>
      <c r="Q48" s="78">
        <v>260.36722827999995</v>
      </c>
      <c r="R48" s="78">
        <v>62153.750188448641</v>
      </c>
      <c r="S48" s="79">
        <v>22570946.617039833</v>
      </c>
      <c r="T48" s="78"/>
      <c r="U48" s="76" t="s">
        <v>45</v>
      </c>
      <c r="V48" s="77">
        <v>25936080</v>
      </c>
      <c r="W48" s="78">
        <v>0</v>
      </c>
      <c r="X48" s="78">
        <v>32193.447225988202</v>
      </c>
      <c r="Y48" s="79">
        <v>25903886.552774012</v>
      </c>
      <c r="Z48" s="80">
        <v>24129240</v>
      </c>
      <c r="AA48" s="80">
        <v>0</v>
      </c>
      <c r="AB48" s="80">
        <v>39693.70263592399</v>
      </c>
      <c r="AC48" s="81">
        <v>24089546.297364075</v>
      </c>
      <c r="AE48" s="76" t="s">
        <v>45</v>
      </c>
      <c r="AF48" s="77">
        <v>25499880.997695468</v>
      </c>
      <c r="AG48" s="78">
        <v>380.95488</v>
      </c>
      <c r="AH48" s="78">
        <v>35945.061856260007</v>
      </c>
      <c r="AI48" s="79">
        <v>25464316.890719209</v>
      </c>
      <c r="AJ48" s="80">
        <v>28256939.029636152</v>
      </c>
      <c r="AK48" s="80">
        <v>0</v>
      </c>
      <c r="AL48" s="80">
        <v>12209.6081081722</v>
      </c>
      <c r="AM48" s="81">
        <v>28244729.421527978</v>
      </c>
      <c r="AO48" s="76" t="s">
        <v>45</v>
      </c>
      <c r="AP48" s="77">
        <v>34982245.912980944</v>
      </c>
      <c r="AQ48" s="78">
        <v>401.70898440000008</v>
      </c>
      <c r="AR48" s="78">
        <v>19047.215947594203</v>
      </c>
      <c r="AS48" s="79">
        <v>34963600.406017751</v>
      </c>
      <c r="AT48" s="80">
        <v>42827886</v>
      </c>
      <c r="AU48" s="80">
        <v>0</v>
      </c>
      <c r="AV48" s="80">
        <v>26013.444015680001</v>
      </c>
      <c r="AW48" s="81">
        <v>42801872.555984318</v>
      </c>
    </row>
    <row r="49" spans="1:49" s="1" customFormat="1" x14ac:dyDescent="0.25">
      <c r="A49" s="76" t="s">
        <v>46</v>
      </c>
      <c r="B49" s="77">
        <v>975292</v>
      </c>
      <c r="C49" s="78">
        <v>20031.387582289201</v>
      </c>
      <c r="D49" s="78">
        <v>47834.967485804358</v>
      </c>
      <c r="E49" s="84">
        <v>947488.42009648483</v>
      </c>
      <c r="F49" s="78">
        <v>780745</v>
      </c>
      <c r="G49" s="78">
        <v>18103.816732039992</v>
      </c>
      <c r="H49" s="78">
        <v>33901.08370799246</v>
      </c>
      <c r="I49" s="79">
        <v>764947.73302404757</v>
      </c>
      <c r="J49" s="83"/>
      <c r="K49" s="76" t="s">
        <v>46</v>
      </c>
      <c r="L49" s="77">
        <v>908040</v>
      </c>
      <c r="M49" s="85">
        <v>18750.608893839999</v>
      </c>
      <c r="N49" s="85">
        <v>16187.604549777589</v>
      </c>
      <c r="O49" s="97">
        <v>910603.00434406241</v>
      </c>
      <c r="P49" s="77">
        <v>887075</v>
      </c>
      <c r="Q49" s="78">
        <v>17.295754993799999</v>
      </c>
      <c r="R49" s="78">
        <v>15707.693910402806</v>
      </c>
      <c r="S49" s="79">
        <v>871384.60184459097</v>
      </c>
      <c r="T49" s="78"/>
      <c r="U49" s="76" t="s">
        <v>46</v>
      </c>
      <c r="V49" s="77">
        <v>970830</v>
      </c>
      <c r="W49" s="85">
        <v>21819.180169919997</v>
      </c>
      <c r="X49" s="85">
        <v>13757.6505604422</v>
      </c>
      <c r="Y49" s="79">
        <v>978891.52960947773</v>
      </c>
      <c r="Z49" s="80">
        <v>601860</v>
      </c>
      <c r="AA49" s="80">
        <v>19569.745118800001</v>
      </c>
      <c r="AB49" s="80">
        <v>9601.8699211999992</v>
      </c>
      <c r="AC49" s="81">
        <v>611827.87519759999</v>
      </c>
      <c r="AE49" s="76" t="s">
        <v>46</v>
      </c>
      <c r="AF49" s="77">
        <v>615578</v>
      </c>
      <c r="AG49" s="85">
        <v>21131.412651139999</v>
      </c>
      <c r="AH49" s="85">
        <v>8459.5246299199989</v>
      </c>
      <c r="AI49" s="79">
        <v>628249.88802121999</v>
      </c>
      <c r="AJ49" s="80">
        <v>710895.81818181812</v>
      </c>
      <c r="AK49" s="80">
        <v>16312.650661080001</v>
      </c>
      <c r="AL49" s="80">
        <v>32573.467207879999</v>
      </c>
      <c r="AM49" s="81">
        <v>694635.00163501815</v>
      </c>
      <c r="AO49" s="76" t="s">
        <v>46</v>
      </c>
      <c r="AP49" s="77">
        <v>990734.82577963208</v>
      </c>
      <c r="AQ49" s="85">
        <v>14644.631561980001</v>
      </c>
      <c r="AR49" s="85">
        <v>59406.789838260003</v>
      </c>
      <c r="AS49" s="79">
        <v>945972.66750335204</v>
      </c>
      <c r="AT49" s="80">
        <v>1185078.2999999998</v>
      </c>
      <c r="AU49" s="80">
        <v>8762.4042623000005</v>
      </c>
      <c r="AV49" s="80">
        <v>22986.848764519997</v>
      </c>
      <c r="AW49" s="81">
        <v>1170853.85549778</v>
      </c>
    </row>
    <row r="50" spans="1:49" s="1" customFormat="1" x14ac:dyDescent="0.25">
      <c r="A50" s="76" t="s">
        <v>47</v>
      </c>
      <c r="B50" s="77">
        <v>3304258.0000000005</v>
      </c>
      <c r="C50" s="78">
        <v>6487.1267616216001</v>
      </c>
      <c r="D50" s="78">
        <v>8975.4464446799993</v>
      </c>
      <c r="E50" s="84">
        <v>3301769.6803169423</v>
      </c>
      <c r="F50" s="78">
        <v>2966145</v>
      </c>
      <c r="G50" s="78">
        <v>10968.47561234</v>
      </c>
      <c r="H50" s="78">
        <v>22229.340616286787</v>
      </c>
      <c r="I50" s="79">
        <v>2954884.1349960533</v>
      </c>
      <c r="J50" s="83"/>
      <c r="K50" s="76" t="s">
        <v>47</v>
      </c>
      <c r="L50" s="77">
        <v>2886660</v>
      </c>
      <c r="M50" s="78">
        <v>41613.289515779979</v>
      </c>
      <c r="N50" s="78">
        <v>7247.9248939590007</v>
      </c>
      <c r="O50" s="97">
        <v>2921025.3646218209</v>
      </c>
      <c r="P50" s="77">
        <v>2999330</v>
      </c>
      <c r="Q50" s="78">
        <v>54180.260691342599</v>
      </c>
      <c r="R50" s="78">
        <v>18254.176752786796</v>
      </c>
      <c r="S50" s="79">
        <v>3035256.0839385558</v>
      </c>
      <c r="T50" s="78"/>
      <c r="U50" s="76" t="s">
        <v>47</v>
      </c>
      <c r="V50" s="77">
        <v>2964300</v>
      </c>
      <c r="W50" s="78">
        <v>66268.875417619987</v>
      </c>
      <c r="X50" s="78">
        <v>13429.582098803399</v>
      </c>
      <c r="Y50" s="79">
        <v>3017139.2933188165</v>
      </c>
      <c r="Z50" s="80">
        <v>2142367.5</v>
      </c>
      <c r="AA50" s="80">
        <v>61593.446619600007</v>
      </c>
      <c r="AB50" s="80">
        <v>63397.958330953566</v>
      </c>
      <c r="AC50" s="81">
        <v>2140562.9882886466</v>
      </c>
      <c r="AE50" s="76" t="s">
        <v>47</v>
      </c>
      <c r="AF50" s="77">
        <v>2167162</v>
      </c>
      <c r="AG50" s="78">
        <v>77555.245972479999</v>
      </c>
      <c r="AH50" s="78">
        <v>7583.3292877600006</v>
      </c>
      <c r="AI50" s="79">
        <v>2237133.9166847202</v>
      </c>
      <c r="AJ50" s="80">
        <v>2204799.161984487</v>
      </c>
      <c r="AK50" s="80">
        <v>97227.098784419941</v>
      </c>
      <c r="AL50" s="80">
        <v>6940.1603860599998</v>
      </c>
      <c r="AM50" s="81">
        <v>2295086.1003828472</v>
      </c>
      <c r="AO50" s="76" t="s">
        <v>47</v>
      </c>
      <c r="AP50" s="77">
        <v>2494155.6621985678</v>
      </c>
      <c r="AQ50" s="78">
        <v>587.040888</v>
      </c>
      <c r="AR50" s="78">
        <v>3044.6376975599997</v>
      </c>
      <c r="AS50" s="79">
        <v>2491698.0653890078</v>
      </c>
      <c r="AT50" s="80">
        <v>2787628.45</v>
      </c>
      <c r="AU50" s="80">
        <v>3412.7208000000001</v>
      </c>
      <c r="AV50" s="80">
        <v>3224.7217713200007</v>
      </c>
      <c r="AW50" s="81">
        <v>2787816.4490286801</v>
      </c>
    </row>
    <row r="51" spans="1:49" s="1" customFormat="1" x14ac:dyDescent="0.25">
      <c r="A51" s="76" t="s">
        <v>48</v>
      </c>
      <c r="B51" s="77">
        <v>9020233</v>
      </c>
      <c r="C51" s="78">
        <v>793.65599999999995</v>
      </c>
      <c r="D51" s="78">
        <v>151570.19471503061</v>
      </c>
      <c r="E51" s="84">
        <v>8869456.461284969</v>
      </c>
      <c r="F51" s="78">
        <v>8278400</v>
      </c>
      <c r="G51" s="78">
        <v>501.5663414</v>
      </c>
      <c r="H51" s="78">
        <v>147225.00475354044</v>
      </c>
      <c r="I51" s="79">
        <v>8131676.5615878599</v>
      </c>
      <c r="J51" s="83"/>
      <c r="K51" s="76" t="s">
        <v>48</v>
      </c>
      <c r="L51" s="77">
        <v>8469300</v>
      </c>
      <c r="M51" s="78">
        <v>1624.7971665360001</v>
      </c>
      <c r="N51" s="78">
        <v>114094.81385389439</v>
      </c>
      <c r="O51" s="97">
        <v>8356829.9833126413</v>
      </c>
      <c r="P51" s="77">
        <v>8975100</v>
      </c>
      <c r="Q51" s="78">
        <v>29.819701788800003</v>
      </c>
      <c r="R51" s="78">
        <v>103547.266038096</v>
      </c>
      <c r="S51" s="79">
        <v>8871582.5536636934</v>
      </c>
      <c r="T51" s="78"/>
      <c r="U51" s="76" t="s">
        <v>48</v>
      </c>
      <c r="V51" s="77">
        <v>10163750</v>
      </c>
      <c r="W51" s="78">
        <v>403.45546852000001</v>
      </c>
      <c r="X51" s="78">
        <v>149569.97940895997</v>
      </c>
      <c r="Y51" s="79">
        <v>10014583.47605956</v>
      </c>
      <c r="Z51" s="80">
        <v>9448899.9999999963</v>
      </c>
      <c r="AA51" s="80">
        <v>2791.0196317200002</v>
      </c>
      <c r="AB51" s="80">
        <v>209162.46519999998</v>
      </c>
      <c r="AC51" s="81">
        <v>9242528.554431716</v>
      </c>
      <c r="AE51" s="76" t="s">
        <v>48</v>
      </c>
      <c r="AF51" s="77">
        <v>9771366.2185602784</v>
      </c>
      <c r="AG51" s="78">
        <v>0</v>
      </c>
      <c r="AH51" s="78">
        <v>149995.5022621</v>
      </c>
      <c r="AI51" s="79">
        <v>9621370.7162981778</v>
      </c>
      <c r="AJ51" s="80">
        <v>10954059.217812644</v>
      </c>
      <c r="AK51" s="80">
        <v>0</v>
      </c>
      <c r="AL51" s="80">
        <v>76074.977002720014</v>
      </c>
      <c r="AM51" s="81">
        <v>10877984.240809925</v>
      </c>
      <c r="AO51" s="76" t="s">
        <v>48</v>
      </c>
      <c r="AP51" s="77">
        <v>16498203.974782789</v>
      </c>
      <c r="AQ51" s="78">
        <v>448.85656</v>
      </c>
      <c r="AR51" s="78">
        <v>37452.714206712</v>
      </c>
      <c r="AS51" s="79">
        <v>16461200.117136076</v>
      </c>
      <c r="AT51" s="80">
        <v>18458782.72642542</v>
      </c>
      <c r="AU51" s="80">
        <v>0</v>
      </c>
      <c r="AV51" s="80">
        <v>27547.430269040004</v>
      </c>
      <c r="AW51" s="81">
        <v>18431235.29615638</v>
      </c>
    </row>
    <row r="52" spans="1:49" x14ac:dyDescent="0.25">
      <c r="A52" s="76" t="s">
        <v>49</v>
      </c>
      <c r="B52" s="82">
        <v>682948.3</v>
      </c>
      <c r="C52" s="83">
        <v>1009.0277832</v>
      </c>
      <c r="D52" s="83">
        <v>49287.363065044199</v>
      </c>
      <c r="E52" s="84">
        <v>634669.96471815591</v>
      </c>
      <c r="F52" s="83">
        <v>582935.6</v>
      </c>
      <c r="G52" s="83">
        <v>5132.8266605399995</v>
      </c>
      <c r="H52" s="83">
        <v>65031.297144838885</v>
      </c>
      <c r="I52" s="84">
        <v>523037.12951570103</v>
      </c>
      <c r="J52" s="83"/>
      <c r="K52" s="76" t="s">
        <v>49</v>
      </c>
      <c r="L52" s="82">
        <v>697882.9</v>
      </c>
      <c r="M52" s="83">
        <v>31729.21773225001</v>
      </c>
      <c r="N52" s="83">
        <v>64443.805411729663</v>
      </c>
      <c r="O52" s="97">
        <v>665168.3123205204</v>
      </c>
      <c r="P52" s="77">
        <v>741861.9</v>
      </c>
      <c r="Q52" s="78">
        <v>12573.225998340007</v>
      </c>
      <c r="R52" s="78">
        <v>137154.88558111709</v>
      </c>
      <c r="S52" s="79">
        <v>617280.24041722296</v>
      </c>
      <c r="T52" s="78"/>
      <c r="U52" s="76" t="s">
        <v>49</v>
      </c>
      <c r="V52" s="77">
        <v>833014</v>
      </c>
      <c r="W52" s="78">
        <v>11982.345799440011</v>
      </c>
      <c r="X52" s="78">
        <v>90938.560827737034</v>
      </c>
      <c r="Y52" s="79">
        <v>754057.78497170308</v>
      </c>
      <c r="Z52" s="80">
        <v>976561</v>
      </c>
      <c r="AA52" s="80">
        <v>26847.816620000005</v>
      </c>
      <c r="AB52" s="80">
        <v>36431.842734596001</v>
      </c>
      <c r="AC52" s="81">
        <v>966976.97388540406</v>
      </c>
      <c r="AD52" s="1"/>
      <c r="AE52" s="76" t="s">
        <v>49</v>
      </c>
      <c r="AF52" s="77">
        <v>1035027.1094679052</v>
      </c>
      <c r="AG52" s="78">
        <v>16494.896565599996</v>
      </c>
      <c r="AH52" s="78">
        <v>55721.656834580986</v>
      </c>
      <c r="AI52" s="79">
        <v>995800.34919892438</v>
      </c>
      <c r="AJ52" s="80">
        <v>1376919.855925075</v>
      </c>
      <c r="AK52" s="80">
        <v>12270.79985218</v>
      </c>
      <c r="AL52" s="80">
        <v>54860.142543313603</v>
      </c>
      <c r="AM52" s="81">
        <v>1334330.5132339415</v>
      </c>
      <c r="AN52" s="1"/>
      <c r="AO52" s="76" t="s">
        <v>49</v>
      </c>
      <c r="AP52" s="77">
        <v>1828991.662683259</v>
      </c>
      <c r="AQ52" s="78">
        <v>52141.956026059968</v>
      </c>
      <c r="AR52" s="78">
        <v>57811.354107720006</v>
      </c>
      <c r="AS52" s="79">
        <v>1823322.264601599</v>
      </c>
      <c r="AT52" s="80">
        <v>2000714.0009999999</v>
      </c>
      <c r="AU52" s="80">
        <v>0</v>
      </c>
      <c r="AV52" s="80">
        <v>42515.493846899997</v>
      </c>
      <c r="AW52" s="81">
        <v>1958198.5071530999</v>
      </c>
    </row>
    <row r="53" spans="1:49" x14ac:dyDescent="0.25">
      <c r="A53" s="76" t="s">
        <v>50</v>
      </c>
      <c r="B53" s="82">
        <v>193494</v>
      </c>
      <c r="C53" s="83">
        <v>277.77959999999996</v>
      </c>
      <c r="D53" s="83">
        <v>90.731194840000001</v>
      </c>
      <c r="E53" s="84">
        <v>193681.04840516002</v>
      </c>
      <c r="F53" s="83">
        <v>156984</v>
      </c>
      <c r="G53" s="83">
        <v>2.9598959599999999</v>
      </c>
      <c r="H53" s="83">
        <v>18.318021399999999</v>
      </c>
      <c r="I53" s="84">
        <v>156968.64187456001</v>
      </c>
      <c r="J53" s="83"/>
      <c r="K53" s="76" t="s">
        <v>50</v>
      </c>
      <c r="L53" s="82">
        <v>160616</v>
      </c>
      <c r="M53" s="83">
        <v>936.77775015999998</v>
      </c>
      <c r="N53" s="83">
        <v>15.023908079999998</v>
      </c>
      <c r="O53" s="97">
        <v>161537.75384207998</v>
      </c>
      <c r="P53" s="77">
        <v>151440</v>
      </c>
      <c r="Q53" s="78">
        <v>1856.4075924159999</v>
      </c>
      <c r="R53" s="78">
        <v>26.057269699999999</v>
      </c>
      <c r="S53" s="79">
        <v>153270.35032271603</v>
      </c>
      <c r="T53" s="78"/>
      <c r="U53" s="76" t="s">
        <v>50</v>
      </c>
      <c r="V53" s="77">
        <v>139536</v>
      </c>
      <c r="W53" s="78">
        <v>4011.812031599999</v>
      </c>
      <c r="X53" s="78">
        <v>21.167246440000003</v>
      </c>
      <c r="Y53" s="79">
        <v>143526.64478516002</v>
      </c>
      <c r="Z53" s="80">
        <v>63152.000000000007</v>
      </c>
      <c r="AA53" s="80">
        <v>3941.7273566799963</v>
      </c>
      <c r="AB53" s="80">
        <v>20.8278</v>
      </c>
      <c r="AC53" s="81">
        <v>67072.89955668</v>
      </c>
      <c r="AD53" s="1"/>
      <c r="AE53" s="76" t="s">
        <v>50</v>
      </c>
      <c r="AF53" s="77">
        <v>54954</v>
      </c>
      <c r="AG53" s="78">
        <v>5933.3715946199991</v>
      </c>
      <c r="AH53" s="78">
        <v>10.0838404</v>
      </c>
      <c r="AI53" s="79">
        <v>60877.287754219993</v>
      </c>
      <c r="AJ53" s="80">
        <v>34418.019417475727</v>
      </c>
      <c r="AK53" s="80">
        <v>6342.3361380799979</v>
      </c>
      <c r="AL53" s="80">
        <v>361.642584</v>
      </c>
      <c r="AM53" s="81">
        <v>40398.712971555724</v>
      </c>
      <c r="AN53" s="1"/>
      <c r="AO53" s="76" t="s">
        <v>50</v>
      </c>
      <c r="AP53" s="77">
        <v>119933.06596542618</v>
      </c>
      <c r="AQ53" s="78">
        <v>5733.0929439400006</v>
      </c>
      <c r="AR53" s="78">
        <v>28.365265439999998</v>
      </c>
      <c r="AS53" s="79">
        <v>125637.79364392618</v>
      </c>
      <c r="AT53" s="80">
        <v>309138.9254054054</v>
      </c>
      <c r="AU53" s="80">
        <v>5577.4816938600006</v>
      </c>
      <c r="AV53" s="80">
        <v>79.720981520000009</v>
      </c>
      <c r="AW53" s="81">
        <v>314636.68611774541</v>
      </c>
    </row>
    <row r="54" spans="1:49" x14ac:dyDescent="0.25">
      <c r="A54" s="76" t="s">
        <v>51</v>
      </c>
      <c r="B54" s="82">
        <v>360998.7826919161</v>
      </c>
      <c r="C54" s="83">
        <v>2360.7165443999997</v>
      </c>
      <c r="D54" s="83">
        <v>348.44561250780038</v>
      </c>
      <c r="E54" s="84">
        <v>363011.05362380832</v>
      </c>
      <c r="F54" s="83">
        <v>337643.3</v>
      </c>
      <c r="G54" s="83">
        <v>2154.7127679800001</v>
      </c>
      <c r="H54" s="83">
        <v>183.32309412600009</v>
      </c>
      <c r="I54" s="84">
        <v>339614.68967385398</v>
      </c>
      <c r="J54" s="83"/>
      <c r="K54" s="76" t="s">
        <v>51</v>
      </c>
      <c r="L54" s="82">
        <v>352918.3</v>
      </c>
      <c r="M54" s="83">
        <v>5889.1585620799997</v>
      </c>
      <c r="N54" s="83">
        <v>159.9715983486</v>
      </c>
      <c r="O54" s="97">
        <v>358647.48696373141</v>
      </c>
      <c r="P54" s="77">
        <v>373433.8</v>
      </c>
      <c r="Q54" s="78">
        <v>12091.077112359999</v>
      </c>
      <c r="R54" s="78">
        <v>453.24409980500008</v>
      </c>
      <c r="S54" s="79">
        <v>385071.63301255496</v>
      </c>
      <c r="T54" s="78"/>
      <c r="U54" s="76" t="s">
        <v>51</v>
      </c>
      <c r="V54" s="77">
        <v>391730.9</v>
      </c>
      <c r="W54" s="78">
        <v>13876.819646859998</v>
      </c>
      <c r="X54" s="78">
        <v>238.40566446</v>
      </c>
      <c r="Y54" s="79">
        <v>405369.31398240005</v>
      </c>
      <c r="Z54" s="80">
        <v>284194.89999999991</v>
      </c>
      <c r="AA54" s="80">
        <v>18989.551155200003</v>
      </c>
      <c r="AB54" s="80">
        <v>147.83263879999998</v>
      </c>
      <c r="AC54" s="81">
        <v>303036.61851639987</v>
      </c>
      <c r="AD54" s="1"/>
      <c r="AE54" s="76" t="s">
        <v>51</v>
      </c>
      <c r="AF54" s="77">
        <v>270353.40000000002</v>
      </c>
      <c r="AG54" s="78">
        <v>28739.86952878</v>
      </c>
      <c r="AH54" s="78">
        <v>32.322081519999998</v>
      </c>
      <c r="AI54" s="79">
        <v>299060.94744726003</v>
      </c>
      <c r="AJ54" s="80">
        <v>296126.72722022573</v>
      </c>
      <c r="AK54" s="80">
        <v>27907.954900379995</v>
      </c>
      <c r="AL54" s="80">
        <v>76.464346399999997</v>
      </c>
      <c r="AM54" s="81">
        <v>323958.21777420572</v>
      </c>
      <c r="AN54" s="1"/>
      <c r="AO54" s="76" t="s">
        <v>51</v>
      </c>
      <c r="AP54" s="77">
        <v>313314.39219311078</v>
      </c>
      <c r="AQ54" s="78">
        <v>43319.039241580009</v>
      </c>
      <c r="AR54" s="78">
        <v>12.0091660812</v>
      </c>
      <c r="AS54" s="79">
        <v>356621.42226860957</v>
      </c>
      <c r="AT54" s="80">
        <v>372589.9017446881</v>
      </c>
      <c r="AU54" s="80">
        <v>83251.678623020081</v>
      </c>
      <c r="AV54" s="80">
        <v>2.6896119999999999</v>
      </c>
      <c r="AW54" s="81">
        <v>455838.89075570815</v>
      </c>
    </row>
    <row r="55" spans="1:49" x14ac:dyDescent="0.25">
      <c r="A55" s="75" t="s">
        <v>52</v>
      </c>
      <c r="B55" s="82">
        <v>91263</v>
      </c>
      <c r="C55" s="83">
        <v>172.50492351199998</v>
      </c>
      <c r="D55" s="83">
        <v>8.3532492413999986</v>
      </c>
      <c r="E55" s="84">
        <v>91427.151674270601</v>
      </c>
      <c r="F55" s="83">
        <v>100087</v>
      </c>
      <c r="G55" s="83">
        <v>627.38198155999999</v>
      </c>
      <c r="H55" s="83">
        <v>26.699469679999996</v>
      </c>
      <c r="I55" s="84">
        <v>100687.68251188</v>
      </c>
      <c r="J55" s="83"/>
      <c r="K55" s="75" t="s">
        <v>52</v>
      </c>
      <c r="L55" s="82">
        <v>90056</v>
      </c>
      <c r="M55" s="83">
        <v>676.11062352820034</v>
      </c>
      <c r="N55" s="83">
        <v>8.0229803199999985</v>
      </c>
      <c r="O55" s="97">
        <v>90724.0876432082</v>
      </c>
      <c r="P55" s="77">
        <v>100908</v>
      </c>
      <c r="Q55" s="78">
        <v>747.15789956000003</v>
      </c>
      <c r="R55" s="78">
        <v>7.3635844599999993</v>
      </c>
      <c r="S55" s="79">
        <v>101647.79431509999</v>
      </c>
      <c r="T55" s="78"/>
      <c r="U55" s="75" t="s">
        <v>52</v>
      </c>
      <c r="V55" s="77">
        <v>132507</v>
      </c>
      <c r="W55" s="78">
        <v>714.45927236000011</v>
      </c>
      <c r="X55" s="78">
        <v>2.2427395799999998</v>
      </c>
      <c r="Y55" s="79">
        <v>133219.21653278</v>
      </c>
      <c r="Z55" s="80">
        <v>120214.21366514711</v>
      </c>
      <c r="AA55" s="80">
        <v>210.29465999999996</v>
      </c>
      <c r="AB55" s="80">
        <v>0</v>
      </c>
      <c r="AC55" s="81">
        <v>120424.50832514711</v>
      </c>
      <c r="AD55" s="1"/>
      <c r="AE55" s="75" t="s">
        <v>52</v>
      </c>
      <c r="AF55" s="77">
        <v>119263</v>
      </c>
      <c r="AG55" s="78">
        <v>218.96880856000001</v>
      </c>
      <c r="AH55" s="78">
        <v>11.79461</v>
      </c>
      <c r="AI55" s="79">
        <v>119470.17419856001</v>
      </c>
      <c r="AJ55" s="80">
        <v>166072.41825518128</v>
      </c>
      <c r="AK55" s="80">
        <v>21.600009419999999</v>
      </c>
      <c r="AL55" s="80">
        <v>46.346423959999996</v>
      </c>
      <c r="AM55" s="81">
        <v>166047.6718406413</v>
      </c>
      <c r="AN55" s="1"/>
      <c r="AO55" s="75" t="s">
        <v>52</v>
      </c>
      <c r="AP55" s="77">
        <v>202806.63144594908</v>
      </c>
      <c r="AQ55" s="78">
        <v>937.26628952000044</v>
      </c>
      <c r="AR55" s="78">
        <v>190.26337334000002</v>
      </c>
      <c r="AS55" s="79">
        <v>203553.63436212906</v>
      </c>
      <c r="AT55" s="80">
        <v>229706.78031319487</v>
      </c>
      <c r="AU55" s="80">
        <v>1214.0718972400005</v>
      </c>
      <c r="AV55" s="80">
        <v>150.23224653999998</v>
      </c>
      <c r="AW55" s="81">
        <v>230770.61996389489</v>
      </c>
    </row>
    <row r="56" spans="1:49" x14ac:dyDescent="0.25">
      <c r="A56" s="75" t="s">
        <v>53</v>
      </c>
      <c r="B56" s="82">
        <v>312830</v>
      </c>
      <c r="C56" s="83">
        <v>0</v>
      </c>
      <c r="D56" s="83">
        <v>14.73069628</v>
      </c>
      <c r="E56" s="84">
        <v>312815.26930371998</v>
      </c>
      <c r="F56" s="83">
        <v>303415</v>
      </c>
      <c r="G56" s="83">
        <v>2.2046E-2</v>
      </c>
      <c r="H56" s="83">
        <v>47.156393999999992</v>
      </c>
      <c r="I56" s="84">
        <v>303367.86565200001</v>
      </c>
      <c r="J56" s="83"/>
      <c r="K56" s="75" t="s">
        <v>53</v>
      </c>
      <c r="L56" s="82">
        <v>242375</v>
      </c>
      <c r="M56" s="83">
        <v>0.19841399999999998</v>
      </c>
      <c r="N56" s="83">
        <v>40.676413220000001</v>
      </c>
      <c r="O56" s="97">
        <v>242334.52200078001</v>
      </c>
      <c r="P56" s="77">
        <v>362495</v>
      </c>
      <c r="Q56" s="78">
        <v>0</v>
      </c>
      <c r="R56" s="78">
        <v>165.76034664000002</v>
      </c>
      <c r="S56" s="79">
        <v>362329.23965335998</v>
      </c>
      <c r="T56" s="78"/>
      <c r="U56" s="75" t="s">
        <v>53</v>
      </c>
      <c r="V56" s="77">
        <v>406875</v>
      </c>
      <c r="W56" s="78">
        <v>0</v>
      </c>
      <c r="X56" s="78">
        <v>138.98900699999999</v>
      </c>
      <c r="Y56" s="79">
        <v>406736.010993</v>
      </c>
      <c r="Z56" s="80">
        <v>436450</v>
      </c>
      <c r="AA56" s="80">
        <v>0</v>
      </c>
      <c r="AB56" s="80">
        <v>103.0264208</v>
      </c>
      <c r="AC56" s="81">
        <v>436346.97357919998</v>
      </c>
      <c r="AD56" s="1"/>
      <c r="AE56" s="75" t="s">
        <v>53</v>
      </c>
      <c r="AF56" s="77">
        <v>438095</v>
      </c>
      <c r="AG56" s="78">
        <v>0</v>
      </c>
      <c r="AH56" s="78">
        <v>2.8496659599999998</v>
      </c>
      <c r="AI56" s="79">
        <v>438092.15033403999</v>
      </c>
      <c r="AJ56" s="80">
        <v>498988.87428185972</v>
      </c>
      <c r="AK56" s="80">
        <v>0</v>
      </c>
      <c r="AL56" s="80">
        <v>1.3024776800000002</v>
      </c>
      <c r="AM56" s="81">
        <v>498987.57180417975</v>
      </c>
      <c r="AN56" s="1"/>
      <c r="AO56" s="75" t="s">
        <v>53</v>
      </c>
      <c r="AP56" s="77">
        <v>561791.66142347176</v>
      </c>
      <c r="AQ56" s="78">
        <v>0</v>
      </c>
      <c r="AR56" s="78">
        <v>22.258523439999998</v>
      </c>
      <c r="AS56" s="79">
        <v>561769.40290003177</v>
      </c>
      <c r="AT56" s="80">
        <v>637646.1</v>
      </c>
      <c r="AU56" s="80">
        <v>0</v>
      </c>
      <c r="AV56" s="80">
        <v>21.292026799999999</v>
      </c>
      <c r="AW56" s="81">
        <v>637624.80797319999</v>
      </c>
    </row>
    <row r="57" spans="1:49" x14ac:dyDescent="0.25">
      <c r="A57" s="75" t="s">
        <v>54</v>
      </c>
      <c r="B57" s="82">
        <v>255060</v>
      </c>
      <c r="C57" s="83">
        <v>0</v>
      </c>
      <c r="D57" s="83">
        <v>3282.218420541401</v>
      </c>
      <c r="E57" s="84">
        <v>251777.78157945859</v>
      </c>
      <c r="F57" s="83">
        <v>212840</v>
      </c>
      <c r="G57" s="83">
        <v>0</v>
      </c>
      <c r="H57" s="83">
        <v>6487.2379660547986</v>
      </c>
      <c r="I57" s="84">
        <v>206352.76203394521</v>
      </c>
      <c r="J57" s="83"/>
      <c r="K57" s="75" t="s">
        <v>54</v>
      </c>
      <c r="L57" s="82">
        <v>281060</v>
      </c>
      <c r="M57" s="83">
        <v>0.28659799999999996</v>
      </c>
      <c r="N57" s="83">
        <v>4451.0109422674004</v>
      </c>
      <c r="O57" s="97">
        <v>276609.27565573255</v>
      </c>
      <c r="P57" s="77">
        <v>158320</v>
      </c>
      <c r="Q57" s="78">
        <v>0</v>
      </c>
      <c r="R57" s="78">
        <v>4938.0066655980027</v>
      </c>
      <c r="S57" s="79">
        <v>153381.99333440201</v>
      </c>
      <c r="T57" s="78"/>
      <c r="U57" s="75" t="s">
        <v>54</v>
      </c>
      <c r="V57" s="77">
        <v>173460</v>
      </c>
      <c r="W57" s="78">
        <v>0</v>
      </c>
      <c r="X57" s="78">
        <v>1829.3315550100001</v>
      </c>
      <c r="Y57" s="79">
        <v>171630.66844499001</v>
      </c>
      <c r="Z57" s="80">
        <v>286900</v>
      </c>
      <c r="AA57" s="80">
        <v>0</v>
      </c>
      <c r="AB57" s="80">
        <v>779.33347652400016</v>
      </c>
      <c r="AC57" s="81">
        <v>286120.66652347601</v>
      </c>
      <c r="AD57" s="1"/>
      <c r="AE57" s="75" t="s">
        <v>54</v>
      </c>
      <c r="AF57" s="77">
        <v>278860</v>
      </c>
      <c r="AG57" s="78">
        <v>0</v>
      </c>
      <c r="AH57" s="78">
        <v>164.47055422839998</v>
      </c>
      <c r="AI57" s="79">
        <v>278695.52944577159</v>
      </c>
      <c r="AJ57" s="80">
        <v>344843.80905878567</v>
      </c>
      <c r="AK57" s="80">
        <v>0</v>
      </c>
      <c r="AL57" s="80">
        <v>843.1250193999997</v>
      </c>
      <c r="AM57" s="81">
        <v>344000.6840393857</v>
      </c>
      <c r="AN57" s="1"/>
      <c r="AO57" s="75" t="s">
        <v>54</v>
      </c>
      <c r="AP57" s="77">
        <v>462294.25307387626</v>
      </c>
      <c r="AQ57" s="78">
        <v>0</v>
      </c>
      <c r="AR57" s="78">
        <v>572.94247100000007</v>
      </c>
      <c r="AS57" s="79">
        <v>461721.31060287624</v>
      </c>
      <c r="AT57" s="80">
        <v>550742</v>
      </c>
      <c r="AU57" s="80">
        <v>0</v>
      </c>
      <c r="AV57" s="80">
        <v>1817.2747078400005</v>
      </c>
      <c r="AW57" s="81">
        <v>548924.72529215994</v>
      </c>
    </row>
    <row r="58" spans="1:49" x14ac:dyDescent="0.25">
      <c r="A58" s="75" t="s">
        <v>55</v>
      </c>
      <c r="B58" s="82">
        <v>63135</v>
      </c>
      <c r="C58" s="83">
        <v>0</v>
      </c>
      <c r="D58" s="83">
        <v>1609.7535052400008</v>
      </c>
      <c r="E58" s="84">
        <v>61525.246494760002</v>
      </c>
      <c r="F58" s="83">
        <v>53664</v>
      </c>
      <c r="G58" s="83">
        <v>0</v>
      </c>
      <c r="H58" s="83">
        <v>4534.5892683154025</v>
      </c>
      <c r="I58" s="84">
        <v>49129.410731684598</v>
      </c>
      <c r="J58" s="83"/>
      <c r="K58" s="75" t="s">
        <v>55</v>
      </c>
      <c r="L58" s="82">
        <v>58536</v>
      </c>
      <c r="M58" s="83">
        <v>0.50705800000000001</v>
      </c>
      <c r="N58" s="83">
        <v>7382.1682878173979</v>
      </c>
      <c r="O58" s="97">
        <v>51154.338770182607</v>
      </c>
      <c r="P58" s="77">
        <v>43230</v>
      </c>
      <c r="Q58" s="78">
        <v>0</v>
      </c>
      <c r="R58" s="78">
        <v>5069.5440584599928</v>
      </c>
      <c r="S58" s="79">
        <v>38160.455941540007</v>
      </c>
      <c r="T58" s="78"/>
      <c r="U58" s="75" t="s">
        <v>55</v>
      </c>
      <c r="V58" s="77">
        <v>47454</v>
      </c>
      <c r="W58" s="78">
        <v>0</v>
      </c>
      <c r="X58" s="78">
        <v>4128.2537125600002</v>
      </c>
      <c r="Y58" s="79">
        <v>43325.746287440001</v>
      </c>
      <c r="Z58" s="80">
        <v>41654.999999999985</v>
      </c>
      <c r="AA58" s="80">
        <v>0</v>
      </c>
      <c r="AB58" s="80">
        <v>2125.2867847999996</v>
      </c>
      <c r="AC58" s="81">
        <v>39529.713215199983</v>
      </c>
      <c r="AD58" s="1"/>
      <c r="AE58" s="75" t="s">
        <v>55</v>
      </c>
      <c r="AF58" s="77">
        <v>40806</v>
      </c>
      <c r="AG58" s="78">
        <v>0</v>
      </c>
      <c r="AH58" s="78">
        <v>3661.4856593999998</v>
      </c>
      <c r="AI58" s="79">
        <v>37144.514340599999</v>
      </c>
      <c r="AJ58" s="80">
        <v>41446.094017693853</v>
      </c>
      <c r="AK58" s="80">
        <v>0</v>
      </c>
      <c r="AL58" s="80">
        <v>3593.8106056662</v>
      </c>
      <c r="AM58" s="81">
        <v>37852.283412027653</v>
      </c>
      <c r="AN58" s="1"/>
      <c r="AO58" s="75" t="s">
        <v>55</v>
      </c>
      <c r="AP58" s="77">
        <v>53518.125527292119</v>
      </c>
      <c r="AQ58" s="78">
        <v>0</v>
      </c>
      <c r="AR58" s="78">
        <v>3359.5886172399996</v>
      </c>
      <c r="AS58" s="79">
        <v>50158.53691005212</v>
      </c>
      <c r="AT58" s="80">
        <v>65011.282371992122</v>
      </c>
      <c r="AU58" s="80">
        <v>0</v>
      </c>
      <c r="AV58" s="80">
        <v>4136.9878968399989</v>
      </c>
      <c r="AW58" s="81">
        <v>60874.294475152121</v>
      </c>
    </row>
    <row r="59" spans="1:49" x14ac:dyDescent="0.25">
      <c r="A59" s="75" t="s">
        <v>56</v>
      </c>
      <c r="B59" s="82">
        <v>739656</v>
      </c>
      <c r="C59" s="83">
        <v>1847.5439430010001</v>
      </c>
      <c r="D59" s="83">
        <v>305758.23535301688</v>
      </c>
      <c r="E59" s="84">
        <v>435745.30858998408</v>
      </c>
      <c r="F59" s="83">
        <v>745712</v>
      </c>
      <c r="G59" s="83">
        <v>27.217109760000003</v>
      </c>
      <c r="H59" s="83">
        <v>376625.8157351212</v>
      </c>
      <c r="I59" s="84">
        <v>369113.40137463884</v>
      </c>
      <c r="J59" s="83"/>
      <c r="K59" s="75" t="s">
        <v>56</v>
      </c>
      <c r="L59" s="82">
        <v>749072</v>
      </c>
      <c r="M59" s="83">
        <v>339.58577264159993</v>
      </c>
      <c r="N59" s="83">
        <v>377078.12612509879</v>
      </c>
      <c r="O59" s="97">
        <v>372333.4596475428</v>
      </c>
      <c r="P59" s="77">
        <v>823344</v>
      </c>
      <c r="Q59" s="78">
        <v>554.40063640340009</v>
      </c>
      <c r="R59" s="78">
        <v>324874.93448128703</v>
      </c>
      <c r="S59" s="79">
        <v>499023.46615511633</v>
      </c>
      <c r="T59" s="78"/>
      <c r="U59" s="75" t="s">
        <v>56</v>
      </c>
      <c r="V59" s="77">
        <v>926600</v>
      </c>
      <c r="W59" s="78">
        <v>1214.5403747400001</v>
      </c>
      <c r="X59" s="78">
        <v>478159.41456453037</v>
      </c>
      <c r="Y59" s="79">
        <v>449655.12581020966</v>
      </c>
      <c r="Z59" s="80">
        <v>1136111.9999999998</v>
      </c>
      <c r="AA59" s="80">
        <v>914.36216466399992</v>
      </c>
      <c r="AB59" s="80">
        <v>440100.87141909997</v>
      </c>
      <c r="AC59" s="81">
        <v>696925.49074556387</v>
      </c>
      <c r="AD59" s="1"/>
      <c r="AE59" s="75" t="s">
        <v>56</v>
      </c>
      <c r="AF59" s="77">
        <v>1159076</v>
      </c>
      <c r="AG59" s="78">
        <v>11.054525779999999</v>
      </c>
      <c r="AH59" s="78">
        <v>452559.61052642</v>
      </c>
      <c r="AI59" s="79">
        <v>706527.44399936008</v>
      </c>
      <c r="AJ59" s="80">
        <v>1641534.9818181815</v>
      </c>
      <c r="AK59" s="80">
        <v>0</v>
      </c>
      <c r="AL59" s="80">
        <v>175999.81297492055</v>
      </c>
      <c r="AM59" s="81">
        <v>1465535.168843261</v>
      </c>
      <c r="AN59" s="1"/>
      <c r="AO59" s="75" t="s">
        <v>56</v>
      </c>
      <c r="AP59" s="77">
        <v>2034357.3874089592</v>
      </c>
      <c r="AQ59" s="78">
        <v>0</v>
      </c>
      <c r="AR59" s="78">
        <v>194388.69735961995</v>
      </c>
      <c r="AS59" s="79">
        <v>1839968.6900493393</v>
      </c>
      <c r="AT59" s="80">
        <v>2473167.4931671568</v>
      </c>
      <c r="AU59" s="80">
        <v>0</v>
      </c>
      <c r="AV59" s="80">
        <v>209618.670063</v>
      </c>
      <c r="AW59" s="81">
        <v>2263548.8231041566</v>
      </c>
    </row>
    <row r="60" spans="1:49" x14ac:dyDescent="0.25">
      <c r="A60" s="75" t="s">
        <v>57</v>
      </c>
      <c r="B60" s="82">
        <v>107</v>
      </c>
      <c r="C60" s="83">
        <v>0</v>
      </c>
      <c r="D60" s="83">
        <v>0</v>
      </c>
      <c r="E60" s="84">
        <v>107</v>
      </c>
      <c r="F60" s="83">
        <v>87</v>
      </c>
      <c r="G60" s="83">
        <v>0</v>
      </c>
      <c r="H60" s="83">
        <v>0</v>
      </c>
      <c r="I60" s="84">
        <v>87</v>
      </c>
      <c r="J60" s="83"/>
      <c r="K60" s="75" t="s">
        <v>57</v>
      </c>
      <c r="L60" s="82">
        <v>752</v>
      </c>
      <c r="M60" s="83">
        <v>0</v>
      </c>
      <c r="N60" s="83">
        <v>0</v>
      </c>
      <c r="O60" s="97">
        <v>752</v>
      </c>
      <c r="P60" s="77">
        <v>1419</v>
      </c>
      <c r="Q60" s="78">
        <v>1.6710867999999999</v>
      </c>
      <c r="R60" s="78">
        <v>8.5560525999999992</v>
      </c>
      <c r="S60" s="79">
        <v>1412.1150342000001</v>
      </c>
      <c r="T60" s="78"/>
      <c r="U60" s="75" t="s">
        <v>57</v>
      </c>
      <c r="V60" s="77">
        <v>2166</v>
      </c>
      <c r="W60" s="78">
        <v>0</v>
      </c>
      <c r="X60" s="78">
        <v>85.931119259999988</v>
      </c>
      <c r="Y60" s="79">
        <v>2080.0688807400002</v>
      </c>
      <c r="Z60" s="80">
        <v>6721.0999999999995</v>
      </c>
      <c r="AA60" s="80">
        <v>0</v>
      </c>
      <c r="AB60" s="80">
        <v>0</v>
      </c>
      <c r="AC60" s="81">
        <v>6721.0999999999995</v>
      </c>
      <c r="AD60" s="1"/>
      <c r="AE60" s="75" t="s">
        <v>57</v>
      </c>
      <c r="AF60" s="77">
        <v>7425</v>
      </c>
      <c r="AG60" s="78">
        <v>86.686635679999995</v>
      </c>
      <c r="AH60" s="78">
        <v>295.82204639999998</v>
      </c>
      <c r="AI60" s="79">
        <v>7215.8645892800005</v>
      </c>
      <c r="AJ60" s="80">
        <v>28905.080900090008</v>
      </c>
      <c r="AK60" s="80">
        <v>0</v>
      </c>
      <c r="AL60" s="80">
        <v>223.76227034000001</v>
      </c>
      <c r="AM60" s="81">
        <v>28681.318629750007</v>
      </c>
      <c r="AN60" s="1"/>
      <c r="AO60" s="75" t="s">
        <v>57</v>
      </c>
      <c r="AP60" s="77">
        <v>35802.725795591381</v>
      </c>
      <c r="AQ60" s="78">
        <v>7.0053369599999993</v>
      </c>
      <c r="AR60" s="78">
        <v>267.99095553999996</v>
      </c>
      <c r="AS60" s="79">
        <v>35541.740177011379</v>
      </c>
      <c r="AT60" s="80">
        <v>47023.34</v>
      </c>
      <c r="AU60" s="80">
        <v>6.67023776</v>
      </c>
      <c r="AV60" s="80">
        <v>380.8896238399999</v>
      </c>
      <c r="AW60" s="81">
        <v>46649.12061392</v>
      </c>
    </row>
    <row r="61" spans="1:49" x14ac:dyDescent="0.25">
      <c r="A61" s="75" t="s">
        <v>58</v>
      </c>
      <c r="B61" s="82">
        <v>5952300</v>
      </c>
      <c r="C61" s="83">
        <v>1.1480366315999999</v>
      </c>
      <c r="D61" s="83">
        <v>28646.854377158405</v>
      </c>
      <c r="E61" s="84">
        <v>5923654.2936594738</v>
      </c>
      <c r="F61" s="83">
        <v>6150300</v>
      </c>
      <c r="G61" s="83">
        <v>72.210570699999991</v>
      </c>
      <c r="H61" s="83">
        <v>8082.5399302851993</v>
      </c>
      <c r="I61" s="84">
        <v>6142289.6706404146</v>
      </c>
      <c r="J61" s="83"/>
      <c r="K61" s="75" t="s">
        <v>58</v>
      </c>
      <c r="L61" s="82">
        <v>7962750</v>
      </c>
      <c r="M61" s="83">
        <v>26.210548924200001</v>
      </c>
      <c r="N61" s="83">
        <v>11357.030209301402</v>
      </c>
      <c r="O61" s="97">
        <v>7951419.1803396232</v>
      </c>
      <c r="P61" s="77">
        <v>8143350</v>
      </c>
      <c r="Q61" s="78">
        <v>987.66079999999988</v>
      </c>
      <c r="R61" s="78">
        <v>14719.885243471601</v>
      </c>
      <c r="S61" s="79">
        <v>8129617.775556528</v>
      </c>
      <c r="T61" s="78"/>
      <c r="U61" s="75" t="s">
        <v>58</v>
      </c>
      <c r="V61" s="77">
        <v>9373350</v>
      </c>
      <c r="W61" s="78">
        <v>763.82467556000006</v>
      </c>
      <c r="X61" s="78">
        <v>10527.146579674398</v>
      </c>
      <c r="Y61" s="79">
        <v>9363586.6780958865</v>
      </c>
      <c r="Z61" s="80">
        <v>9491925</v>
      </c>
      <c r="AA61" s="80">
        <v>136.11661559999999</v>
      </c>
      <c r="AB61" s="80">
        <v>8656.300685784001</v>
      </c>
      <c r="AC61" s="81">
        <v>9483404.815929817</v>
      </c>
      <c r="AD61" s="1"/>
      <c r="AE61" s="75" t="s">
        <v>58</v>
      </c>
      <c r="AF61" s="77">
        <v>9737100</v>
      </c>
      <c r="AG61" s="78">
        <v>404.34767013999999</v>
      </c>
      <c r="AH61" s="78">
        <v>12123.863482639999</v>
      </c>
      <c r="AI61" s="79">
        <v>9725380.4841875006</v>
      </c>
      <c r="AJ61" s="80">
        <v>14145356.25</v>
      </c>
      <c r="AK61" s="80">
        <v>6.2831099999999989</v>
      </c>
      <c r="AL61" s="80">
        <v>36984.549274899997</v>
      </c>
      <c r="AM61" s="81">
        <v>14108377.983835101</v>
      </c>
      <c r="AN61" s="1"/>
      <c r="AO61" s="75" t="s">
        <v>58</v>
      </c>
      <c r="AP61" s="77">
        <v>18264659.940260164</v>
      </c>
      <c r="AQ61" s="78">
        <v>362.03478233999999</v>
      </c>
      <c r="AR61" s="78">
        <v>51946.611517095196</v>
      </c>
      <c r="AS61" s="79">
        <v>18213075.363525409</v>
      </c>
      <c r="AT61" s="80">
        <v>22451133.706797533</v>
      </c>
      <c r="AU61" s="80">
        <v>62.630701860000002</v>
      </c>
      <c r="AV61" s="80">
        <v>56457.605588740014</v>
      </c>
      <c r="AW61" s="81">
        <v>22394738.73191065</v>
      </c>
    </row>
    <row r="62" spans="1:49" x14ac:dyDescent="0.25">
      <c r="A62" s="75" t="s">
        <v>59</v>
      </c>
      <c r="B62" s="82">
        <v>1641735</v>
      </c>
      <c r="C62" s="83">
        <v>0</v>
      </c>
      <c r="D62" s="83">
        <v>5096.2111359521969</v>
      </c>
      <c r="E62" s="84">
        <v>1636638.7888640477</v>
      </c>
      <c r="F62" s="83">
        <v>1633950</v>
      </c>
      <c r="G62" s="83">
        <v>0</v>
      </c>
      <c r="H62" s="83">
        <v>7518.1499250009992</v>
      </c>
      <c r="I62" s="84">
        <v>1626431.850074999</v>
      </c>
      <c r="J62" s="83"/>
      <c r="K62" s="75" t="s">
        <v>59</v>
      </c>
      <c r="L62" s="82">
        <v>1547430</v>
      </c>
      <c r="M62" s="83">
        <v>1.8298179999999999</v>
      </c>
      <c r="N62" s="83">
        <v>12300.688055299997</v>
      </c>
      <c r="O62" s="97">
        <v>1535131.1417627002</v>
      </c>
      <c r="P62" s="77">
        <v>1914480</v>
      </c>
      <c r="Q62" s="78">
        <v>0</v>
      </c>
      <c r="R62" s="78">
        <v>1185.2824447139999</v>
      </c>
      <c r="S62" s="79">
        <v>1913294.7175552859</v>
      </c>
      <c r="T62" s="78"/>
      <c r="U62" s="75" t="s">
        <v>59</v>
      </c>
      <c r="V62" s="77">
        <v>2151585</v>
      </c>
      <c r="W62" s="78">
        <v>0</v>
      </c>
      <c r="X62" s="78">
        <v>1501.4595849599998</v>
      </c>
      <c r="Y62" s="79">
        <v>2150083.5404150402</v>
      </c>
      <c r="Z62" s="80">
        <v>2001120</v>
      </c>
      <c r="AA62" s="80">
        <v>0</v>
      </c>
      <c r="AB62" s="80">
        <v>563.68908920000001</v>
      </c>
      <c r="AC62" s="81">
        <v>2000556.3109108</v>
      </c>
      <c r="AD62" s="1"/>
      <c r="AE62" s="75" t="s">
        <v>59</v>
      </c>
      <c r="AF62" s="77">
        <v>2010410.3951343615</v>
      </c>
      <c r="AG62" s="78">
        <v>0</v>
      </c>
      <c r="AH62" s="78">
        <v>608.36774747999993</v>
      </c>
      <c r="AI62" s="79">
        <v>2009802.0273868814</v>
      </c>
      <c r="AJ62" s="80">
        <v>2991436.3642064785</v>
      </c>
      <c r="AK62" s="80">
        <v>0</v>
      </c>
      <c r="AL62" s="80">
        <v>914.41716917219992</v>
      </c>
      <c r="AM62" s="81">
        <v>2990521.9470373061</v>
      </c>
      <c r="AN62" s="1"/>
      <c r="AO62" s="75" t="s">
        <v>59</v>
      </c>
      <c r="AP62" s="77">
        <v>3493661.662473246</v>
      </c>
      <c r="AQ62" s="78">
        <v>0</v>
      </c>
      <c r="AR62" s="78">
        <v>516.19298056000002</v>
      </c>
      <c r="AS62" s="79">
        <v>3493145.469492686</v>
      </c>
      <c r="AT62" s="80">
        <v>3806864.7</v>
      </c>
      <c r="AU62" s="80">
        <v>0</v>
      </c>
      <c r="AV62" s="80">
        <v>451.93043377999999</v>
      </c>
      <c r="AW62" s="81">
        <v>3806412.7695662202</v>
      </c>
    </row>
    <row r="63" spans="1:49" s="1" customFormat="1" x14ac:dyDescent="0.25">
      <c r="A63" s="76" t="s">
        <v>60</v>
      </c>
      <c r="B63" s="77">
        <v>24913918.800000001</v>
      </c>
      <c r="C63" s="78">
        <v>1704.5551544716</v>
      </c>
      <c r="D63" s="78">
        <v>7974579.1236674851</v>
      </c>
      <c r="E63" s="84">
        <v>16941044.231486987</v>
      </c>
      <c r="F63" s="78">
        <v>25136463</v>
      </c>
      <c r="G63" s="78">
        <v>0</v>
      </c>
      <c r="H63" s="78">
        <v>8717555.6810692083</v>
      </c>
      <c r="I63" s="79">
        <v>16418907.318930792</v>
      </c>
      <c r="J63" s="83"/>
      <c r="K63" s="76" t="s">
        <v>60</v>
      </c>
      <c r="L63" s="77">
        <v>25245957</v>
      </c>
      <c r="M63" s="78">
        <v>0</v>
      </c>
      <c r="N63" s="78">
        <v>7348555.4844352258</v>
      </c>
      <c r="O63" s="97">
        <v>17897401.515564773</v>
      </c>
      <c r="P63" s="77">
        <v>25919700.599999998</v>
      </c>
      <c r="Q63" s="78">
        <v>0</v>
      </c>
      <c r="R63" s="78">
        <v>7358950.8788036527</v>
      </c>
      <c r="S63" s="79">
        <v>18560749.721196346</v>
      </c>
      <c r="T63" s="78"/>
      <c r="U63" s="76" t="s">
        <v>60</v>
      </c>
      <c r="V63" s="77">
        <v>26659530.502079993</v>
      </c>
      <c r="W63" s="78">
        <v>3.7037279999999999</v>
      </c>
      <c r="X63" s="78">
        <v>8696000.5238900948</v>
      </c>
      <c r="Y63" s="79">
        <v>17963533.681917898</v>
      </c>
      <c r="Z63" s="80">
        <v>27192899.400000002</v>
      </c>
      <c r="AA63" s="80">
        <v>0</v>
      </c>
      <c r="AB63" s="80">
        <v>8443995.5737202689</v>
      </c>
      <c r="AC63" s="81">
        <v>18748903.826279733</v>
      </c>
      <c r="AE63" s="76" t="s">
        <v>60</v>
      </c>
      <c r="AF63" s="77">
        <v>27840442.722814757</v>
      </c>
      <c r="AG63" s="78">
        <v>0</v>
      </c>
      <c r="AH63" s="78">
        <v>8200899.3666099804</v>
      </c>
      <c r="AI63" s="79">
        <v>19639543.356204778</v>
      </c>
      <c r="AJ63" s="80">
        <v>30808006.044912063</v>
      </c>
      <c r="AK63" s="80">
        <v>0</v>
      </c>
      <c r="AL63" s="80">
        <v>7653238.172946577</v>
      </c>
      <c r="AM63" s="81">
        <v>23154767.871965487</v>
      </c>
      <c r="AO63" s="76" t="s">
        <v>60</v>
      </c>
      <c r="AP63" s="77">
        <v>36488008.744150862</v>
      </c>
      <c r="AQ63" s="78">
        <v>0</v>
      </c>
      <c r="AR63" s="78">
        <v>6124664.1161132837</v>
      </c>
      <c r="AS63" s="79">
        <v>30363344.628037579</v>
      </c>
      <c r="AT63" s="80">
        <v>44949691.662</v>
      </c>
      <c r="AU63" s="80">
        <v>0</v>
      </c>
      <c r="AV63" s="80">
        <v>5637025.2210039794</v>
      </c>
      <c r="AW63" s="81">
        <v>39312666.440996021</v>
      </c>
    </row>
    <row r="64" spans="1:49" s="1" customFormat="1" x14ac:dyDescent="0.25">
      <c r="A64" s="76" t="s">
        <v>61</v>
      </c>
      <c r="B64" s="77">
        <v>18945703.830416955</v>
      </c>
      <c r="C64" s="78">
        <v>30964.823793696403</v>
      </c>
      <c r="D64" s="78">
        <v>204926.9372307607</v>
      </c>
      <c r="E64" s="84">
        <v>18771741.716979891</v>
      </c>
      <c r="F64" s="78">
        <v>21002328.222331751</v>
      </c>
      <c r="G64" s="78">
        <v>18244.61880208</v>
      </c>
      <c r="H64" s="78">
        <v>133138.70271837551</v>
      </c>
      <c r="I64" s="79">
        <v>20887434.138415456</v>
      </c>
      <c r="J64" s="83"/>
      <c r="K64" s="76" t="s">
        <v>61</v>
      </c>
      <c r="L64" s="77">
        <v>22209347.945678093</v>
      </c>
      <c r="M64" s="78">
        <v>0</v>
      </c>
      <c r="N64" s="78">
        <v>231369.15440970316</v>
      </c>
      <c r="O64" s="97">
        <v>21977978.79126839</v>
      </c>
      <c r="P64" s="77">
        <v>22442345.896595236</v>
      </c>
      <c r="Q64" s="78">
        <v>0</v>
      </c>
      <c r="R64" s="78">
        <v>218962.56523421171</v>
      </c>
      <c r="S64" s="79">
        <v>22223383.331361026</v>
      </c>
      <c r="T64" s="78"/>
      <c r="U64" s="76" t="s">
        <v>61</v>
      </c>
      <c r="V64" s="77">
        <v>22652060.939999998</v>
      </c>
      <c r="W64" s="78">
        <v>368.76895350000001</v>
      </c>
      <c r="X64" s="78">
        <v>199273.50206686798</v>
      </c>
      <c r="Y64" s="79">
        <v>22453156.206886627</v>
      </c>
      <c r="Z64" s="80">
        <v>23170021.650000002</v>
      </c>
      <c r="AA64" s="80">
        <v>0</v>
      </c>
      <c r="AB64" s="80">
        <v>53867.077789231997</v>
      </c>
      <c r="AC64" s="81">
        <v>23116154.57221077</v>
      </c>
      <c r="AD64" s="10"/>
      <c r="AE64" s="76" t="s">
        <v>61</v>
      </c>
      <c r="AF64" s="77">
        <v>23711060</v>
      </c>
      <c r="AG64" s="78">
        <v>0</v>
      </c>
      <c r="AH64" s="78">
        <v>18119.710352615399</v>
      </c>
      <c r="AI64" s="79">
        <v>23692940.289647385</v>
      </c>
      <c r="AJ64" s="80">
        <v>25382293.260000002</v>
      </c>
      <c r="AK64" s="80">
        <v>23.919909999999998</v>
      </c>
      <c r="AL64" s="80">
        <v>37778.432805052194</v>
      </c>
      <c r="AM64" s="81">
        <v>25344538.747104947</v>
      </c>
      <c r="AO64" s="76" t="s">
        <v>61</v>
      </c>
      <c r="AP64" s="77">
        <v>29431417.93095839</v>
      </c>
      <c r="AQ64" s="78">
        <v>0</v>
      </c>
      <c r="AR64" s="78">
        <v>59045.210356525793</v>
      </c>
      <c r="AS64" s="79">
        <v>29372372.720601864</v>
      </c>
      <c r="AT64" s="80">
        <v>36597852.899999999</v>
      </c>
      <c r="AU64" s="80">
        <v>55.114999999999995</v>
      </c>
      <c r="AV64" s="80">
        <v>27422.89439917999</v>
      </c>
      <c r="AW64" s="81">
        <v>36570485.12060082</v>
      </c>
    </row>
    <row r="65" spans="1:57" s="1" customFormat="1" x14ac:dyDescent="0.25">
      <c r="A65" s="76" t="s">
        <v>62</v>
      </c>
      <c r="B65" s="77">
        <v>2100758.3265283899</v>
      </c>
      <c r="C65" s="78">
        <v>91247.90649239278</v>
      </c>
      <c r="D65" s="78">
        <v>9234.858415370798</v>
      </c>
      <c r="E65" s="84">
        <v>2182771.3746054121</v>
      </c>
      <c r="F65" s="78">
        <v>1774161.0142466251</v>
      </c>
      <c r="G65" s="78">
        <v>102285.2400718702</v>
      </c>
      <c r="H65" s="78">
        <v>10746.399913910403</v>
      </c>
      <c r="I65" s="79">
        <v>1865699.854404585</v>
      </c>
      <c r="J65" s="100"/>
      <c r="K65" s="76" t="s">
        <v>62</v>
      </c>
      <c r="L65" s="77">
        <v>1279426.6097488741</v>
      </c>
      <c r="M65" s="78">
        <v>106321.53451275098</v>
      </c>
      <c r="N65" s="78">
        <v>8066.3544096467986</v>
      </c>
      <c r="O65" s="97">
        <v>1377681.7898519784</v>
      </c>
      <c r="P65" s="77">
        <v>1397524.4731836154</v>
      </c>
      <c r="Q65" s="78">
        <v>112575.5810747416</v>
      </c>
      <c r="R65" s="78">
        <v>7146.7924778892011</v>
      </c>
      <c r="S65" s="79">
        <v>1502953.2617804678</v>
      </c>
      <c r="T65" s="78"/>
      <c r="U65" s="76" t="s">
        <v>62</v>
      </c>
      <c r="V65" s="77">
        <v>1413300.7252444616</v>
      </c>
      <c r="W65" s="78">
        <v>121146.21216984677</v>
      </c>
      <c r="X65" s="78">
        <v>15441.883196237399</v>
      </c>
      <c r="Y65" s="79">
        <v>1519005.0542180708</v>
      </c>
      <c r="Z65" s="80">
        <v>1464961.524900699</v>
      </c>
      <c r="AA65" s="80">
        <v>64577.781856000001</v>
      </c>
      <c r="AB65" s="80">
        <v>13463.933185827998</v>
      </c>
      <c r="AC65" s="81">
        <v>1516075.3735708711</v>
      </c>
      <c r="AE65" s="76" t="s">
        <v>62</v>
      </c>
      <c r="AF65" s="77">
        <v>1373848.637230769</v>
      </c>
      <c r="AG65" s="78">
        <v>122827.56786878</v>
      </c>
      <c r="AH65" s="78">
        <v>17710.402676393005</v>
      </c>
      <c r="AI65" s="79">
        <v>1478965.8024231561</v>
      </c>
      <c r="AJ65" s="80">
        <v>1350373.3445092835</v>
      </c>
      <c r="AK65" s="80">
        <v>162981.93754074007</v>
      </c>
      <c r="AL65" s="80">
        <v>30733.476815311798</v>
      </c>
      <c r="AM65" s="81">
        <v>1482621.8052347119</v>
      </c>
      <c r="AO65" s="76" t="s">
        <v>62</v>
      </c>
      <c r="AP65" s="77">
        <v>1392451.7118273845</v>
      </c>
      <c r="AQ65" s="78">
        <v>181346.60276523998</v>
      </c>
      <c r="AR65" s="78">
        <v>29827.208010879996</v>
      </c>
      <c r="AS65" s="79">
        <v>1543971.1065817445</v>
      </c>
      <c r="AT65" s="80">
        <v>1492362.3138752908</v>
      </c>
      <c r="AU65" s="80">
        <v>193151.72892769999</v>
      </c>
      <c r="AV65" s="80">
        <v>52235.976925020004</v>
      </c>
      <c r="AW65" s="81">
        <v>1633278.0658779708</v>
      </c>
    </row>
    <row r="66" spans="1:57" s="1" customFormat="1" x14ac:dyDescent="0.25">
      <c r="A66" s="76" t="s">
        <v>63</v>
      </c>
      <c r="B66" s="77">
        <v>2059637.0358708727</v>
      </c>
      <c r="C66" s="78">
        <v>459638.88774439262</v>
      </c>
      <c r="D66" s="78">
        <v>373.82333850840001</v>
      </c>
      <c r="E66" s="84">
        <v>2518902.1002767566</v>
      </c>
      <c r="F66" s="78">
        <v>1667150.0090000001</v>
      </c>
      <c r="G66" s="78">
        <v>396718.95633714739</v>
      </c>
      <c r="H66" s="78">
        <v>182.76133999999999</v>
      </c>
      <c r="I66" s="79">
        <v>2063686.2039971475</v>
      </c>
      <c r="J66" s="100"/>
      <c r="K66" s="76" t="s">
        <v>63</v>
      </c>
      <c r="L66" s="77">
        <v>1704265.5693519162</v>
      </c>
      <c r="M66" s="78">
        <v>492692.38189752493</v>
      </c>
      <c r="N66" s="78">
        <v>173.89823291659994</v>
      </c>
      <c r="O66" s="97">
        <v>2196784.0530165248</v>
      </c>
      <c r="P66" s="77">
        <v>1674491.8225</v>
      </c>
      <c r="Q66" s="78">
        <v>721780.59113048133</v>
      </c>
      <c r="R66" s="78">
        <v>109.34259779420005</v>
      </c>
      <c r="S66" s="79">
        <v>2396163.0710326871</v>
      </c>
      <c r="T66" s="78"/>
      <c r="U66" s="76" t="s">
        <v>63</v>
      </c>
      <c r="V66" s="77">
        <v>1755326.7725</v>
      </c>
      <c r="W66" s="78">
        <v>631588.20345157641</v>
      </c>
      <c r="X66" s="78">
        <v>75.532016650799989</v>
      </c>
      <c r="Y66" s="79">
        <v>2386839.4439349258</v>
      </c>
      <c r="Z66" s="80">
        <v>1783685.6729999997</v>
      </c>
      <c r="AA66" s="80">
        <v>575038.62454247999</v>
      </c>
      <c r="AB66" s="80">
        <v>445.94864546119993</v>
      </c>
      <c r="AC66" s="81">
        <v>2358278.3488970185</v>
      </c>
      <c r="AE66" s="76" t="s">
        <v>63</v>
      </c>
      <c r="AF66" s="77">
        <v>1684039.1020781363</v>
      </c>
      <c r="AG66" s="78">
        <v>1123259.1370501199</v>
      </c>
      <c r="AH66" s="78">
        <v>6.7901679999999995</v>
      </c>
      <c r="AI66" s="79">
        <v>2807291.4489602563</v>
      </c>
      <c r="AJ66" s="80">
        <v>1614397.2873</v>
      </c>
      <c r="AK66" s="80">
        <v>1862898.1539532398</v>
      </c>
      <c r="AL66" s="80">
        <v>53.016893649999993</v>
      </c>
      <c r="AM66" s="81">
        <v>3477242.4243595898</v>
      </c>
      <c r="AO66" s="76" t="s">
        <v>63</v>
      </c>
      <c r="AP66" s="77">
        <v>1424122.1957631665</v>
      </c>
      <c r="AQ66" s="78">
        <v>1577082.4886856156</v>
      </c>
      <c r="AR66" s="126">
        <v>4.9942498829999994E-2</v>
      </c>
      <c r="AS66" s="79">
        <v>3001204.6345062833</v>
      </c>
      <c r="AT66" s="80">
        <v>1426039.9271725835</v>
      </c>
      <c r="AU66" s="80">
        <v>1699984.1150023199</v>
      </c>
      <c r="AV66" s="80">
        <v>1830.5342766200001</v>
      </c>
      <c r="AW66" s="81">
        <v>3124193.5078982837</v>
      </c>
    </row>
    <row r="67" spans="1:57" s="1" customFormat="1" x14ac:dyDescent="0.25">
      <c r="A67" s="76" t="s">
        <v>64</v>
      </c>
      <c r="B67" s="77">
        <v>6975029.1019536005</v>
      </c>
      <c r="C67" s="78">
        <v>125725.80411212561</v>
      </c>
      <c r="D67" s="78">
        <v>207734.88982188469</v>
      </c>
      <c r="E67" s="84">
        <v>6893020.0162438415</v>
      </c>
      <c r="F67" s="78">
        <v>7181921.8439999996</v>
      </c>
      <c r="G67" s="78">
        <v>236253.61671391159</v>
      </c>
      <c r="H67" s="78">
        <v>101855.18652763336</v>
      </c>
      <c r="I67" s="79">
        <v>7316320.2741862778</v>
      </c>
      <c r="J67" s="100"/>
      <c r="K67" s="76" t="s">
        <v>64</v>
      </c>
      <c r="L67" s="77">
        <v>7465586.7960000001</v>
      </c>
      <c r="M67" s="78">
        <v>198042.35054700437</v>
      </c>
      <c r="N67" s="78">
        <v>132801.36913863881</v>
      </c>
      <c r="O67" s="97">
        <v>7530827.7774083661</v>
      </c>
      <c r="P67" s="77">
        <v>7697527.8901200006</v>
      </c>
      <c r="Q67" s="78">
        <v>406200.87432295375</v>
      </c>
      <c r="R67" s="78">
        <v>134757.64892721738</v>
      </c>
      <c r="S67" s="79">
        <v>7968971.1155157369</v>
      </c>
      <c r="T67" s="78"/>
      <c r="U67" s="76" t="s">
        <v>64</v>
      </c>
      <c r="V67" s="77">
        <v>7497548.0280000009</v>
      </c>
      <c r="W67" s="78">
        <v>417286.56792205176</v>
      </c>
      <c r="X67" s="78">
        <v>170405.27058492805</v>
      </c>
      <c r="Y67" s="79">
        <v>7744429.325337125</v>
      </c>
      <c r="Z67" s="80">
        <v>6894954.4680000003</v>
      </c>
      <c r="AA67" s="80">
        <v>352314.19303880003</v>
      </c>
      <c r="AB67" s="80">
        <v>56217.305032228011</v>
      </c>
      <c r="AC67" s="81">
        <v>7191051.356006572</v>
      </c>
      <c r="AE67" s="76" t="s">
        <v>64</v>
      </c>
      <c r="AF67" s="77">
        <v>7660800</v>
      </c>
      <c r="AG67" s="78">
        <v>727228.90220406</v>
      </c>
      <c r="AH67" s="78">
        <v>99.461410839999999</v>
      </c>
      <c r="AI67" s="79">
        <v>8387929.44079322</v>
      </c>
      <c r="AJ67" s="80">
        <v>8056800</v>
      </c>
      <c r="AK67" s="80">
        <v>784300.32509101985</v>
      </c>
      <c r="AL67" s="80">
        <v>112.03358325999997</v>
      </c>
      <c r="AM67" s="81">
        <v>8840988.2915077601</v>
      </c>
      <c r="AO67" s="76" t="s">
        <v>64</v>
      </c>
      <c r="AP67" s="77">
        <v>8627094.4680000003</v>
      </c>
      <c r="AQ67" s="78">
        <v>1323159.1043776739</v>
      </c>
      <c r="AR67" s="78">
        <v>573.31328471999996</v>
      </c>
      <c r="AS67" s="79">
        <v>9949680.2590929549</v>
      </c>
      <c r="AT67" s="80">
        <v>9294928.7760000005</v>
      </c>
      <c r="AU67" s="80">
        <v>1522987.9582511557</v>
      </c>
      <c r="AV67" s="80">
        <v>506.92469860465121</v>
      </c>
      <c r="AW67" s="81">
        <v>10817409.809552552</v>
      </c>
    </row>
    <row r="68" spans="1:57" s="1" customFormat="1" x14ac:dyDescent="0.25">
      <c r="A68" s="76" t="s">
        <v>65</v>
      </c>
      <c r="B68" s="77">
        <v>14820143.207399998</v>
      </c>
      <c r="C68" s="78">
        <v>5627874.3282054616</v>
      </c>
      <c r="D68" s="78">
        <v>48841.54899776099</v>
      </c>
      <c r="E68" s="79">
        <v>20399175.986607701</v>
      </c>
      <c r="F68" s="78">
        <v>17074890.8092</v>
      </c>
      <c r="G68" s="78">
        <v>6387760.0276926337</v>
      </c>
      <c r="H68" s="78">
        <v>57954.690712676369</v>
      </c>
      <c r="I68" s="79">
        <v>23404696.146179959</v>
      </c>
      <c r="J68" s="100"/>
      <c r="K68" s="76" t="s">
        <v>65</v>
      </c>
      <c r="L68" s="77">
        <v>18919614.867049053</v>
      </c>
      <c r="M68" s="78">
        <v>6080242.8053139364</v>
      </c>
      <c r="N68" s="78">
        <v>46520.932834558793</v>
      </c>
      <c r="O68" s="96">
        <v>24953336.739528432</v>
      </c>
      <c r="P68" s="77">
        <v>19726924.08390566</v>
      </c>
      <c r="Q68" s="78">
        <v>7511482.2210350242</v>
      </c>
      <c r="R68" s="78">
        <v>30942.535043084015</v>
      </c>
      <c r="S68" s="79">
        <v>27207463.769897602</v>
      </c>
      <c r="T68" s="78"/>
      <c r="U68" s="76" t="s">
        <v>65</v>
      </c>
      <c r="V68" s="77">
        <v>20023013.877101887</v>
      </c>
      <c r="W68" s="78">
        <v>7331588.8079127986</v>
      </c>
      <c r="X68" s="78">
        <v>163558.73827304199</v>
      </c>
      <c r="Y68" s="79">
        <v>27191043.946741644</v>
      </c>
      <c r="Z68" s="80">
        <v>19654698.45169811</v>
      </c>
      <c r="AA68" s="80">
        <v>6476874.567762359</v>
      </c>
      <c r="AB68" s="80">
        <v>14527.0720339812</v>
      </c>
      <c r="AC68" s="81">
        <v>26117045.947426487</v>
      </c>
      <c r="AE68" s="76" t="s">
        <v>65</v>
      </c>
      <c r="AF68" s="77">
        <v>18994059.324131195</v>
      </c>
      <c r="AG68" s="78">
        <v>7093872.911977143</v>
      </c>
      <c r="AH68" s="78">
        <v>17916.340390304198</v>
      </c>
      <c r="AI68" s="79">
        <v>26070015.895718031</v>
      </c>
      <c r="AJ68" s="80">
        <v>18976549.803396221</v>
      </c>
      <c r="AK68" s="80">
        <v>7246290.0261555584</v>
      </c>
      <c r="AL68" s="80">
        <v>26717.163737213999</v>
      </c>
      <c r="AM68" s="81">
        <v>26196122.665814564</v>
      </c>
      <c r="AO68" s="76" t="s">
        <v>65</v>
      </c>
      <c r="AP68" s="77">
        <v>19007275.000454083</v>
      </c>
      <c r="AQ68" s="78">
        <v>7143608.6895975797</v>
      </c>
      <c r="AR68" s="78">
        <v>29679.387739777398</v>
      </c>
      <c r="AS68" s="79">
        <v>26121204.302311886</v>
      </c>
      <c r="AT68" s="80">
        <v>19670705.814410113</v>
      </c>
      <c r="AU68" s="80">
        <v>7100039.1299419375</v>
      </c>
      <c r="AV68" s="80">
        <v>68131.002146787985</v>
      </c>
      <c r="AW68" s="81">
        <v>26702613.942205261</v>
      </c>
    </row>
    <row r="69" spans="1:57" s="1" customFormat="1" x14ac:dyDescent="0.25">
      <c r="A69" s="76" t="s">
        <v>66</v>
      </c>
      <c r="B69" s="77">
        <v>2794120</v>
      </c>
      <c r="C69" s="78">
        <v>0</v>
      </c>
      <c r="D69" s="78">
        <v>88747.530118690949</v>
      </c>
      <c r="E69" s="84">
        <v>2705372.4698813092</v>
      </c>
      <c r="F69" s="78">
        <v>2743760</v>
      </c>
      <c r="G69" s="78">
        <v>0</v>
      </c>
      <c r="H69" s="78">
        <v>53197.262708526614</v>
      </c>
      <c r="I69" s="79">
        <v>2690562.7372914734</v>
      </c>
      <c r="J69" s="100"/>
      <c r="K69" s="76" t="s">
        <v>66</v>
      </c>
      <c r="L69" s="77">
        <v>2907257.5792</v>
      </c>
      <c r="M69" s="78">
        <v>0</v>
      </c>
      <c r="N69" s="78">
        <v>56632.977640848578</v>
      </c>
      <c r="O69" s="97">
        <v>2850624.6015591514</v>
      </c>
      <c r="P69" s="77">
        <v>3312000</v>
      </c>
      <c r="Q69" s="78">
        <v>0</v>
      </c>
      <c r="R69" s="78">
        <v>107785.63902903016</v>
      </c>
      <c r="S69" s="79">
        <v>3204214.3609709698</v>
      </c>
      <c r="T69" s="78"/>
      <c r="U69" s="91" t="s">
        <v>66</v>
      </c>
      <c r="V69" s="87">
        <v>3990080</v>
      </c>
      <c r="W69" s="86">
        <v>0</v>
      </c>
      <c r="X69" s="86">
        <v>59690.681702782989</v>
      </c>
      <c r="Y69" s="88">
        <v>3930389.3182972171</v>
      </c>
      <c r="Z69" s="89">
        <v>4405411.2127999999</v>
      </c>
      <c r="AA69" s="89">
        <v>0</v>
      </c>
      <c r="AB69" s="89">
        <v>7363.4339265320004</v>
      </c>
      <c r="AC69" s="90">
        <v>4398047.7788734678</v>
      </c>
      <c r="AE69" s="91" t="s">
        <v>66</v>
      </c>
      <c r="AF69" s="77">
        <v>4507200</v>
      </c>
      <c r="AG69" s="78">
        <v>0</v>
      </c>
      <c r="AH69" s="78">
        <v>1554.2742524096002</v>
      </c>
      <c r="AI69" s="79">
        <v>4505645.72574759</v>
      </c>
      <c r="AJ69" s="80">
        <v>5272182.6255999999</v>
      </c>
      <c r="AK69" s="80">
        <v>0</v>
      </c>
      <c r="AL69" s="80">
        <v>1582.8530928837999</v>
      </c>
      <c r="AM69" s="81">
        <v>5270599.7725071162</v>
      </c>
      <c r="AO69" s="91" t="s">
        <v>66</v>
      </c>
      <c r="AP69" s="77">
        <v>5599093.9872000003</v>
      </c>
      <c r="AQ69" s="78">
        <v>0</v>
      </c>
      <c r="AR69" s="78">
        <v>97775.963275600021</v>
      </c>
      <c r="AS69" s="79">
        <v>5501318.0239244001</v>
      </c>
      <c r="AT69" s="80">
        <v>6328687.6960000005</v>
      </c>
      <c r="AU69" s="80">
        <v>0</v>
      </c>
      <c r="AV69" s="80">
        <v>234791.17359741993</v>
      </c>
      <c r="AW69" s="81">
        <v>6093896.5224025808</v>
      </c>
    </row>
    <row r="70" spans="1:57" ht="15.75" thickBot="1" x14ac:dyDescent="0.3">
      <c r="A70" s="76" t="s">
        <v>67</v>
      </c>
      <c r="B70" s="82">
        <v>21837.555069999999</v>
      </c>
      <c r="C70" s="78">
        <v>1850.3246005718001</v>
      </c>
      <c r="D70" s="78">
        <v>21713.751462439199</v>
      </c>
      <c r="E70" s="84">
        <v>1974.128208132599</v>
      </c>
      <c r="F70" s="83">
        <v>23192.223899249999</v>
      </c>
      <c r="G70" s="83">
        <v>88.315202359800011</v>
      </c>
      <c r="H70" s="83">
        <v>12245.530945235398</v>
      </c>
      <c r="I70" s="84">
        <v>11035.008156374402</v>
      </c>
      <c r="J70" s="100"/>
      <c r="K70" s="76" t="s">
        <v>67</v>
      </c>
      <c r="L70" s="82">
        <v>20331.561302591665</v>
      </c>
      <c r="M70" s="83">
        <v>135.95540464819996</v>
      </c>
      <c r="N70" s="83">
        <v>12887.521009837194</v>
      </c>
      <c r="O70" s="97">
        <v>7579.9956974026718</v>
      </c>
      <c r="P70" s="77">
        <v>20946.797462999999</v>
      </c>
      <c r="Q70" s="78">
        <v>117.66985700619999</v>
      </c>
      <c r="R70" s="78">
        <v>11150.319283180805</v>
      </c>
      <c r="S70" s="79">
        <v>9914.1480368253942</v>
      </c>
      <c r="T70" s="78"/>
      <c r="U70" s="76" t="s">
        <v>67</v>
      </c>
      <c r="V70" s="82">
        <v>22198.679573000001</v>
      </c>
      <c r="W70" s="78">
        <v>161.94040315099997</v>
      </c>
      <c r="X70" s="83">
        <v>8871.6025117046047</v>
      </c>
      <c r="Y70" s="79">
        <v>13489.017464446395</v>
      </c>
      <c r="Z70" s="80">
        <v>24425.694843500001</v>
      </c>
      <c r="AA70" s="80">
        <v>132</v>
      </c>
      <c r="AB70" s="80">
        <v>19379.103571459284</v>
      </c>
      <c r="AC70" s="81">
        <v>5178.5912720407177</v>
      </c>
      <c r="AD70" s="1"/>
      <c r="AE70" s="76" t="s">
        <v>67</v>
      </c>
      <c r="AF70" s="82">
        <v>24778.392262999998</v>
      </c>
      <c r="AG70" s="78">
        <v>11.370885879999999</v>
      </c>
      <c r="AH70" s="83">
        <v>10333.987109293799</v>
      </c>
      <c r="AI70" s="79">
        <v>14455.776039586197</v>
      </c>
      <c r="AJ70" s="80">
        <v>17732.237133999999</v>
      </c>
      <c r="AK70" s="80">
        <v>115.76553013999998</v>
      </c>
      <c r="AL70" s="80">
        <v>1447.2964320329997</v>
      </c>
      <c r="AM70" s="81">
        <v>16400.706232107001</v>
      </c>
      <c r="AN70" s="1"/>
      <c r="AO70" s="76" t="s">
        <v>67</v>
      </c>
      <c r="AP70" s="82">
        <v>16569.324963899999</v>
      </c>
      <c r="AQ70" s="78">
        <v>310.40767999999997</v>
      </c>
      <c r="AR70" s="78">
        <v>2886.7359540593993</v>
      </c>
      <c r="AS70" s="79">
        <v>13992.9966898406</v>
      </c>
      <c r="AT70" s="80">
        <v>19113.7173439375</v>
      </c>
      <c r="AU70" s="80">
        <v>0</v>
      </c>
      <c r="AV70" s="80">
        <v>3124.4230511954001</v>
      </c>
      <c r="AW70" s="81">
        <v>15989.294292742099</v>
      </c>
    </row>
    <row r="71" spans="1:57" s="110" customFormat="1" ht="13.5" thickBot="1" x14ac:dyDescent="0.25">
      <c r="A71" s="101" t="s">
        <v>68</v>
      </c>
      <c r="B71" s="106">
        <v>167821671.85361695</v>
      </c>
      <c r="C71" s="107">
        <v>32178999.696030952</v>
      </c>
      <c r="D71" s="107">
        <v>12341076.355082959</v>
      </c>
      <c r="E71" s="108">
        <v>187659595.19456494</v>
      </c>
      <c r="F71" s="107">
        <v>178148145.70267761</v>
      </c>
      <c r="G71" s="107">
        <v>33233245.365851097</v>
      </c>
      <c r="H71" s="107">
        <v>12831299.105447402</v>
      </c>
      <c r="I71" s="108">
        <v>198550091.9630813</v>
      </c>
      <c r="J71" s="109"/>
      <c r="K71" s="101" t="s">
        <v>68</v>
      </c>
      <c r="L71" s="106">
        <v>187722147.16833052</v>
      </c>
      <c r="M71" s="107">
        <v>38581000.79235553</v>
      </c>
      <c r="N71" s="107">
        <v>11707997.767837662</v>
      </c>
      <c r="O71" s="107">
        <v>214595150.19284838</v>
      </c>
      <c r="P71" s="106">
        <v>197517511.9757396</v>
      </c>
      <c r="Q71" s="107">
        <v>41658955.546465859</v>
      </c>
      <c r="R71" s="107">
        <v>12039849.831313552</v>
      </c>
      <c r="S71" s="108">
        <v>227136617.69089192</v>
      </c>
      <c r="T71" s="109"/>
      <c r="U71" s="102" t="s">
        <v>68</v>
      </c>
      <c r="V71" s="103">
        <v>207522142.65249935</v>
      </c>
      <c r="W71" s="104">
        <v>40833096.953817524</v>
      </c>
      <c r="X71" s="104">
        <v>13757765.443107955</v>
      </c>
      <c r="Y71" s="105">
        <v>234597474.1632089</v>
      </c>
      <c r="Z71" s="104">
        <v>197309570.52890748</v>
      </c>
      <c r="AA71" s="104">
        <v>40322559.699296907</v>
      </c>
      <c r="AB71" s="104">
        <v>12423715.018399931</v>
      </c>
      <c r="AC71" s="105">
        <v>225208415.20980445</v>
      </c>
      <c r="AD71" s="109"/>
      <c r="AE71" s="102" t="s">
        <v>68</v>
      </c>
      <c r="AF71" s="103">
        <v>202181164.96888763</v>
      </c>
      <c r="AG71" s="104">
        <v>43310964.866896302</v>
      </c>
      <c r="AH71" s="104">
        <v>12072680.294142921</v>
      </c>
      <c r="AI71" s="105">
        <v>233419449.541641</v>
      </c>
      <c r="AJ71" s="104">
        <v>231558051.8340655</v>
      </c>
      <c r="AK71" s="104">
        <v>44108317.800229833</v>
      </c>
      <c r="AL71" s="104">
        <v>11116415.960629605</v>
      </c>
      <c r="AM71" s="105">
        <v>264549953.67366573</v>
      </c>
      <c r="AN71" s="109"/>
      <c r="AO71" s="102" t="s">
        <v>68</v>
      </c>
      <c r="AP71" s="103">
        <v>278144377.28826958</v>
      </c>
      <c r="AQ71" s="104">
        <v>45701400.909826055</v>
      </c>
      <c r="AR71" s="104">
        <v>10159541.125294227</v>
      </c>
      <c r="AS71" s="105">
        <v>313686237.07280141</v>
      </c>
      <c r="AT71" s="104">
        <v>328196656.41583878</v>
      </c>
      <c r="AU71" s="104">
        <v>53228843.552221254</v>
      </c>
      <c r="AV71" s="104">
        <v>9587089.0473162718</v>
      </c>
      <c r="AW71" s="105">
        <v>366304075.92074376</v>
      </c>
      <c r="AX71" s="109"/>
      <c r="AY71" s="109"/>
      <c r="AZ71" s="109"/>
      <c r="BA71" s="109"/>
      <c r="BB71" s="109"/>
      <c r="BC71" s="109"/>
      <c r="BD71" s="109"/>
      <c r="BE71" s="109"/>
    </row>
    <row r="72" spans="1:57" ht="24.75" customHeight="1" x14ac:dyDescent="0.25">
      <c r="A72" s="134" t="s">
        <v>160</v>
      </c>
      <c r="B72" s="134"/>
      <c r="C72" s="134"/>
      <c r="D72" s="134"/>
      <c r="E72" s="134"/>
      <c r="F72" s="134"/>
      <c r="G72" s="134"/>
      <c r="H72" s="134"/>
      <c r="I72" s="134"/>
      <c r="J72" s="1"/>
      <c r="K72" s="134" t="s">
        <v>160</v>
      </c>
      <c r="L72" s="134"/>
      <c r="M72" s="134"/>
      <c r="N72" s="134"/>
      <c r="O72" s="134"/>
      <c r="P72" s="134"/>
      <c r="Q72" s="134"/>
      <c r="R72" s="134"/>
      <c r="S72" s="134"/>
      <c r="T72" s="123"/>
      <c r="U72" s="134" t="s">
        <v>160</v>
      </c>
      <c r="V72" s="134"/>
      <c r="W72" s="134"/>
      <c r="X72" s="134"/>
      <c r="Y72" s="134"/>
      <c r="Z72" s="134"/>
      <c r="AA72" s="134"/>
      <c r="AB72" s="134"/>
      <c r="AC72" s="134"/>
      <c r="AD72" s="1"/>
      <c r="AE72" s="134" t="s">
        <v>160</v>
      </c>
      <c r="AF72" s="134"/>
      <c r="AG72" s="134"/>
      <c r="AH72" s="134"/>
      <c r="AI72" s="134"/>
      <c r="AJ72" s="134"/>
      <c r="AK72" s="134"/>
      <c r="AL72" s="134"/>
      <c r="AM72" s="134"/>
      <c r="AN72" s="1"/>
      <c r="AO72" s="134" t="s">
        <v>168</v>
      </c>
      <c r="AP72" s="134"/>
      <c r="AQ72" s="134"/>
      <c r="AR72" s="134"/>
      <c r="AS72" s="134"/>
      <c r="AT72" s="134"/>
      <c r="AU72" s="134"/>
      <c r="AV72" s="134"/>
      <c r="AW72" s="134"/>
    </row>
    <row r="73" spans="1:57" x14ac:dyDescent="0.25">
      <c r="A73" s="122" t="s">
        <v>69</v>
      </c>
      <c r="B73" s="122"/>
      <c r="C73" s="1"/>
      <c r="D73" s="1"/>
      <c r="E73" s="1"/>
      <c r="F73" s="1"/>
      <c r="G73" s="1"/>
      <c r="H73" s="1"/>
      <c r="I73" s="1"/>
      <c r="J73" s="1"/>
      <c r="K73" s="122" t="s">
        <v>69</v>
      </c>
      <c r="L73" s="122"/>
      <c r="M73" s="1"/>
      <c r="N73" s="1"/>
      <c r="O73" s="1"/>
      <c r="R73" s="1"/>
      <c r="S73" s="2"/>
      <c r="T73" s="123"/>
      <c r="U73" s="122" t="s">
        <v>69</v>
      </c>
      <c r="V73" s="122"/>
      <c r="W73" s="1"/>
      <c r="X73" s="1"/>
      <c r="Y73" s="1"/>
      <c r="AB73" s="1"/>
      <c r="AC73" s="1"/>
      <c r="AD73" s="1"/>
      <c r="AE73" s="122" t="s">
        <v>69</v>
      </c>
      <c r="AF73" s="122"/>
      <c r="AG73" s="1"/>
      <c r="AH73" s="1"/>
      <c r="AI73" s="1"/>
      <c r="AJ73" s="1"/>
      <c r="AK73" s="1"/>
      <c r="AL73" s="1"/>
      <c r="AM73" s="1"/>
      <c r="AN73" s="1"/>
      <c r="AO73" s="122" t="s">
        <v>69</v>
      </c>
      <c r="AP73" s="122"/>
      <c r="AQ73" s="1"/>
      <c r="AR73" s="1"/>
      <c r="AS73" s="1"/>
      <c r="AT73" s="1"/>
    </row>
    <row r="74" spans="1:57" x14ac:dyDescent="0.25">
      <c r="A74" s="122"/>
      <c r="B74" s="122"/>
      <c r="C74" s="1"/>
      <c r="D74" s="1"/>
      <c r="E74" s="1"/>
      <c r="F74" s="1"/>
      <c r="G74" s="1"/>
      <c r="H74" s="1"/>
      <c r="I74" s="1"/>
      <c r="J74" s="1"/>
      <c r="K74" s="122"/>
      <c r="L74" s="122"/>
      <c r="M74" s="1"/>
      <c r="N74" s="1"/>
      <c r="O74" s="1"/>
      <c r="R74" s="1"/>
      <c r="S74" s="2"/>
      <c r="T74" s="123"/>
      <c r="U74" s="122"/>
      <c r="V74" s="122"/>
      <c r="W74" s="1"/>
      <c r="X74" s="1"/>
      <c r="Y74" s="1"/>
      <c r="AB74" s="1"/>
      <c r="AC74" s="1"/>
      <c r="AD74" s="1"/>
      <c r="AE74" s="122"/>
      <c r="AF74" s="122"/>
      <c r="AG74" s="1"/>
      <c r="AH74" s="1"/>
      <c r="AI74" s="1"/>
      <c r="AJ74" s="1"/>
      <c r="AK74" s="1"/>
      <c r="AL74" s="1"/>
      <c r="AM74" s="1"/>
      <c r="AN74" s="1"/>
      <c r="AO74" s="122" t="s">
        <v>170</v>
      </c>
      <c r="AP74" s="122"/>
      <c r="AQ74" s="1"/>
      <c r="AR74" s="1"/>
      <c r="AS74" s="1"/>
      <c r="AT74" s="1"/>
    </row>
    <row r="75" spans="1:57" x14ac:dyDescent="0.25">
      <c r="A75" s="122" t="s">
        <v>162</v>
      </c>
      <c r="B75" s="122"/>
      <c r="C75" s="1"/>
      <c r="D75" s="1"/>
      <c r="E75" s="1"/>
      <c r="F75" s="1"/>
      <c r="G75" s="1"/>
      <c r="H75" s="1"/>
      <c r="I75" s="1"/>
      <c r="J75" s="1"/>
      <c r="K75" s="122" t="s">
        <v>163</v>
      </c>
      <c r="L75" s="122"/>
      <c r="M75" s="1"/>
      <c r="N75" s="1"/>
      <c r="O75" s="1"/>
      <c r="R75" s="1"/>
      <c r="S75" s="2"/>
      <c r="T75" s="123"/>
      <c r="U75" s="122" t="s">
        <v>164</v>
      </c>
      <c r="V75" s="122"/>
      <c r="W75" s="1"/>
      <c r="X75" s="1"/>
      <c r="Y75" s="1"/>
      <c r="AB75" s="1"/>
      <c r="AC75" s="1"/>
      <c r="AD75" s="1"/>
      <c r="AE75" s="122" t="s">
        <v>165</v>
      </c>
      <c r="AF75" s="122"/>
      <c r="AG75" s="1"/>
      <c r="AH75" s="1"/>
      <c r="AI75" s="1"/>
      <c r="AJ75" s="1"/>
      <c r="AK75" s="1"/>
      <c r="AL75" s="1"/>
      <c r="AM75" s="1"/>
      <c r="AN75" s="1"/>
      <c r="AO75" s="122" t="s">
        <v>165</v>
      </c>
      <c r="AP75" s="122"/>
      <c r="AQ75" s="1"/>
      <c r="AR75" s="1"/>
      <c r="AS75" s="1"/>
      <c r="AT75" s="1"/>
    </row>
    <row r="76" spans="1:57" x14ac:dyDescent="0.25">
      <c r="A76" s="124" t="s">
        <v>70</v>
      </c>
      <c r="B76" s="122"/>
      <c r="C76" s="1"/>
      <c r="D76" s="1"/>
      <c r="E76" s="1"/>
      <c r="F76" s="1"/>
      <c r="G76" s="1"/>
      <c r="H76" s="1"/>
      <c r="I76" s="1"/>
      <c r="J76" s="1"/>
      <c r="K76" s="124" t="s">
        <v>70</v>
      </c>
      <c r="L76" s="122"/>
      <c r="M76" s="1"/>
      <c r="N76" s="1"/>
      <c r="O76" s="1"/>
      <c r="R76" s="1"/>
      <c r="S76" s="2"/>
      <c r="T76" s="123"/>
      <c r="U76" s="122" t="s">
        <v>74</v>
      </c>
      <c r="V76" s="12"/>
      <c r="W76" s="1"/>
      <c r="X76" s="1"/>
      <c r="Y76" s="1"/>
      <c r="AB76" s="1"/>
      <c r="AC76" s="1"/>
      <c r="AD76" s="1"/>
      <c r="AE76" s="122" t="s">
        <v>74</v>
      </c>
      <c r="AF76" s="12"/>
      <c r="AG76" s="1"/>
      <c r="AH76" s="1"/>
      <c r="AI76" s="1"/>
      <c r="AJ76" s="1"/>
      <c r="AK76" s="1"/>
      <c r="AL76" s="1"/>
      <c r="AM76" s="1"/>
      <c r="AN76" s="1"/>
      <c r="AO76" s="122" t="s">
        <v>74</v>
      </c>
      <c r="AP76" s="12"/>
      <c r="AQ76" s="1"/>
      <c r="AR76" s="1"/>
      <c r="AS76" s="1"/>
      <c r="AT76" s="1"/>
    </row>
    <row r="77" spans="1:57" ht="15.75" x14ac:dyDescent="0.25">
      <c r="A77" s="122" t="s">
        <v>71</v>
      </c>
      <c r="B77" s="9"/>
      <c r="C77" s="1"/>
      <c r="D77" s="1"/>
      <c r="E77" s="1"/>
      <c r="F77" s="1"/>
      <c r="G77" s="1"/>
      <c r="H77" s="1"/>
      <c r="I77" s="1"/>
      <c r="J77" s="1"/>
      <c r="K77" s="122" t="s">
        <v>71</v>
      </c>
      <c r="L77" s="9"/>
      <c r="M77" s="1"/>
      <c r="N77" s="1"/>
      <c r="O77" s="1"/>
      <c r="P77" s="2"/>
      <c r="R77" s="1"/>
      <c r="S77" s="2"/>
      <c r="U77" s="1"/>
      <c r="V77" s="125"/>
      <c r="W77" s="125"/>
      <c r="X77" s="125"/>
      <c r="Y77" s="125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57" ht="26.25" customHeight="1" x14ac:dyDescent="0.25">
      <c r="A78" s="135" t="s">
        <v>72</v>
      </c>
      <c r="B78" s="135"/>
      <c r="C78" s="135"/>
      <c r="D78" s="135"/>
      <c r="E78" s="135"/>
      <c r="F78" s="135"/>
      <c r="G78" s="135"/>
      <c r="H78" s="135"/>
      <c r="I78" s="135"/>
      <c r="J78" s="135"/>
      <c r="K78" s="135" t="s">
        <v>72</v>
      </c>
      <c r="L78" s="135"/>
      <c r="M78" s="135"/>
      <c r="N78" s="135"/>
      <c r="O78" s="135"/>
      <c r="P78" s="135"/>
      <c r="Q78" s="135"/>
      <c r="R78" s="135"/>
      <c r="S78" s="135"/>
      <c r="T78" s="135"/>
      <c r="U78" s="1"/>
      <c r="V78" s="1"/>
      <c r="W78" s="1"/>
      <c r="X78" s="1"/>
      <c r="Y78" s="1"/>
      <c r="AB78" s="1"/>
      <c r="AC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57" ht="24" customHeight="1" x14ac:dyDescent="0.25">
      <c r="A79" s="136" t="s">
        <v>73</v>
      </c>
      <c r="B79" s="136"/>
      <c r="C79" s="136"/>
      <c r="D79" s="136"/>
      <c r="E79" s="136"/>
      <c r="F79" s="136"/>
      <c r="G79" s="136"/>
      <c r="H79" s="136"/>
      <c r="I79" s="136"/>
      <c r="J79" s="1"/>
      <c r="K79" s="136" t="s">
        <v>73</v>
      </c>
      <c r="L79" s="136"/>
      <c r="M79" s="136"/>
      <c r="N79" s="136"/>
      <c r="O79" s="136"/>
      <c r="P79" s="136"/>
      <c r="Q79" s="136"/>
      <c r="R79" s="136"/>
      <c r="S79" s="136"/>
      <c r="U79" s="1"/>
      <c r="V79" s="1"/>
      <c r="W79" s="13"/>
      <c r="X79" s="13"/>
      <c r="Y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57" x14ac:dyDescent="0.25">
      <c r="A80" s="122" t="s">
        <v>74</v>
      </c>
      <c r="B80" s="1"/>
      <c r="C80" s="1"/>
      <c r="D80" s="1"/>
      <c r="E80" s="1"/>
      <c r="F80" s="1"/>
      <c r="G80" s="133"/>
      <c r="H80" s="133"/>
      <c r="I80" s="1"/>
      <c r="J80" s="1"/>
      <c r="K80" s="1"/>
      <c r="L80" s="1"/>
      <c r="M80" s="1"/>
      <c r="N80" s="1"/>
      <c r="O80" s="1"/>
      <c r="R80" s="1"/>
      <c r="S80" s="1"/>
      <c r="U80" s="1"/>
      <c r="V80" s="1"/>
      <c r="W80" s="1"/>
      <c r="X80" s="1"/>
      <c r="Y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5">
      <c r="A81" s="1"/>
      <c r="B81" s="1"/>
      <c r="C81" s="1"/>
      <c r="D81" s="1"/>
      <c r="E81" s="1"/>
      <c r="F81" s="1"/>
      <c r="G81" s="1"/>
      <c r="H81" s="2"/>
      <c r="I81" s="1"/>
      <c r="J81" s="1"/>
      <c r="K81" s="1"/>
      <c r="L81" s="1"/>
      <c r="M81" s="1"/>
      <c r="N81" s="1"/>
      <c r="O81" s="1"/>
      <c r="R81" s="1"/>
      <c r="S81" s="1"/>
      <c r="U81" s="1"/>
      <c r="V81" s="1"/>
      <c r="W81" s="1"/>
      <c r="X81" s="1"/>
      <c r="Y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25">
      <c r="A82" s="1"/>
      <c r="B82" s="1"/>
      <c r="C82" s="1"/>
      <c r="D82" s="1"/>
      <c r="E82" s="1"/>
      <c r="F82" s="1"/>
      <c r="G82" s="1"/>
      <c r="H82" s="2"/>
      <c r="I82" s="1"/>
      <c r="J82" s="1"/>
      <c r="K82" s="1"/>
      <c r="L82" s="125"/>
      <c r="M82" s="125"/>
      <c r="N82" s="125"/>
      <c r="O82" s="1"/>
      <c r="R82" s="1"/>
      <c r="S82" s="1"/>
      <c r="U82" s="1"/>
      <c r="V82" s="1"/>
      <c r="W82" s="1"/>
      <c r="X82" s="1"/>
      <c r="Y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s="1" customFormat="1" x14ac:dyDescent="0.25">
      <c r="L83" s="125"/>
      <c r="M83" s="125"/>
      <c r="N83" s="125"/>
      <c r="O83" s="125"/>
      <c r="P83" s="125"/>
    </row>
    <row r="84" spans="1:46" s="1" customFormat="1" x14ac:dyDescent="0.25">
      <c r="B84" s="8"/>
      <c r="C84" s="8"/>
    </row>
    <row r="85" spans="1:46" s="1" customFormat="1" x14ac:dyDescent="0.25"/>
    <row r="86" spans="1:46" s="1" customFormat="1" x14ac:dyDescent="0.25">
      <c r="B86" s="8"/>
      <c r="C86" s="8"/>
      <c r="D86" s="8"/>
      <c r="E86" s="8"/>
      <c r="F86" s="8"/>
    </row>
    <row r="87" spans="1:46" s="1" customFormat="1" x14ac:dyDescent="0.25">
      <c r="M87" s="8"/>
      <c r="N87" s="8"/>
      <c r="O87" s="8"/>
    </row>
    <row r="88" spans="1:46" s="1" customFormat="1" x14ac:dyDescent="0.25">
      <c r="B88" s="8"/>
      <c r="C88" s="8"/>
    </row>
    <row r="89" spans="1:46" s="1" customFormat="1" x14ac:dyDescent="0.25">
      <c r="L89" s="8"/>
      <c r="M89" s="8"/>
      <c r="N89" s="8"/>
    </row>
    <row r="90" spans="1:46" s="1" customFormat="1" x14ac:dyDescent="0.25">
      <c r="B90" s="8"/>
      <c r="C90" s="8"/>
    </row>
    <row r="91" spans="1:46" x14ac:dyDescent="0.25">
      <c r="L91" s="8"/>
      <c r="M91" s="8"/>
      <c r="N91" s="8"/>
    </row>
    <row r="92" spans="1:46" x14ac:dyDescent="0.25">
      <c r="B92" s="8"/>
      <c r="C92" s="8"/>
    </row>
  </sheetData>
  <mergeCells count="40">
    <mergeCell ref="AO3:AW3"/>
    <mergeCell ref="AP8:AR8"/>
    <mergeCell ref="AO72:AW72"/>
    <mergeCell ref="AT8:AV8"/>
    <mergeCell ref="AO6:AW6"/>
    <mergeCell ref="AO5:AW5"/>
    <mergeCell ref="AO4:AW4"/>
    <mergeCell ref="K72:S72"/>
    <mergeCell ref="K78:T78"/>
    <mergeCell ref="K79:S79"/>
    <mergeCell ref="U72:AC72"/>
    <mergeCell ref="AE72:AM72"/>
    <mergeCell ref="AE3:AM3"/>
    <mergeCell ref="AE4:AM4"/>
    <mergeCell ref="AE5:AM5"/>
    <mergeCell ref="AE6:AM6"/>
    <mergeCell ref="AF8:AH8"/>
    <mergeCell ref="AJ8:AL8"/>
    <mergeCell ref="Z8:AB8"/>
    <mergeCell ref="U5:AC5"/>
    <mergeCell ref="U6:AC6"/>
    <mergeCell ref="G80:H80"/>
    <mergeCell ref="A5:I5"/>
    <mergeCell ref="K5:S5"/>
    <mergeCell ref="A6:I6"/>
    <mergeCell ref="K6:S6"/>
    <mergeCell ref="B8:D8"/>
    <mergeCell ref="F8:H8"/>
    <mergeCell ref="L8:N8"/>
    <mergeCell ref="P8:R8"/>
    <mergeCell ref="V8:X8"/>
    <mergeCell ref="A72:I72"/>
    <mergeCell ref="A78:J78"/>
    <mergeCell ref="A79:I79"/>
    <mergeCell ref="U3:AC3"/>
    <mergeCell ref="U4:AC4"/>
    <mergeCell ref="A3:I3"/>
    <mergeCell ref="A4:I4"/>
    <mergeCell ref="K3:S3"/>
    <mergeCell ref="K4:S4"/>
  </mergeCells>
  <printOptions horizontalCentered="1"/>
  <pageMargins left="0.23622047244094491" right="0.19685039370078741" top="0.43307086614173229" bottom="0.3937007874015748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workbookViewId="0">
      <selection activeCell="G17" sqref="G17"/>
    </sheetView>
  </sheetViews>
  <sheetFormatPr baseColWidth="10" defaultRowHeight="15" x14ac:dyDescent="0.25"/>
  <cols>
    <col min="1" max="1" width="35.85546875" customWidth="1"/>
    <col min="6" max="6" width="24.140625" style="1" customWidth="1"/>
    <col min="7" max="9" width="11.42578125" style="1"/>
    <col min="10" max="11" width="10.28515625" customWidth="1"/>
    <col min="12" max="16" width="14.140625" bestFit="1" customWidth="1"/>
    <col min="18" max="18" width="14.140625" bestFit="1" customWidth="1"/>
  </cols>
  <sheetData>
    <row r="1" spans="1:24" s="1" customFormat="1" x14ac:dyDescent="0.25">
      <c r="A1" s="137" t="s">
        <v>79</v>
      </c>
      <c r="B1" s="137"/>
      <c r="C1" s="137"/>
      <c r="D1" s="137"/>
      <c r="E1" s="137"/>
      <c r="F1" s="31" t="s">
        <v>151</v>
      </c>
      <c r="G1" s="31"/>
      <c r="H1" s="31"/>
      <c r="I1" s="31"/>
    </row>
    <row r="2" spans="1:24" s="1" customFormat="1" ht="15.75" thickBot="1" x14ac:dyDescent="0.3">
      <c r="A2" s="138" t="s">
        <v>80</v>
      </c>
      <c r="B2" s="138"/>
      <c r="C2" s="138"/>
      <c r="D2" s="138"/>
      <c r="E2" s="138"/>
      <c r="F2" s="139" t="s">
        <v>155</v>
      </c>
      <c r="G2" s="139"/>
      <c r="H2" s="139"/>
      <c r="I2" s="139"/>
      <c r="J2" s="139"/>
      <c r="K2" s="139"/>
      <c r="L2" s="38" t="s">
        <v>1</v>
      </c>
      <c r="R2" s="38" t="s">
        <v>156</v>
      </c>
    </row>
    <row r="3" spans="1:24" ht="25.5" customHeight="1" thickBot="1" x14ac:dyDescent="0.3">
      <c r="A3" s="14" t="s">
        <v>81</v>
      </c>
      <c r="B3" s="15">
        <v>2015</v>
      </c>
      <c r="C3" s="15">
        <v>2016</v>
      </c>
      <c r="D3" s="15">
        <v>2017</v>
      </c>
      <c r="E3" s="15">
        <v>2018</v>
      </c>
      <c r="F3" s="33" t="s">
        <v>81</v>
      </c>
      <c r="G3" s="34">
        <v>2015</v>
      </c>
      <c r="H3" s="34">
        <v>2016</v>
      </c>
      <c r="I3" s="34">
        <v>2017</v>
      </c>
      <c r="J3" s="34">
        <v>2018</v>
      </c>
      <c r="K3" s="34">
        <v>2019</v>
      </c>
      <c r="L3" s="41">
        <v>2015</v>
      </c>
      <c r="M3" s="41">
        <v>2016</v>
      </c>
      <c r="N3" s="41">
        <v>2017</v>
      </c>
      <c r="O3" s="41">
        <v>2018</v>
      </c>
      <c r="P3" s="41">
        <v>2019</v>
      </c>
      <c r="T3" s="41">
        <v>2015</v>
      </c>
      <c r="U3" s="41">
        <v>2016</v>
      </c>
      <c r="V3" s="41">
        <v>2017</v>
      </c>
      <c r="W3" s="41">
        <v>2018</v>
      </c>
      <c r="X3" s="41">
        <v>2019</v>
      </c>
    </row>
    <row r="4" spans="1:24" ht="15.75" thickBot="1" x14ac:dyDescent="0.3">
      <c r="A4" s="16" t="s">
        <v>7</v>
      </c>
      <c r="B4" s="17" t="s">
        <v>82</v>
      </c>
      <c r="C4" s="17" t="s">
        <v>83</v>
      </c>
      <c r="D4" s="17" t="s">
        <v>84</v>
      </c>
      <c r="E4" s="17" t="s">
        <v>85</v>
      </c>
      <c r="F4" s="72" t="s">
        <v>7</v>
      </c>
      <c r="G4" s="73">
        <v>117.95896038771761</v>
      </c>
      <c r="H4" s="73">
        <v>123.46419455332168</v>
      </c>
      <c r="I4" s="73">
        <v>132.60741661387922</v>
      </c>
      <c r="J4" s="73">
        <v>134.46868937501284</v>
      </c>
      <c r="K4" s="74">
        <v>135.18163133955488</v>
      </c>
      <c r="L4" s="52">
        <v>11832130.29489233</v>
      </c>
      <c r="M4" s="53">
        <v>12534195.363652635</v>
      </c>
      <c r="N4" s="53">
        <v>13625318.761593314</v>
      </c>
      <c r="O4" s="53">
        <v>13983743.643370396</v>
      </c>
      <c r="P4" s="54">
        <v>14227984.705587469</v>
      </c>
      <c r="Q4" s="61">
        <v>2015</v>
      </c>
      <c r="R4" s="54">
        <v>10030717.680116434</v>
      </c>
      <c r="T4" s="42">
        <f>+(L4/$R$4)*100</f>
        <v>117.95896038771761</v>
      </c>
      <c r="U4" s="43">
        <f>+(M4/$R$5)*100</f>
        <v>123.46419455332168</v>
      </c>
      <c r="V4" s="43">
        <f>+(N4/$R$6)*100</f>
        <v>132.60741661387922</v>
      </c>
      <c r="W4" s="43">
        <f>+(O4/$R$7)*100</f>
        <v>134.46868937501284</v>
      </c>
      <c r="X4" s="44">
        <f>+(P4/$R$8)*100</f>
        <v>135.18163133955488</v>
      </c>
    </row>
    <row r="5" spans="1:24" ht="15.75" thickBot="1" x14ac:dyDescent="0.3">
      <c r="A5" s="18" t="s">
        <v>86</v>
      </c>
      <c r="B5" s="19" t="s">
        <v>87</v>
      </c>
      <c r="C5" s="19" t="s">
        <v>88</v>
      </c>
      <c r="D5" s="19" t="s">
        <v>89</v>
      </c>
      <c r="E5" s="19" t="s">
        <v>90</v>
      </c>
      <c r="F5" s="72" t="s">
        <v>86</v>
      </c>
      <c r="G5" s="73">
        <v>21.760869403514853</v>
      </c>
      <c r="H5" s="73">
        <v>18.377496370471867</v>
      </c>
      <c r="I5" s="73">
        <v>13.408187086471704</v>
      </c>
      <c r="J5" s="73">
        <v>14.452507172450524</v>
      </c>
      <c r="K5" s="74">
        <v>14.472590266455438</v>
      </c>
      <c r="L5" s="55">
        <v>2182771.3746054121</v>
      </c>
      <c r="M5" s="56">
        <v>1865699.854404585</v>
      </c>
      <c r="N5" s="56">
        <v>1377681.7898519784</v>
      </c>
      <c r="O5" s="56">
        <v>1502953.2617804678</v>
      </c>
      <c r="P5" s="57">
        <v>1523252.7594236091</v>
      </c>
      <c r="Q5" s="62">
        <v>2016</v>
      </c>
      <c r="R5" s="57">
        <v>10152089.364045842</v>
      </c>
      <c r="T5" s="45">
        <f t="shared" ref="T5:T16" si="0">+(L5/$R$4)*100</f>
        <v>21.760869403514853</v>
      </c>
      <c r="U5" s="46">
        <f t="shared" ref="U5:U16" si="1">+(M5/$R$5)*100</f>
        <v>18.377496370471867</v>
      </c>
      <c r="V5" s="46">
        <f t="shared" ref="V5:V16" si="2">+(N5/$R$6)*100</f>
        <v>13.408187086471704</v>
      </c>
      <c r="W5" s="46">
        <f t="shared" ref="W5:W16" si="3">+(O5/$R$7)*100</f>
        <v>14.452507172450524</v>
      </c>
      <c r="X5" s="47">
        <f t="shared" ref="X5:X16" si="4">+(P5/$R$8)*100</f>
        <v>14.472590266455438</v>
      </c>
    </row>
    <row r="6" spans="1:24" ht="16.5" customHeight="1" thickBot="1" x14ac:dyDescent="0.3">
      <c r="A6" s="16" t="s">
        <v>64</v>
      </c>
      <c r="B6" s="17" t="s">
        <v>91</v>
      </c>
      <c r="C6" s="17" t="s">
        <v>92</v>
      </c>
      <c r="D6" s="17" t="s">
        <v>93</v>
      </c>
      <c r="E6" s="17" t="s">
        <v>94</v>
      </c>
      <c r="F6" s="72" t="s">
        <v>64</v>
      </c>
      <c r="G6" s="73">
        <v>68.719110995493878</v>
      </c>
      <c r="H6" s="73">
        <v>72.06713821981721</v>
      </c>
      <c r="I6" s="73">
        <v>73.293229611707531</v>
      </c>
      <c r="J6" s="73">
        <v>76.630202104624757</v>
      </c>
      <c r="K6" s="74">
        <v>76.644494350203857</v>
      </c>
      <c r="L6" s="55">
        <v>6893020.0162438415</v>
      </c>
      <c r="M6" s="56">
        <v>7316320.2741862778</v>
      </c>
      <c r="N6" s="56">
        <v>7530827.7774083661</v>
      </c>
      <c r="O6" s="56">
        <v>7968971.1155157369</v>
      </c>
      <c r="P6" s="57">
        <v>8066899.9373371238</v>
      </c>
      <c r="Q6" s="62">
        <v>2017</v>
      </c>
      <c r="R6" s="57">
        <v>10274929.645350797</v>
      </c>
      <c r="T6" s="45">
        <f t="shared" si="0"/>
        <v>68.719110995493878</v>
      </c>
      <c r="U6" s="46">
        <f t="shared" si="1"/>
        <v>72.06713821981721</v>
      </c>
      <c r="V6" s="46">
        <f t="shared" si="2"/>
        <v>73.293229611707531</v>
      </c>
      <c r="W6" s="46">
        <f t="shared" si="3"/>
        <v>76.630202104624757</v>
      </c>
      <c r="X6" s="47">
        <f t="shared" si="4"/>
        <v>76.644494350203857</v>
      </c>
    </row>
    <row r="7" spans="1:24" ht="15.75" thickBot="1" x14ac:dyDescent="0.3">
      <c r="A7" s="18" t="s">
        <v>63</v>
      </c>
      <c r="B7" s="19" t="s">
        <v>95</v>
      </c>
      <c r="C7" s="19" t="s">
        <v>96</v>
      </c>
      <c r="D7" s="19" t="s">
        <v>97</v>
      </c>
      <c r="E7" s="19" t="s">
        <v>98</v>
      </c>
      <c r="F7" s="72" t="s">
        <v>63</v>
      </c>
      <c r="G7" s="73">
        <v>25.111883123476741</v>
      </c>
      <c r="H7" s="73">
        <v>20.327699353256293</v>
      </c>
      <c r="I7" s="73">
        <v>21.380039852735404</v>
      </c>
      <c r="J7" s="73">
        <v>23.041677243799334</v>
      </c>
      <c r="K7" s="74">
        <v>22.745122539531561</v>
      </c>
      <c r="L7" s="55">
        <v>2518902.1002767566</v>
      </c>
      <c r="M7" s="56">
        <v>2063686.2039971475</v>
      </c>
      <c r="N7" s="56">
        <v>2196784.0530165248</v>
      </c>
      <c r="O7" s="56">
        <v>2396163.0710326871</v>
      </c>
      <c r="P7" s="57">
        <v>2393944.002689925</v>
      </c>
      <c r="Q7" s="62">
        <v>2018</v>
      </c>
      <c r="R7" s="57">
        <v>10399256.294059541</v>
      </c>
      <c r="T7" s="45">
        <f t="shared" si="0"/>
        <v>25.111883123476741</v>
      </c>
      <c r="U7" s="46">
        <f t="shared" si="1"/>
        <v>20.327699353256293</v>
      </c>
      <c r="V7" s="46">
        <f t="shared" si="2"/>
        <v>21.380039852735404</v>
      </c>
      <c r="W7" s="46">
        <f t="shared" si="3"/>
        <v>23.041677243799334</v>
      </c>
      <c r="X7" s="47">
        <f t="shared" si="4"/>
        <v>22.745122539531561</v>
      </c>
    </row>
    <row r="8" spans="1:24" ht="15.75" thickBot="1" x14ac:dyDescent="0.3">
      <c r="A8" s="16" t="s">
        <v>65</v>
      </c>
      <c r="B8" s="17" t="s">
        <v>99</v>
      </c>
      <c r="C8" s="17" t="s">
        <v>100</v>
      </c>
      <c r="D8" s="17" t="s">
        <v>101</v>
      </c>
      <c r="E8" s="17" t="s">
        <v>102</v>
      </c>
      <c r="F8" s="72" t="s">
        <v>65</v>
      </c>
      <c r="G8" s="73">
        <v>203.36706342602309</v>
      </c>
      <c r="H8" s="73">
        <v>230.54068287725011</v>
      </c>
      <c r="I8" s="73">
        <v>242.85652165822199</v>
      </c>
      <c r="J8" s="73">
        <v>261.62893769085736</v>
      </c>
      <c r="K8" s="74">
        <v>260.07627363316482</v>
      </c>
      <c r="L8" s="55">
        <v>20399175.986607701</v>
      </c>
      <c r="M8" s="56">
        <v>23404696.146179959</v>
      </c>
      <c r="N8" s="56">
        <v>24953336.739528432</v>
      </c>
      <c r="O8" s="56">
        <v>27207463.769897602</v>
      </c>
      <c r="P8" s="57">
        <v>27373254.834039751</v>
      </c>
      <c r="Q8" s="63">
        <v>2019</v>
      </c>
      <c r="R8" s="60">
        <v>10525087.295217661</v>
      </c>
      <c r="T8" s="45">
        <f t="shared" si="0"/>
        <v>203.36706342602309</v>
      </c>
      <c r="U8" s="46">
        <f t="shared" si="1"/>
        <v>230.54068287725011</v>
      </c>
      <c r="V8" s="46">
        <f t="shared" si="2"/>
        <v>242.85652165822199</v>
      </c>
      <c r="W8" s="46">
        <f t="shared" si="3"/>
        <v>261.62893769085736</v>
      </c>
      <c r="X8" s="47">
        <f t="shared" si="4"/>
        <v>260.07627363316482</v>
      </c>
    </row>
    <row r="9" spans="1:24" ht="15.75" thickBot="1" x14ac:dyDescent="0.3">
      <c r="A9" s="18" t="s">
        <v>66</v>
      </c>
      <c r="B9" s="19" t="s">
        <v>103</v>
      </c>
      <c r="C9" s="19" t="s">
        <v>104</v>
      </c>
      <c r="D9" s="19" t="s">
        <v>105</v>
      </c>
      <c r="E9" s="19" t="s">
        <v>106</v>
      </c>
      <c r="F9" s="72" t="s">
        <v>66</v>
      </c>
      <c r="G9" s="73">
        <v>26.970876423369798</v>
      </c>
      <c r="H9" s="73">
        <v>26.50255174880791</v>
      </c>
      <c r="I9" s="73">
        <v>27.743495089029661</v>
      </c>
      <c r="J9" s="73">
        <v>30.811956839657288</v>
      </c>
      <c r="K9" s="74">
        <v>37.221442525016137</v>
      </c>
      <c r="L9" s="55">
        <v>2705372.4698813092</v>
      </c>
      <c r="M9" s="56">
        <v>2690562.7372914734</v>
      </c>
      <c r="N9" s="56">
        <v>2850624.6015591514</v>
      </c>
      <c r="O9" s="56">
        <v>3204214.3609709698</v>
      </c>
      <c r="P9" s="57">
        <v>3917589.3182972171</v>
      </c>
      <c r="T9" s="45">
        <f t="shared" si="0"/>
        <v>26.970876423369798</v>
      </c>
      <c r="U9" s="46">
        <f t="shared" si="1"/>
        <v>26.50255174880791</v>
      </c>
      <c r="V9" s="46">
        <f t="shared" si="2"/>
        <v>27.743495089029661</v>
      </c>
      <c r="W9" s="46">
        <f t="shared" si="3"/>
        <v>30.811956839657288</v>
      </c>
      <c r="X9" s="47">
        <f t="shared" si="4"/>
        <v>37.221442525016137</v>
      </c>
    </row>
    <row r="10" spans="1:24" ht="15.75" thickBot="1" x14ac:dyDescent="0.3">
      <c r="A10" s="16" t="s">
        <v>61</v>
      </c>
      <c r="B10" s="17" t="s">
        <v>107</v>
      </c>
      <c r="C10" s="17" t="s">
        <v>108</v>
      </c>
      <c r="D10" s="17" t="s">
        <v>109</v>
      </c>
      <c r="E10" s="17" t="s">
        <v>110</v>
      </c>
      <c r="F10" s="72" t="s">
        <v>61</v>
      </c>
      <c r="G10" s="73">
        <v>187.14255864453753</v>
      </c>
      <c r="H10" s="73">
        <v>205.74517608551992</v>
      </c>
      <c r="I10" s="73">
        <v>213.89906841077973</v>
      </c>
      <c r="J10" s="73">
        <v>213.70166003174558</v>
      </c>
      <c r="K10" s="74">
        <v>213.32988104610578</v>
      </c>
      <c r="L10" s="55">
        <v>18771741.716979891</v>
      </c>
      <c r="M10" s="56">
        <v>20887434.138415456</v>
      </c>
      <c r="N10" s="56">
        <v>21977978.79126839</v>
      </c>
      <c r="O10" s="56">
        <v>22223383.331361026</v>
      </c>
      <c r="P10" s="57">
        <v>22453156.206886627</v>
      </c>
      <c r="T10" s="45">
        <f t="shared" si="0"/>
        <v>187.14255864453753</v>
      </c>
      <c r="U10" s="46">
        <f t="shared" si="1"/>
        <v>205.74517608551992</v>
      </c>
      <c r="V10" s="46">
        <f t="shared" si="2"/>
        <v>213.89906841077973</v>
      </c>
      <c r="W10" s="46">
        <f t="shared" si="3"/>
        <v>213.70166003174558</v>
      </c>
      <c r="X10" s="47">
        <f t="shared" si="4"/>
        <v>213.32988104610578</v>
      </c>
    </row>
    <row r="11" spans="1:24" ht="15.75" thickBot="1" x14ac:dyDescent="0.3">
      <c r="A11" s="16" t="s">
        <v>111</v>
      </c>
      <c r="B11" s="17" t="s">
        <v>112</v>
      </c>
      <c r="C11" s="17" t="s">
        <v>113</v>
      </c>
      <c r="D11" s="17" t="s">
        <v>114</v>
      </c>
      <c r="E11" s="17" t="s">
        <v>115</v>
      </c>
      <c r="F11" s="72" t="s">
        <v>111</v>
      </c>
      <c r="G11" s="73">
        <v>168.89164635815314</v>
      </c>
      <c r="H11" s="73">
        <v>161.72934191339189</v>
      </c>
      <c r="I11" s="73">
        <v>174.1851490308062</v>
      </c>
      <c r="J11" s="73">
        <v>178.48151056531771</v>
      </c>
      <c r="K11" s="74">
        <v>170.6734887612769</v>
      </c>
      <c r="L11" s="55">
        <v>16941044.231486987</v>
      </c>
      <c r="M11" s="56">
        <v>16418907.318930792</v>
      </c>
      <c r="N11" s="56">
        <v>17897401.515564773</v>
      </c>
      <c r="O11" s="56">
        <v>18560749.721196346</v>
      </c>
      <c r="P11" s="57">
        <v>17963533.681917898</v>
      </c>
      <c r="T11" s="45">
        <f t="shared" si="0"/>
        <v>168.89164635815314</v>
      </c>
      <c r="U11" s="46">
        <f t="shared" si="1"/>
        <v>161.72934191339189</v>
      </c>
      <c r="V11" s="46">
        <f t="shared" si="2"/>
        <v>174.1851490308062</v>
      </c>
      <c r="W11" s="46">
        <f t="shared" si="3"/>
        <v>178.48151056531771</v>
      </c>
      <c r="X11" s="47">
        <f t="shared" si="4"/>
        <v>170.6734887612769</v>
      </c>
    </row>
    <row r="12" spans="1:24" ht="15.75" customHeight="1" thickBot="1" x14ac:dyDescent="0.3">
      <c r="A12" s="20" t="s">
        <v>12</v>
      </c>
      <c r="B12" s="19" t="s">
        <v>116</v>
      </c>
      <c r="C12" s="19" t="s">
        <v>117</v>
      </c>
      <c r="D12" s="19" t="s">
        <v>118</v>
      </c>
      <c r="E12" s="19" t="s">
        <v>119</v>
      </c>
      <c r="F12" s="20" t="s">
        <v>143</v>
      </c>
      <c r="G12" s="32">
        <v>13.806180992960678</v>
      </c>
      <c r="H12" s="32">
        <v>15.771712189001338</v>
      </c>
      <c r="I12" s="32">
        <v>15.018817371649293</v>
      </c>
      <c r="J12" s="32">
        <v>16.285865363426872</v>
      </c>
      <c r="K12" s="51">
        <v>16.61240115982255</v>
      </c>
      <c r="L12" s="55">
        <v>1384859.0378097815</v>
      </c>
      <c r="M12" s="56">
        <v>1601158.3156675263</v>
      </c>
      <c r="N12" s="56">
        <v>1543172.9185006886</v>
      </c>
      <c r="O12" s="56">
        <v>1693608.8788482316</v>
      </c>
      <c r="P12" s="57">
        <v>1748469.7239030744</v>
      </c>
      <c r="T12" s="45">
        <f t="shared" si="0"/>
        <v>13.806180992960678</v>
      </c>
      <c r="U12" s="46">
        <f t="shared" si="1"/>
        <v>15.771712189001338</v>
      </c>
      <c r="V12" s="46">
        <f t="shared" si="2"/>
        <v>15.018817371649293</v>
      </c>
      <c r="W12" s="46">
        <f t="shared" si="3"/>
        <v>16.285865363426872</v>
      </c>
      <c r="X12" s="47">
        <f t="shared" si="4"/>
        <v>16.61240115982255</v>
      </c>
    </row>
    <row r="13" spans="1:24" ht="15.75" thickBot="1" x14ac:dyDescent="0.3">
      <c r="A13" s="18" t="s">
        <v>20</v>
      </c>
      <c r="B13" s="19" t="s">
        <v>120</v>
      </c>
      <c r="C13" s="19" t="s">
        <v>121</v>
      </c>
      <c r="D13" s="19" t="s">
        <v>122</v>
      </c>
      <c r="E13" s="19" t="s">
        <v>123</v>
      </c>
      <c r="F13" s="18" t="s">
        <v>20</v>
      </c>
      <c r="G13" s="32">
        <v>34.983434266389303</v>
      </c>
      <c r="H13" s="32">
        <v>36.330013466337299</v>
      </c>
      <c r="I13" s="32">
        <v>37.196426067908163</v>
      </c>
      <c r="J13" s="32">
        <v>34.014398056450723</v>
      </c>
      <c r="K13" s="51">
        <v>36.704582304376352</v>
      </c>
      <c r="L13" s="55">
        <v>3509089.5260706227</v>
      </c>
      <c r="M13" s="56">
        <v>3688255.4330724515</v>
      </c>
      <c r="N13" s="56">
        <v>3821906.6090624877</v>
      </c>
      <c r="O13" s="56">
        <v>3537244.430771918</v>
      </c>
      <c r="P13" s="57">
        <v>3863189.3288806258</v>
      </c>
      <c r="T13" s="45">
        <f t="shared" si="0"/>
        <v>34.983434266389303</v>
      </c>
      <c r="U13" s="46">
        <f t="shared" si="1"/>
        <v>36.330013466337299</v>
      </c>
      <c r="V13" s="46">
        <f t="shared" si="2"/>
        <v>37.196426067908163</v>
      </c>
      <c r="W13" s="46">
        <f t="shared" si="3"/>
        <v>34.014398056450723</v>
      </c>
      <c r="X13" s="47">
        <f t="shared" si="4"/>
        <v>36.704582304376352</v>
      </c>
    </row>
    <row r="14" spans="1:24" ht="15.75" thickBot="1" x14ac:dyDescent="0.3">
      <c r="A14" s="18" t="s">
        <v>18</v>
      </c>
      <c r="B14" s="19" t="s">
        <v>124</v>
      </c>
      <c r="C14" s="19" t="s">
        <v>95</v>
      </c>
      <c r="D14" s="19" t="s">
        <v>125</v>
      </c>
      <c r="E14" s="19" t="s">
        <v>126</v>
      </c>
      <c r="F14" s="18" t="s">
        <v>18</v>
      </c>
      <c r="G14" s="32">
        <v>16.037943497653668</v>
      </c>
      <c r="H14" s="32">
        <v>18.932261140859389</v>
      </c>
      <c r="I14" s="32">
        <v>18.993086552533239</v>
      </c>
      <c r="J14" s="32">
        <v>20.008446850607129</v>
      </c>
      <c r="K14" s="51">
        <v>20.855001660203317</v>
      </c>
      <c r="L14" s="55">
        <v>1608720.8339462304</v>
      </c>
      <c r="M14" s="56">
        <v>1922020.06965457</v>
      </c>
      <c r="N14" s="56">
        <v>1951526.2807533736</v>
      </c>
      <c r="O14" s="56">
        <v>2080729.6684553197</v>
      </c>
      <c r="P14" s="57">
        <v>2195007.1301554916</v>
      </c>
      <c r="T14" s="45">
        <f t="shared" si="0"/>
        <v>16.037943497653668</v>
      </c>
      <c r="U14" s="46">
        <f t="shared" si="1"/>
        <v>18.932261140859389</v>
      </c>
      <c r="V14" s="46">
        <f t="shared" si="2"/>
        <v>18.993086552533239</v>
      </c>
      <c r="W14" s="46">
        <f t="shared" si="3"/>
        <v>20.008446850607129</v>
      </c>
      <c r="X14" s="47">
        <f t="shared" si="4"/>
        <v>20.855001660203317</v>
      </c>
    </row>
    <row r="15" spans="1:24" ht="15.75" thickBot="1" x14ac:dyDescent="0.3">
      <c r="A15" s="18" t="s">
        <v>16</v>
      </c>
      <c r="B15" s="19" t="s">
        <v>127</v>
      </c>
      <c r="C15" s="19" t="s">
        <v>128</v>
      </c>
      <c r="D15" s="19" t="s">
        <v>129</v>
      </c>
      <c r="E15" s="19" t="s">
        <v>130</v>
      </c>
      <c r="F15" s="18" t="s">
        <v>16</v>
      </c>
      <c r="G15" s="32">
        <v>7.1312736792616143</v>
      </c>
      <c r="H15" s="32">
        <v>8.7415817454478795</v>
      </c>
      <c r="I15" s="32">
        <v>8.5997050897155436</v>
      </c>
      <c r="J15" s="32">
        <v>8.5514364624053325</v>
      </c>
      <c r="K15" s="51">
        <v>9.3578756428098675</v>
      </c>
      <c r="L15" s="55">
        <v>715317.92976318439</v>
      </c>
      <c r="M15" s="56">
        <v>887453.19062898704</v>
      </c>
      <c r="N15" s="56">
        <v>883613.64767592377</v>
      </c>
      <c r="O15" s="56">
        <v>889285.79454918904</v>
      </c>
      <c r="P15" s="57">
        <v>984924.58038364933</v>
      </c>
      <c r="T15" s="45">
        <f t="shared" si="0"/>
        <v>7.1312736792616143</v>
      </c>
      <c r="U15" s="46">
        <f t="shared" si="1"/>
        <v>8.7415817454478795</v>
      </c>
      <c r="V15" s="46">
        <f t="shared" si="2"/>
        <v>8.5997050897155436</v>
      </c>
      <c r="W15" s="46">
        <f t="shared" si="3"/>
        <v>8.5514364624053325</v>
      </c>
      <c r="X15" s="47">
        <f t="shared" si="4"/>
        <v>9.3578756428098675</v>
      </c>
    </row>
    <row r="16" spans="1:24" ht="15.75" thickBot="1" x14ac:dyDescent="0.3">
      <c r="A16" s="18" t="s">
        <v>26</v>
      </c>
      <c r="B16" s="19" t="s">
        <v>131</v>
      </c>
      <c r="C16" s="19" t="s">
        <v>132</v>
      </c>
      <c r="D16" s="19" t="s">
        <v>133</v>
      </c>
      <c r="E16" s="19" t="s">
        <v>134</v>
      </c>
      <c r="F16" s="18" t="s">
        <v>26</v>
      </c>
      <c r="G16" s="32">
        <v>14.074056480165414</v>
      </c>
      <c r="H16" s="32">
        <v>14.1948262171222</v>
      </c>
      <c r="I16" s="32">
        <v>14.267672020026101</v>
      </c>
      <c r="J16" s="32">
        <v>14.753186795524472</v>
      </c>
      <c r="K16" s="51">
        <v>16.938070575357788</v>
      </c>
      <c r="L16" s="58">
        <v>1411728.8716655248</v>
      </c>
      <c r="M16" s="59">
        <v>1441071.4426332535</v>
      </c>
      <c r="N16" s="59">
        <v>1465993.2620870827</v>
      </c>
      <c r="O16" s="59">
        <v>1534221.7064079398</v>
      </c>
      <c r="P16" s="60">
        <v>1782746.7141819836</v>
      </c>
      <c r="T16" s="48">
        <f t="shared" si="0"/>
        <v>14.074056480165414</v>
      </c>
      <c r="U16" s="49">
        <f t="shared" si="1"/>
        <v>14.1948262171222</v>
      </c>
      <c r="V16" s="49">
        <f t="shared" si="2"/>
        <v>14.267672020026101</v>
      </c>
      <c r="W16" s="49">
        <f t="shared" si="3"/>
        <v>14.753186795524472</v>
      </c>
      <c r="X16" s="50">
        <f t="shared" si="4"/>
        <v>16.938070575357788</v>
      </c>
    </row>
    <row r="17" spans="1:24" s="1" customFormat="1" x14ac:dyDescent="0.25"/>
    <row r="18" spans="1:24" s="1" customFormat="1" x14ac:dyDescent="0.25">
      <c r="F18" s="31" t="s">
        <v>151</v>
      </c>
    </row>
    <row r="19" spans="1:24" s="1" customFormat="1" x14ac:dyDescent="0.25">
      <c r="A19" s="37" t="s">
        <v>146</v>
      </c>
      <c r="F19" s="37" t="s">
        <v>154</v>
      </c>
    </row>
    <row r="20" spans="1:24" s="1" customFormat="1" ht="15.75" customHeight="1" thickBot="1" x14ac:dyDescent="0.3">
      <c r="L20" s="38" t="s">
        <v>4</v>
      </c>
    </row>
    <row r="21" spans="1:24" ht="18" customHeight="1" thickBot="1" x14ac:dyDescent="0.3">
      <c r="A21" s="21" t="s">
        <v>135</v>
      </c>
      <c r="B21" s="22">
        <v>2014</v>
      </c>
      <c r="C21" s="22">
        <v>2015</v>
      </c>
      <c r="D21" s="22">
        <v>2016</v>
      </c>
      <c r="E21" s="23">
        <v>2017</v>
      </c>
      <c r="F21" s="33" t="s">
        <v>81</v>
      </c>
      <c r="G21" s="34">
        <v>2015</v>
      </c>
      <c r="H21" s="34">
        <v>2016</v>
      </c>
      <c r="I21" s="34">
        <v>2017</v>
      </c>
      <c r="J21" s="34">
        <v>2018</v>
      </c>
      <c r="K21" s="34">
        <v>2019</v>
      </c>
      <c r="L21" s="41">
        <v>2015</v>
      </c>
      <c r="M21" s="41">
        <v>2016</v>
      </c>
      <c r="N21" s="41">
        <v>2017</v>
      </c>
      <c r="O21" s="41">
        <v>2018</v>
      </c>
      <c r="P21" s="41">
        <v>2019</v>
      </c>
      <c r="T21" s="41">
        <v>2015</v>
      </c>
      <c r="U21" s="41">
        <v>2016</v>
      </c>
      <c r="V21" s="41">
        <v>2017</v>
      </c>
      <c r="W21" s="41">
        <v>2018</v>
      </c>
      <c r="X21" s="41">
        <v>2019</v>
      </c>
    </row>
    <row r="22" spans="1:24" ht="15.75" thickBot="1" x14ac:dyDescent="0.3">
      <c r="A22" s="24" t="s">
        <v>7</v>
      </c>
      <c r="B22" s="25">
        <v>3</v>
      </c>
      <c r="C22" s="25">
        <v>3</v>
      </c>
      <c r="D22" s="25">
        <v>4</v>
      </c>
      <c r="E22" s="25">
        <v>7</v>
      </c>
      <c r="F22" s="24" t="s">
        <v>7</v>
      </c>
      <c r="G22" s="35">
        <v>3.1894890999103929</v>
      </c>
      <c r="H22" s="35">
        <v>3.5455620526429215</v>
      </c>
      <c r="I22" s="35">
        <v>6.6747571279590714</v>
      </c>
      <c r="J22" s="35">
        <v>3.1164600518039549</v>
      </c>
      <c r="K22" s="39">
        <v>3.4861409172698359</v>
      </c>
      <c r="L22" s="42">
        <v>377384.50604278623</v>
      </c>
      <c r="M22" s="43">
        <v>444407.67441779625</v>
      </c>
      <c r="N22" s="43">
        <v>909456.93524659437</v>
      </c>
      <c r="O22" s="43">
        <v>435797.78439231328</v>
      </c>
      <c r="P22" s="44">
        <v>496007.59652437898</v>
      </c>
      <c r="T22" s="64">
        <f>+(L22/L4)*100</f>
        <v>3.1894890999103929</v>
      </c>
      <c r="U22" s="65">
        <f t="shared" ref="U22:W22" si="5">+(M22/M4)*100</f>
        <v>3.5455620526429215</v>
      </c>
      <c r="V22" s="65">
        <f>+(N22/N4)*100</f>
        <v>6.6747571279590714</v>
      </c>
      <c r="W22" s="65">
        <f t="shared" si="5"/>
        <v>3.1164600518039549</v>
      </c>
      <c r="X22" s="66">
        <f>+(P22/P4)*100</f>
        <v>3.4861409172698359</v>
      </c>
    </row>
    <row r="23" spans="1:24" ht="15.75" thickBot="1" x14ac:dyDescent="0.3">
      <c r="A23" s="24" t="s">
        <v>136</v>
      </c>
      <c r="B23" s="25" t="s">
        <v>137</v>
      </c>
      <c r="C23" s="25" t="s">
        <v>137</v>
      </c>
      <c r="D23" s="25" t="s">
        <v>137</v>
      </c>
      <c r="E23" s="25" t="s">
        <v>137</v>
      </c>
      <c r="F23" s="24" t="s">
        <v>136</v>
      </c>
      <c r="G23" s="36">
        <v>1.0061688826143771E-2</v>
      </c>
      <c r="H23" s="36">
        <v>0</v>
      </c>
      <c r="I23" s="36">
        <v>0</v>
      </c>
      <c r="J23" s="36">
        <v>0</v>
      </c>
      <c r="K23" s="40">
        <v>2.0618036882844352E-5</v>
      </c>
      <c r="L23" s="45">
        <v>1704.5551544716</v>
      </c>
      <c r="M23" s="46">
        <v>0</v>
      </c>
      <c r="N23" s="46">
        <v>0</v>
      </c>
      <c r="O23" s="46">
        <v>0</v>
      </c>
      <c r="P23" s="47">
        <v>3.7037279999999999</v>
      </c>
      <c r="T23" s="67">
        <f>+(L23/L11)*100</f>
        <v>1.0061688826143771E-2</v>
      </c>
      <c r="U23" s="10">
        <f t="shared" ref="U23:W23" si="6">+(M23/M11)*100</f>
        <v>0</v>
      </c>
      <c r="V23" s="10">
        <f t="shared" si="6"/>
        <v>0</v>
      </c>
      <c r="W23" s="10">
        <f t="shared" si="6"/>
        <v>0</v>
      </c>
      <c r="X23" s="68">
        <f>+(P23/P11)*100</f>
        <v>2.0618036882844352E-5</v>
      </c>
    </row>
    <row r="24" spans="1:24" ht="15.75" thickBot="1" x14ac:dyDescent="0.3">
      <c r="A24" s="24" t="s">
        <v>138</v>
      </c>
      <c r="B24" s="26" t="s">
        <v>137</v>
      </c>
      <c r="C24" s="26" t="s">
        <v>137</v>
      </c>
      <c r="D24" s="26" t="s">
        <v>137</v>
      </c>
      <c r="E24" s="25" t="s">
        <v>137</v>
      </c>
      <c r="F24" s="24" t="s">
        <v>138</v>
      </c>
      <c r="G24" s="35">
        <v>0.2279314120825375</v>
      </c>
      <c r="H24" s="35">
        <v>0.24715974998584378</v>
      </c>
      <c r="I24" s="35">
        <v>0.42716242182401559</v>
      </c>
      <c r="J24" s="35">
        <v>0.26533547141345726</v>
      </c>
      <c r="K24" s="39">
        <v>0.21365855000596087</v>
      </c>
      <c r="L24" s="45">
        <v>1630.4342581888</v>
      </c>
      <c r="M24" s="46">
        <v>2193.4270871999979</v>
      </c>
      <c r="N24" s="46">
        <v>3774.4654569800005</v>
      </c>
      <c r="O24" s="46">
        <v>2359.5906551799999</v>
      </c>
      <c r="P24" s="47">
        <v>2104.3755770999996</v>
      </c>
      <c r="T24" s="67">
        <f>+(L24/L15)*100</f>
        <v>0.2279314120825375</v>
      </c>
      <c r="U24" s="10">
        <f t="shared" ref="U24:X24" si="7">+(M24/M15)*100</f>
        <v>0.24715974998584378</v>
      </c>
      <c r="V24" s="10">
        <f t="shared" si="7"/>
        <v>0.42716242182401559</v>
      </c>
      <c r="W24" s="10">
        <f t="shared" si="7"/>
        <v>0.26533547141345726</v>
      </c>
      <c r="X24" s="68">
        <f t="shared" si="7"/>
        <v>0.21365855000596087</v>
      </c>
    </row>
    <row r="25" spans="1:24" ht="15.75" thickBot="1" x14ac:dyDescent="0.3">
      <c r="A25" s="24" t="s">
        <v>139</v>
      </c>
      <c r="B25" s="26">
        <v>12</v>
      </c>
      <c r="C25" s="26">
        <v>12</v>
      </c>
      <c r="D25" s="26">
        <v>13</v>
      </c>
      <c r="E25" s="25">
        <v>11</v>
      </c>
      <c r="F25" s="24" t="s">
        <v>139</v>
      </c>
      <c r="G25" s="36">
        <v>1.8239582043261839</v>
      </c>
      <c r="H25" s="36">
        <v>3.2291316927099363</v>
      </c>
      <c r="I25" s="36">
        <v>2.6297554053899503</v>
      </c>
      <c r="J25" s="36">
        <v>5.0972812981097775</v>
      </c>
      <c r="K25" s="40">
        <v>5.1728243955359838</v>
      </c>
      <c r="L25" s="45">
        <v>125725.80411212561</v>
      </c>
      <c r="M25" s="46">
        <v>236253.61671391159</v>
      </c>
      <c r="N25" s="46">
        <v>198042.35054700437</v>
      </c>
      <c r="O25" s="46">
        <v>406200.87432295375</v>
      </c>
      <c r="P25" s="47">
        <v>417286.56792205176</v>
      </c>
      <c r="T25" s="67">
        <f>+(L25/L6)*100</f>
        <v>1.8239582043261839</v>
      </c>
      <c r="U25" s="10">
        <f t="shared" ref="U25:X25" si="8">+(M25/M6)*100</f>
        <v>3.2291316927099363</v>
      </c>
      <c r="V25" s="10">
        <f t="shared" si="8"/>
        <v>2.6297554053899503</v>
      </c>
      <c r="W25" s="10">
        <f>+(O25/O6)*100</f>
        <v>5.0972812981097775</v>
      </c>
      <c r="X25" s="68">
        <f t="shared" si="8"/>
        <v>5.1728243955359838</v>
      </c>
    </row>
    <row r="26" spans="1:24" ht="15.75" thickBot="1" x14ac:dyDescent="0.3">
      <c r="A26" s="24" t="s">
        <v>140</v>
      </c>
      <c r="B26" s="25">
        <v>26</v>
      </c>
      <c r="C26" s="25">
        <v>32</v>
      </c>
      <c r="D26" s="25">
        <v>33</v>
      </c>
      <c r="E26" s="25">
        <v>37</v>
      </c>
      <c r="F26" s="24" t="s">
        <v>140</v>
      </c>
      <c r="G26" s="35">
        <v>18.247588411391266</v>
      </c>
      <c r="H26" s="35">
        <v>19.223802318818802</v>
      </c>
      <c r="I26" s="35">
        <v>22.427893229695563</v>
      </c>
      <c r="J26" s="35">
        <v>30.122348510254426</v>
      </c>
      <c r="K26" s="39">
        <v>26.382747580640999</v>
      </c>
      <c r="L26" s="45">
        <v>459638.88774439262</v>
      </c>
      <c r="M26" s="46">
        <v>396718.95633714739</v>
      </c>
      <c r="N26" s="46">
        <v>492692.38189752493</v>
      </c>
      <c r="O26" s="46">
        <v>721780.59113048133</v>
      </c>
      <c r="P26" s="47">
        <v>631588.20345157641</v>
      </c>
      <c r="T26" s="67">
        <f>+(L26/L7)*100</f>
        <v>18.247588411391266</v>
      </c>
      <c r="U26" s="10">
        <f t="shared" ref="U26:X26" si="9">+(M26/M7)*100</f>
        <v>19.223802318818802</v>
      </c>
      <c r="V26" s="10">
        <f t="shared" si="9"/>
        <v>22.427893229695563</v>
      </c>
      <c r="W26" s="10">
        <f t="shared" si="9"/>
        <v>30.122348510254426</v>
      </c>
      <c r="X26" s="68">
        <f t="shared" si="9"/>
        <v>26.382747580640999</v>
      </c>
    </row>
    <row r="27" spans="1:24" ht="15.75" thickBot="1" x14ac:dyDescent="0.3">
      <c r="A27" s="24" t="s">
        <v>141</v>
      </c>
      <c r="B27" s="25">
        <v>7</v>
      </c>
      <c r="C27" s="25">
        <v>7</v>
      </c>
      <c r="D27" s="25">
        <v>6</v>
      </c>
      <c r="E27" s="25">
        <v>8</v>
      </c>
      <c r="F27" s="24" t="s">
        <v>141</v>
      </c>
      <c r="G27" s="36">
        <v>4.1803693943387916</v>
      </c>
      <c r="H27" s="36">
        <v>5.4824059631238633</v>
      </c>
      <c r="I27" s="36">
        <v>7.7174232319768432</v>
      </c>
      <c r="J27" s="36">
        <v>7.4902915438221527</v>
      </c>
      <c r="K27" s="40">
        <v>7.9531260600301064</v>
      </c>
      <c r="L27" s="45">
        <v>91247.90649239278</v>
      </c>
      <c r="M27" s="46">
        <v>102285.2400718702</v>
      </c>
      <c r="N27" s="46">
        <v>106321.53451275098</v>
      </c>
      <c r="O27" s="46">
        <v>112575.5810747416</v>
      </c>
      <c r="P27" s="47">
        <v>121146.21216984677</v>
      </c>
      <c r="T27" s="67">
        <f>+(L27/L5)*100</f>
        <v>4.1803693943387916</v>
      </c>
      <c r="U27" s="10">
        <f t="shared" ref="U27:W27" si="10">+(M27/M5)*100</f>
        <v>5.4824059631238633</v>
      </c>
      <c r="V27" s="10">
        <f t="shared" si="10"/>
        <v>7.7174232319768432</v>
      </c>
      <c r="W27" s="10">
        <f t="shared" si="10"/>
        <v>7.4902915438221527</v>
      </c>
      <c r="X27" s="68">
        <f>+(P27/P5)*100</f>
        <v>7.9531260600301064</v>
      </c>
    </row>
    <row r="28" spans="1:24" ht="15.75" thickBot="1" x14ac:dyDescent="0.3">
      <c r="A28" s="24" t="s">
        <v>142</v>
      </c>
      <c r="B28" s="25">
        <v>9</v>
      </c>
      <c r="C28" s="25">
        <v>11</v>
      </c>
      <c r="D28" s="25">
        <v>12</v>
      </c>
      <c r="E28" s="25">
        <v>12</v>
      </c>
      <c r="F28" s="24" t="s">
        <v>142</v>
      </c>
      <c r="G28" s="35">
        <v>10.690076149855273</v>
      </c>
      <c r="H28" s="35">
        <v>12.626157634622285</v>
      </c>
      <c r="I28" s="35">
        <v>12.752218447071215</v>
      </c>
      <c r="J28" s="35">
        <v>15.27983869624169</v>
      </c>
      <c r="K28" s="39">
        <v>15.643103511995148</v>
      </c>
      <c r="L28" s="45">
        <v>150914.89141053721</v>
      </c>
      <c r="M28" s="46">
        <v>181951.95197440003</v>
      </c>
      <c r="N28" s="46">
        <v>186946.66320069</v>
      </c>
      <c r="O28" s="46">
        <v>234426.60198185997</v>
      </c>
      <c r="P28" s="47">
        <v>278876.91385617998</v>
      </c>
      <c r="T28" s="67">
        <f>+(L28/L16)*100</f>
        <v>10.690076149855273</v>
      </c>
      <c r="U28" s="10">
        <f t="shared" ref="U28:W28" si="11">+(M28/M16)*100</f>
        <v>12.626157634622285</v>
      </c>
      <c r="V28" s="10">
        <f t="shared" si="11"/>
        <v>12.752218447071215</v>
      </c>
      <c r="W28" s="10">
        <f t="shared" si="11"/>
        <v>15.27983869624169</v>
      </c>
      <c r="X28" s="68">
        <f>+(P28/P16)*100</f>
        <v>15.643103511995148</v>
      </c>
    </row>
    <row r="29" spans="1:24" ht="15.75" thickBot="1" x14ac:dyDescent="0.3">
      <c r="A29" s="24" t="s">
        <v>143</v>
      </c>
      <c r="B29" s="26">
        <v>38</v>
      </c>
      <c r="C29" s="26">
        <v>79</v>
      </c>
      <c r="D29" s="26">
        <v>65</v>
      </c>
      <c r="E29" s="25">
        <v>47</v>
      </c>
      <c r="F29" s="24" t="s">
        <v>143</v>
      </c>
      <c r="G29" s="35">
        <v>72.042059578359599</v>
      </c>
      <c r="H29" s="35">
        <v>59.816036654854379</v>
      </c>
      <c r="I29" s="35">
        <v>52.657224224506471</v>
      </c>
      <c r="J29" s="35">
        <v>52.76441951527174</v>
      </c>
      <c r="K29" s="39">
        <v>47.673193208860354</v>
      </c>
      <c r="L29" s="45">
        <v>997680.97309522028</v>
      </c>
      <c r="M29" s="46">
        <v>957749.44500193652</v>
      </c>
      <c r="N29" s="46">
        <v>812592.02386676811</v>
      </c>
      <c r="O29" s="46">
        <v>893622.89378337131</v>
      </c>
      <c r="P29" s="47">
        <v>833551.34967473987</v>
      </c>
      <c r="T29" s="67">
        <f>+(L29/L12)*100</f>
        <v>72.042059578359599</v>
      </c>
      <c r="U29" s="10">
        <f t="shared" ref="U29:X29" si="12">+(M29/M12)*100</f>
        <v>59.816036654854379</v>
      </c>
      <c r="V29" s="10">
        <f t="shared" si="12"/>
        <v>52.657224224506471</v>
      </c>
      <c r="W29" s="10">
        <f t="shared" si="12"/>
        <v>52.76441951527174</v>
      </c>
      <c r="X29" s="68">
        <f t="shared" si="12"/>
        <v>47.673193208860354</v>
      </c>
    </row>
    <row r="30" spans="1:24" ht="15.75" thickBot="1" x14ac:dyDescent="0.3">
      <c r="A30" s="24" t="s">
        <v>78</v>
      </c>
      <c r="B30" s="25">
        <v>1</v>
      </c>
      <c r="C30" s="25">
        <v>1</v>
      </c>
      <c r="D30" s="25">
        <v>1</v>
      </c>
      <c r="E30" s="25">
        <v>1</v>
      </c>
      <c r="F30" s="24" t="s">
        <v>78</v>
      </c>
      <c r="G30" s="36">
        <v>0</v>
      </c>
      <c r="H30" s="36">
        <v>0</v>
      </c>
      <c r="I30" s="36">
        <v>0</v>
      </c>
      <c r="J30" s="36">
        <v>0</v>
      </c>
      <c r="K30" s="40">
        <v>0</v>
      </c>
      <c r="L30" s="45">
        <v>0</v>
      </c>
      <c r="M30" s="46">
        <v>0</v>
      </c>
      <c r="N30" s="46">
        <v>0</v>
      </c>
      <c r="O30" s="46">
        <v>0</v>
      </c>
      <c r="P30" s="47"/>
      <c r="T30" s="67">
        <f>+(L30/L9)*100</f>
        <v>0</v>
      </c>
      <c r="U30" s="10">
        <f t="shared" ref="U30:X30" si="13">+(M30/M9)*100</f>
        <v>0</v>
      </c>
      <c r="V30" s="10">
        <f t="shared" si="13"/>
        <v>0</v>
      </c>
      <c r="W30" s="10">
        <f t="shared" si="13"/>
        <v>0</v>
      </c>
      <c r="X30" s="68">
        <f t="shared" si="13"/>
        <v>0</v>
      </c>
    </row>
    <row r="31" spans="1:24" ht="15.75" thickBot="1" x14ac:dyDescent="0.3">
      <c r="A31" s="24" t="s">
        <v>77</v>
      </c>
      <c r="B31" s="26">
        <v>22</v>
      </c>
      <c r="C31" s="26">
        <v>23</v>
      </c>
      <c r="D31" s="26">
        <v>22</v>
      </c>
      <c r="E31" s="25">
        <v>23</v>
      </c>
      <c r="F31" s="24" t="s">
        <v>77</v>
      </c>
      <c r="G31" s="36">
        <v>27.588733642477653</v>
      </c>
      <c r="H31" s="36">
        <v>27.292642415847912</v>
      </c>
      <c r="I31" s="36">
        <v>24.366451945010866</v>
      </c>
      <c r="J31" s="36">
        <v>27.608167687227592</v>
      </c>
      <c r="K31" s="40">
        <v>26.783767046933971</v>
      </c>
      <c r="L31" s="45">
        <v>5627874.3282054616</v>
      </c>
      <c r="M31" s="46">
        <v>6387760.0276926337</v>
      </c>
      <c r="N31" s="46">
        <v>6080242.8053139364</v>
      </c>
      <c r="O31" s="46">
        <v>7511482.2210350242</v>
      </c>
      <c r="P31" s="47">
        <v>7331588.8079127986</v>
      </c>
      <c r="T31" s="67">
        <f>+(L31/L8)*100</f>
        <v>27.588733642477653</v>
      </c>
      <c r="U31" s="10">
        <f t="shared" ref="U31:X31" si="14">+(M31/M8)*100</f>
        <v>27.292642415847912</v>
      </c>
      <c r="V31" s="10">
        <f t="shared" si="14"/>
        <v>24.366451945010866</v>
      </c>
      <c r="W31" s="10">
        <f t="shared" si="14"/>
        <v>27.608167687227592</v>
      </c>
      <c r="X31" s="68">
        <f t="shared" si="14"/>
        <v>26.783767046933971</v>
      </c>
    </row>
    <row r="32" spans="1:24" ht="15.75" thickBot="1" x14ac:dyDescent="0.3">
      <c r="A32" s="24" t="s">
        <v>144</v>
      </c>
      <c r="B32" s="26">
        <v>27</v>
      </c>
      <c r="C32" s="26">
        <v>27</v>
      </c>
      <c r="D32" s="26">
        <v>27</v>
      </c>
      <c r="E32" s="25">
        <v>31</v>
      </c>
      <c r="F32" s="24" t="s">
        <v>144</v>
      </c>
      <c r="G32" s="36">
        <v>5.7305294223000871</v>
      </c>
      <c r="H32" s="36">
        <v>6.0187291699670222</v>
      </c>
      <c r="I32" s="36">
        <v>8.5722817218704677</v>
      </c>
      <c r="J32" s="36">
        <v>8.3559784793309149</v>
      </c>
      <c r="K32" s="40">
        <v>9.157309645977378</v>
      </c>
      <c r="L32" s="45">
        <v>92188.22071196005</v>
      </c>
      <c r="M32" s="46">
        <v>115681.18258492008</v>
      </c>
      <c r="N32" s="46">
        <v>167290.33066251999</v>
      </c>
      <c r="O32" s="46">
        <v>173865.32330918001</v>
      </c>
      <c r="P32" s="47">
        <v>201003.59965962006</v>
      </c>
      <c r="T32" s="67">
        <f>+(L32/L14)*100</f>
        <v>5.7305294223000871</v>
      </c>
      <c r="U32" s="10">
        <f t="shared" ref="U32:X32" si="15">+(M32/M14)*100</f>
        <v>6.0187291699670222</v>
      </c>
      <c r="V32" s="10">
        <f t="shared" si="15"/>
        <v>8.5722817218704677</v>
      </c>
      <c r="W32" s="10">
        <f t="shared" si="15"/>
        <v>8.3559784793309149</v>
      </c>
      <c r="X32" s="68">
        <f t="shared" si="15"/>
        <v>9.157309645977378</v>
      </c>
    </row>
    <row r="33" spans="1:24" ht="15.75" thickBot="1" x14ac:dyDescent="0.3">
      <c r="A33" s="24" t="s">
        <v>145</v>
      </c>
      <c r="B33" s="25" t="s">
        <v>137</v>
      </c>
      <c r="C33" s="25">
        <v>0</v>
      </c>
      <c r="D33" s="25">
        <v>0</v>
      </c>
      <c r="E33" s="25" t="s">
        <v>137</v>
      </c>
      <c r="F33" s="24" t="s">
        <v>145</v>
      </c>
      <c r="G33" s="36">
        <v>0.16495445260514807</v>
      </c>
      <c r="H33" s="36">
        <v>8.734734329347385E-2</v>
      </c>
      <c r="I33" s="36">
        <v>0</v>
      </c>
      <c r="J33" s="36">
        <v>0</v>
      </c>
      <c r="K33" s="40">
        <v>1.6423924997541973E-3</v>
      </c>
      <c r="L33" s="45">
        <v>30964.823793696403</v>
      </c>
      <c r="M33" s="46">
        <v>18244.61880208</v>
      </c>
      <c r="N33" s="46">
        <v>0</v>
      </c>
      <c r="O33" s="46">
        <v>0</v>
      </c>
      <c r="P33" s="47">
        <v>368.76895349999995</v>
      </c>
      <c r="T33" s="67">
        <f>+(L33/L10)*100</f>
        <v>0.16495445260514807</v>
      </c>
      <c r="U33" s="10">
        <f t="shared" ref="U33:X33" si="16">+(M33/M10)*100</f>
        <v>8.734734329347385E-2</v>
      </c>
      <c r="V33" s="10">
        <f t="shared" si="16"/>
        <v>0</v>
      </c>
      <c r="W33" s="10">
        <f t="shared" si="16"/>
        <v>0</v>
      </c>
      <c r="X33" s="68">
        <f t="shared" si="16"/>
        <v>1.6423924997541973E-3</v>
      </c>
    </row>
    <row r="34" spans="1:24" ht="15.75" thickBot="1" x14ac:dyDescent="0.3">
      <c r="A34" s="24" t="s">
        <v>20</v>
      </c>
      <c r="B34" s="25">
        <v>1</v>
      </c>
      <c r="C34" s="25">
        <v>1</v>
      </c>
      <c r="D34" s="25">
        <v>1</v>
      </c>
      <c r="E34" s="25">
        <v>1</v>
      </c>
      <c r="F34" s="24" t="s">
        <v>20</v>
      </c>
      <c r="G34" s="36">
        <v>0</v>
      </c>
      <c r="H34" s="36">
        <v>1.7297858176501936E-4</v>
      </c>
      <c r="I34" s="36">
        <v>3.0295243668552684E-3</v>
      </c>
      <c r="J34" s="36">
        <v>0</v>
      </c>
      <c r="K34" s="40">
        <v>2.1280223929335747E-5</v>
      </c>
      <c r="L34" s="48">
        <v>0</v>
      </c>
      <c r="M34" s="49">
        <v>6.3798919399999994</v>
      </c>
      <c r="N34" s="49">
        <v>115.78559199999999</v>
      </c>
      <c r="O34" s="49">
        <v>0</v>
      </c>
      <c r="P34" s="50">
        <v>0.82209533999999995</v>
      </c>
      <c r="T34" s="69">
        <f>+(L34/L13)*100</f>
        <v>0</v>
      </c>
      <c r="U34" s="70">
        <f t="shared" ref="U34:X34" si="17">+(M34/M13)*100</f>
        <v>1.7297858176501936E-4</v>
      </c>
      <c r="V34" s="70">
        <f t="shared" si="17"/>
        <v>3.0295243668552684E-3</v>
      </c>
      <c r="W34" s="70">
        <f t="shared" si="17"/>
        <v>0</v>
      </c>
      <c r="X34" s="71">
        <f t="shared" si="17"/>
        <v>2.1280223929335747E-5</v>
      </c>
    </row>
    <row r="35" spans="1:24" s="1" customFormat="1" x14ac:dyDescent="0.25">
      <c r="F35" s="31" t="s">
        <v>151</v>
      </c>
    </row>
    <row r="36" spans="1:24" s="1" customFormat="1" ht="15.75" thickBot="1" x14ac:dyDescent="0.3">
      <c r="A36" s="37" t="s">
        <v>150</v>
      </c>
      <c r="F36" s="37" t="s">
        <v>153</v>
      </c>
      <c r="L36" s="38" t="s">
        <v>152</v>
      </c>
    </row>
    <row r="37" spans="1:24" ht="23.25" customHeight="1" thickBot="1" x14ac:dyDescent="0.3">
      <c r="A37" s="27" t="s">
        <v>147</v>
      </c>
      <c r="B37" s="28">
        <v>2014</v>
      </c>
      <c r="C37" s="28">
        <v>2015</v>
      </c>
      <c r="D37" s="28">
        <v>2016</v>
      </c>
      <c r="E37" s="28">
        <v>2017</v>
      </c>
      <c r="F37" s="33" t="s">
        <v>81</v>
      </c>
      <c r="G37" s="34">
        <v>2015</v>
      </c>
      <c r="H37" s="34">
        <v>2016</v>
      </c>
      <c r="I37" s="34">
        <v>2017</v>
      </c>
      <c r="J37" s="34">
        <v>2018</v>
      </c>
      <c r="K37" s="34">
        <v>2019</v>
      </c>
      <c r="L37" s="30">
        <v>2015</v>
      </c>
      <c r="M37" s="30">
        <v>2016</v>
      </c>
      <c r="N37" s="30">
        <v>2017</v>
      </c>
      <c r="O37" s="30">
        <v>2018</v>
      </c>
      <c r="P37" s="30">
        <v>2019</v>
      </c>
      <c r="T37" s="41">
        <v>2015</v>
      </c>
      <c r="U37" s="41">
        <v>2016</v>
      </c>
      <c r="V37" s="41">
        <v>2017</v>
      </c>
      <c r="W37" s="41">
        <v>2018</v>
      </c>
      <c r="X37" s="41">
        <v>2019</v>
      </c>
    </row>
    <row r="38" spans="1:24" ht="15.75" thickBot="1" x14ac:dyDescent="0.3">
      <c r="A38" s="24" t="s">
        <v>148</v>
      </c>
      <c r="B38" s="29">
        <v>102</v>
      </c>
      <c r="C38" s="29">
        <v>100</v>
      </c>
      <c r="D38" s="29">
        <v>98</v>
      </c>
      <c r="E38" s="29">
        <v>95</v>
      </c>
      <c r="F38" s="24" t="s">
        <v>148</v>
      </c>
      <c r="G38" s="35">
        <v>99.831317375357926</v>
      </c>
      <c r="H38" s="35">
        <v>97.946159636228799</v>
      </c>
      <c r="I38" s="35">
        <v>95.185178614371011</v>
      </c>
      <c r="J38" s="35">
        <v>98.914414333193463</v>
      </c>
      <c r="K38" s="35">
        <v>99.06292627981874</v>
      </c>
      <c r="L38" s="12">
        <v>11812171.546959834</v>
      </c>
      <c r="M38" s="12">
        <v>12276763</v>
      </c>
      <c r="N38" s="12">
        <v>12969284</v>
      </c>
      <c r="O38" s="12">
        <v>13831938.126694996</v>
      </c>
      <c r="P38" s="12">
        <v>14094658</v>
      </c>
      <c r="T38" s="64">
        <f>+(L38/L4)*100</f>
        <v>99.831317375357926</v>
      </c>
      <c r="U38" s="65">
        <f t="shared" ref="U38:X38" si="18">+(M38/M4)*100</f>
        <v>97.946159636228799</v>
      </c>
      <c r="V38" s="65">
        <f t="shared" si="18"/>
        <v>95.185178614371011</v>
      </c>
      <c r="W38" s="65">
        <f t="shared" si="18"/>
        <v>98.914414333193463</v>
      </c>
      <c r="X38" s="66">
        <f t="shared" si="18"/>
        <v>99.06292627981874</v>
      </c>
    </row>
    <row r="39" spans="1:24" ht="15.75" thickBot="1" x14ac:dyDescent="0.3">
      <c r="A39" s="24" t="s">
        <v>136</v>
      </c>
      <c r="B39" s="29">
        <v>181</v>
      </c>
      <c r="C39" s="29">
        <v>114</v>
      </c>
      <c r="D39" s="29">
        <v>151</v>
      </c>
      <c r="E39" s="29">
        <v>112</v>
      </c>
      <c r="F39" s="24" t="s">
        <v>136</v>
      </c>
      <c r="G39" s="36">
        <v>147.06247418736126</v>
      </c>
      <c r="H39" s="36">
        <v>153.09461532204384</v>
      </c>
      <c r="I39" s="36">
        <v>141.05934304510313</v>
      </c>
      <c r="J39" s="36">
        <v>139.64791826485188</v>
      </c>
      <c r="K39" s="36">
        <v>148.40916589209553</v>
      </c>
      <c r="L39" s="12">
        <v>24913918.800000001</v>
      </c>
      <c r="M39" s="12">
        <v>25136463</v>
      </c>
      <c r="N39" s="12">
        <v>25245957</v>
      </c>
      <c r="O39" s="12">
        <v>25919700.599999998</v>
      </c>
      <c r="P39" s="12">
        <v>26659530.502079993</v>
      </c>
      <c r="T39" s="67">
        <f>+(L39/L11)*100</f>
        <v>147.06247418736126</v>
      </c>
      <c r="U39" s="10">
        <f t="shared" ref="U39:X39" si="19">+(M39/M11)*100</f>
        <v>153.09461532204384</v>
      </c>
      <c r="V39" s="10">
        <f t="shared" si="19"/>
        <v>141.05934304510313</v>
      </c>
      <c r="W39" s="10">
        <f t="shared" si="19"/>
        <v>139.64791826485188</v>
      </c>
      <c r="X39" s="68">
        <f t="shared" si="19"/>
        <v>148.40916589209553</v>
      </c>
    </row>
    <row r="40" spans="1:24" ht="15.75" thickBot="1" x14ac:dyDescent="0.3">
      <c r="A40" s="24" t="s">
        <v>138</v>
      </c>
      <c r="B40" s="29">
        <v>118</v>
      </c>
      <c r="C40" s="29">
        <v>121</v>
      </c>
      <c r="D40" s="29">
        <v>117</v>
      </c>
      <c r="E40" s="29">
        <v>117</v>
      </c>
      <c r="F40" s="24" t="s">
        <v>138</v>
      </c>
      <c r="G40" s="35">
        <v>127.31849183502364</v>
      </c>
      <c r="H40" s="35">
        <v>120.78191969091885</v>
      </c>
      <c r="I40" s="35">
        <v>121.77709147320127</v>
      </c>
      <c r="J40" s="35">
        <v>130.79540988166127</v>
      </c>
      <c r="K40" s="35">
        <v>122.78402063322858</v>
      </c>
      <c r="L40" s="12">
        <v>910732</v>
      </c>
      <c r="M40" s="12">
        <v>1071883</v>
      </c>
      <c r="N40" s="12">
        <v>1076039</v>
      </c>
      <c r="O40" s="12">
        <v>1163145</v>
      </c>
      <c r="P40" s="12">
        <v>1209330</v>
      </c>
      <c r="T40" s="67">
        <f>+(L40/L15)*100</f>
        <v>127.31849183502364</v>
      </c>
      <c r="U40" s="10">
        <f t="shared" ref="U40:X40" si="20">+(M40/M15)*100</f>
        <v>120.78191969091885</v>
      </c>
      <c r="V40" s="10">
        <f t="shared" si="20"/>
        <v>121.77709147320127</v>
      </c>
      <c r="W40" s="10">
        <f t="shared" si="20"/>
        <v>130.79540988166127</v>
      </c>
      <c r="X40" s="68">
        <f t="shared" si="20"/>
        <v>122.78402063322858</v>
      </c>
    </row>
    <row r="41" spans="1:24" ht="15.75" thickBot="1" x14ac:dyDescent="0.3">
      <c r="A41" s="24" t="s">
        <v>139</v>
      </c>
      <c r="B41" s="29">
        <v>91</v>
      </c>
      <c r="C41" s="29">
        <v>91</v>
      </c>
      <c r="D41" s="29">
        <v>88</v>
      </c>
      <c r="E41" s="29">
        <v>90</v>
      </c>
      <c r="F41" s="24" t="s">
        <v>139</v>
      </c>
      <c r="G41" s="36">
        <v>101.1897410063586</v>
      </c>
      <c r="H41" s="36">
        <v>98.16303243776153</v>
      </c>
      <c r="I41" s="36">
        <v>99.133681139222418</v>
      </c>
      <c r="J41" s="36">
        <v>96.593748158187807</v>
      </c>
      <c r="K41" s="36">
        <v>96.93957655041126</v>
      </c>
      <c r="L41" s="12">
        <v>6975029.1019536005</v>
      </c>
      <c r="M41" s="12">
        <v>7181921.8439999996</v>
      </c>
      <c r="N41" s="12">
        <v>7465586.7960000001</v>
      </c>
      <c r="O41" s="12">
        <v>7697527.8901200006</v>
      </c>
      <c r="P41" s="12">
        <v>7820018.6399999997</v>
      </c>
      <c r="T41" s="67">
        <f>+(L41/L6)*100</f>
        <v>101.1897410063586</v>
      </c>
      <c r="U41" s="10">
        <f t="shared" ref="U41:X41" si="21">+(M41/M6)*100</f>
        <v>98.16303243776153</v>
      </c>
      <c r="V41" s="10">
        <f t="shared" si="21"/>
        <v>99.133681139222418</v>
      </c>
      <c r="W41" s="10">
        <f t="shared" si="21"/>
        <v>96.593748158187807</v>
      </c>
      <c r="X41" s="68">
        <f t="shared" si="21"/>
        <v>96.93957655041126</v>
      </c>
    </row>
    <row r="42" spans="1:24" ht="15.75" thickBot="1" x14ac:dyDescent="0.3">
      <c r="A42" s="24" t="s">
        <v>140</v>
      </c>
      <c r="B42" s="29">
        <v>78</v>
      </c>
      <c r="C42" s="29">
        <v>74</v>
      </c>
      <c r="D42" s="29">
        <v>72</v>
      </c>
      <c r="E42" s="29">
        <v>67</v>
      </c>
      <c r="F42" s="24" t="s">
        <v>140</v>
      </c>
      <c r="G42" s="35">
        <v>81.767252313798792</v>
      </c>
      <c r="H42" s="35">
        <v>80.785053743679754</v>
      </c>
      <c r="I42" s="35">
        <v>77.580022807052686</v>
      </c>
      <c r="J42" s="35">
        <v>69.882214726660294</v>
      </c>
      <c r="K42" s="35">
        <v>73.620407548157601</v>
      </c>
      <c r="L42" s="12">
        <v>2059637.0358708727</v>
      </c>
      <c r="M42" s="12">
        <v>1667150.0090000001</v>
      </c>
      <c r="N42" s="12">
        <v>1704265.5693519162</v>
      </c>
      <c r="O42" s="12">
        <v>1674491.8225</v>
      </c>
      <c r="P42" s="12">
        <v>1762431.3312549996</v>
      </c>
      <c r="T42" s="67">
        <f>+(L42/L7)*100</f>
        <v>81.767252313798792</v>
      </c>
      <c r="U42" s="10">
        <f t="shared" ref="U42:X42" si="22">+(M42/M7)*100</f>
        <v>80.785053743679754</v>
      </c>
      <c r="V42" s="10">
        <f t="shared" si="22"/>
        <v>77.580022807052686</v>
      </c>
      <c r="W42" s="10">
        <f t="shared" si="22"/>
        <v>69.882214726660294</v>
      </c>
      <c r="X42" s="68">
        <f t="shared" si="22"/>
        <v>73.620407548157601</v>
      </c>
    </row>
    <row r="43" spans="1:24" ht="15.75" thickBot="1" x14ac:dyDescent="0.3">
      <c r="A43" s="24" t="s">
        <v>141</v>
      </c>
      <c r="B43" s="29">
        <v>93</v>
      </c>
      <c r="C43" s="29">
        <v>93</v>
      </c>
      <c r="D43" s="29">
        <v>94</v>
      </c>
      <c r="E43" s="29">
        <v>92</v>
      </c>
      <c r="F43" s="24" t="s">
        <v>141</v>
      </c>
      <c r="G43" s="36">
        <v>96.242710114711485</v>
      </c>
      <c r="H43" s="36">
        <v>95.093592362037612</v>
      </c>
      <c r="I43" s="36">
        <v>92.868078766312138</v>
      </c>
      <c r="J43" s="36">
        <v>92.985225071340111</v>
      </c>
      <c r="K43" s="36">
        <v>93.060617923081452</v>
      </c>
      <c r="L43" s="12">
        <v>2100758.3265283899</v>
      </c>
      <c r="M43" s="12">
        <v>1774161.0142466251</v>
      </c>
      <c r="N43" s="12">
        <v>1279426.6097488741</v>
      </c>
      <c r="O43" s="12">
        <v>1397524.4731836154</v>
      </c>
      <c r="P43" s="12">
        <v>1417548.4304499999</v>
      </c>
      <c r="T43" s="67">
        <f>+(L43/L5)*100</f>
        <v>96.242710114711485</v>
      </c>
      <c r="U43" s="10">
        <f t="shared" ref="U43:X43" si="23">+(M43/M5)*100</f>
        <v>95.093592362037612</v>
      </c>
      <c r="V43" s="10">
        <f t="shared" si="23"/>
        <v>92.868078766312138</v>
      </c>
      <c r="W43" s="10">
        <f t="shared" si="23"/>
        <v>92.985225071340111</v>
      </c>
      <c r="X43" s="68">
        <f t="shared" si="23"/>
        <v>93.060617923081452</v>
      </c>
    </row>
    <row r="44" spans="1:24" ht="15.75" thickBot="1" x14ac:dyDescent="0.3">
      <c r="A44" s="24" t="s">
        <v>142</v>
      </c>
      <c r="B44" s="29">
        <v>91</v>
      </c>
      <c r="C44" s="29">
        <v>89</v>
      </c>
      <c r="D44" s="29">
        <v>88</v>
      </c>
      <c r="E44" s="29">
        <v>88</v>
      </c>
      <c r="F44" s="24" t="s">
        <v>142</v>
      </c>
      <c r="G44" s="35">
        <v>89.904161165353514</v>
      </c>
      <c r="H44" s="35">
        <v>87.403369655181535</v>
      </c>
      <c r="I44" s="35">
        <v>87.312270329109197</v>
      </c>
      <c r="J44" s="35">
        <v>84.926773917872723</v>
      </c>
      <c r="K44" s="35">
        <v>84.617516778999374</v>
      </c>
      <c r="L44" s="12">
        <v>1269203</v>
      </c>
      <c r="M44" s="12">
        <v>1259545</v>
      </c>
      <c r="N44" s="12">
        <v>1279992</v>
      </c>
      <c r="O44" s="12">
        <v>1302965</v>
      </c>
      <c r="P44" s="12">
        <v>1508516</v>
      </c>
      <c r="T44" s="67">
        <f>+(L44/L16)*100</f>
        <v>89.904161165353514</v>
      </c>
      <c r="U44" s="10">
        <f t="shared" ref="U44:X44" si="24">+(M44/M16)*100</f>
        <v>87.403369655181535</v>
      </c>
      <c r="V44" s="10">
        <f t="shared" si="24"/>
        <v>87.312270329109197</v>
      </c>
      <c r="W44" s="10">
        <f t="shared" si="24"/>
        <v>84.926773917872723</v>
      </c>
      <c r="X44" s="68">
        <f t="shared" si="24"/>
        <v>84.617516778999374</v>
      </c>
    </row>
    <row r="45" spans="1:24" ht="15.75" thickBot="1" x14ac:dyDescent="0.3">
      <c r="A45" s="24" t="s">
        <v>143</v>
      </c>
      <c r="B45" s="29">
        <v>62</v>
      </c>
      <c r="C45" s="29">
        <v>43</v>
      </c>
      <c r="D45" s="29">
        <v>52</v>
      </c>
      <c r="E45" s="29">
        <v>56</v>
      </c>
      <c r="F45" s="24" t="s">
        <v>143</v>
      </c>
      <c r="G45" s="35">
        <v>42.898806577424487</v>
      </c>
      <c r="H45" s="35">
        <v>46.74153659115138</v>
      </c>
      <c r="I45" s="35">
        <v>51.111511259951392</v>
      </c>
      <c r="J45" s="35">
        <v>49.520865949820795</v>
      </c>
      <c r="K45" s="35">
        <v>52.980328302862368</v>
      </c>
      <c r="L45" s="12">
        <v>594088</v>
      </c>
      <c r="M45" s="12">
        <v>748406</v>
      </c>
      <c r="N45" s="12">
        <v>788739</v>
      </c>
      <c r="O45" s="12">
        <v>838689.78260869568</v>
      </c>
      <c r="P45" s="12">
        <v>926345</v>
      </c>
      <c r="T45" s="67">
        <f>+(L45/L12)*100</f>
        <v>42.898806577424487</v>
      </c>
      <c r="U45" s="10">
        <f t="shared" ref="U45:X45" si="25">+(M45/M12)*100</f>
        <v>46.74153659115138</v>
      </c>
      <c r="V45" s="10">
        <f t="shared" si="25"/>
        <v>51.111511259951392</v>
      </c>
      <c r="W45" s="10">
        <f t="shared" si="25"/>
        <v>49.520865949820795</v>
      </c>
      <c r="X45" s="68">
        <f t="shared" si="25"/>
        <v>52.980328302862368</v>
      </c>
    </row>
    <row r="46" spans="1:24" ht="15.75" thickBot="1" x14ac:dyDescent="0.3">
      <c r="A46" s="24" t="s">
        <v>78</v>
      </c>
      <c r="B46" s="29">
        <v>103</v>
      </c>
      <c r="C46" s="29">
        <v>102</v>
      </c>
      <c r="D46" s="29">
        <v>101</v>
      </c>
      <c r="E46" s="29">
        <v>101</v>
      </c>
      <c r="F46" s="24" t="s">
        <v>78</v>
      </c>
      <c r="G46" s="36">
        <v>103.28041817186764</v>
      </c>
      <c r="H46" s="36">
        <v>101.97717979109748</v>
      </c>
      <c r="I46" s="36">
        <v>101.98668662334119</v>
      </c>
      <c r="J46" s="36">
        <v>103.36387104252189</v>
      </c>
      <c r="K46" s="36">
        <v>101.52365847599174</v>
      </c>
      <c r="L46" s="12">
        <v>2794120</v>
      </c>
      <c r="M46" s="12">
        <v>2743760</v>
      </c>
      <c r="N46" s="12">
        <v>2907257.5792</v>
      </c>
      <c r="O46" s="12">
        <v>3312000</v>
      </c>
      <c r="P46" s="12">
        <v>3977280</v>
      </c>
      <c r="T46" s="67">
        <f>+(L46/L9)*100</f>
        <v>103.28041817186764</v>
      </c>
      <c r="U46" s="10">
        <f t="shared" ref="U46:X46" si="26">+(M46/M9)*100</f>
        <v>101.97717979109748</v>
      </c>
      <c r="V46" s="10">
        <f t="shared" si="26"/>
        <v>101.98668662334119</v>
      </c>
      <c r="W46" s="10">
        <f t="shared" si="26"/>
        <v>103.36387104252189</v>
      </c>
      <c r="X46" s="68">
        <f t="shared" si="26"/>
        <v>101.52365847599174</v>
      </c>
    </row>
    <row r="47" spans="1:24" ht="15.75" thickBot="1" x14ac:dyDescent="0.3">
      <c r="A47" s="24" t="s">
        <v>77</v>
      </c>
      <c r="B47" s="29">
        <v>78</v>
      </c>
      <c r="C47" s="29">
        <v>78</v>
      </c>
      <c r="D47" s="29">
        <v>78</v>
      </c>
      <c r="E47" s="29">
        <v>77</v>
      </c>
      <c r="F47" s="24" t="s">
        <v>77</v>
      </c>
      <c r="G47" s="36">
        <v>72.650695386566582</v>
      </c>
      <c r="H47" s="36">
        <v>72.954977507737951</v>
      </c>
      <c r="I47" s="36">
        <v>75.819979766788478</v>
      </c>
      <c r="J47" s="36">
        <v>72.505560425413748</v>
      </c>
      <c r="K47" s="36">
        <v>73.813745887734115</v>
      </c>
      <c r="L47" s="12">
        <v>14820143.207399998</v>
      </c>
      <c r="M47" s="12">
        <v>17074890.8092</v>
      </c>
      <c r="N47" s="12">
        <v>18919614.867049053</v>
      </c>
      <c r="O47" s="12">
        <v>19726924.08390566</v>
      </c>
      <c r="P47" s="12">
        <v>20205224.764399998</v>
      </c>
      <c r="T47" s="67">
        <f>+(L47/L8)*100</f>
        <v>72.650695386566582</v>
      </c>
      <c r="U47" s="10">
        <f t="shared" ref="U47:X47" si="27">+(M47/M8)*100</f>
        <v>72.954977507737951</v>
      </c>
      <c r="V47" s="10">
        <f t="shared" si="27"/>
        <v>75.819979766788478</v>
      </c>
      <c r="W47" s="10">
        <f t="shared" si="27"/>
        <v>72.505560425413748</v>
      </c>
      <c r="X47" s="68">
        <f t="shared" si="27"/>
        <v>73.813745887734115</v>
      </c>
    </row>
    <row r="48" spans="1:24" ht="15.75" thickBot="1" x14ac:dyDescent="0.3">
      <c r="A48" s="24" t="s">
        <v>144</v>
      </c>
      <c r="B48" s="29">
        <v>78</v>
      </c>
      <c r="C48" s="29">
        <v>78</v>
      </c>
      <c r="D48" s="29">
        <v>75</v>
      </c>
      <c r="E48" s="29">
        <v>71</v>
      </c>
      <c r="F48" s="24" t="s">
        <v>144</v>
      </c>
      <c r="G48" s="36">
        <v>99.848461343025548</v>
      </c>
      <c r="H48" s="36">
        <v>96.49519426367506</v>
      </c>
      <c r="I48" s="36">
        <v>95.07578854043021</v>
      </c>
      <c r="J48" s="36">
        <v>93.828575119484483</v>
      </c>
      <c r="K48" s="36">
        <v>94.46689131497773</v>
      </c>
      <c r="L48" s="12">
        <v>1606283</v>
      </c>
      <c r="M48" s="12">
        <v>1854657</v>
      </c>
      <c r="N48" s="12">
        <v>1855429</v>
      </c>
      <c r="O48" s="12">
        <v>1952319</v>
      </c>
      <c r="P48" s="12">
        <v>2073555</v>
      </c>
      <c r="T48" s="67">
        <f>+(L48/L14)*100</f>
        <v>99.848461343025548</v>
      </c>
      <c r="U48" s="10">
        <f t="shared" ref="U48:X48" si="28">+(M48/M14)*100</f>
        <v>96.49519426367506</v>
      </c>
      <c r="V48" s="10">
        <f t="shared" si="28"/>
        <v>95.07578854043021</v>
      </c>
      <c r="W48" s="10">
        <f t="shared" si="28"/>
        <v>93.828575119484483</v>
      </c>
      <c r="X48" s="68">
        <f t="shared" si="28"/>
        <v>94.46689131497773</v>
      </c>
    </row>
    <row r="49" spans="1:24" ht="15.75" thickBot="1" x14ac:dyDescent="0.3">
      <c r="A49" s="24" t="s">
        <v>149</v>
      </c>
      <c r="B49" s="29">
        <v>103</v>
      </c>
      <c r="C49" s="29">
        <v>135</v>
      </c>
      <c r="D49" s="29">
        <v>102</v>
      </c>
      <c r="E49" s="29">
        <v>116</v>
      </c>
      <c r="F49" s="24" t="s">
        <v>149</v>
      </c>
      <c r="G49" s="36">
        <v>100.92672334863688</v>
      </c>
      <c r="H49" s="36">
        <v>100.55006317748231</v>
      </c>
      <c r="I49" s="36">
        <v>101.05273172117913</v>
      </c>
      <c r="J49" s="36">
        <v>100.98528006275811</v>
      </c>
      <c r="K49" s="36">
        <v>100.88586536022213</v>
      </c>
      <c r="L49" s="12">
        <v>18945703.830416955</v>
      </c>
      <c r="M49" s="12">
        <v>21002328.222331751</v>
      </c>
      <c r="N49" s="12">
        <v>22209347.945678093</v>
      </c>
      <c r="O49" s="12">
        <v>22442345.896595236</v>
      </c>
      <c r="P49" s="12">
        <v>22652060.939999998</v>
      </c>
      <c r="T49" s="67">
        <f>+(L49/L10)*100</f>
        <v>100.92672334863688</v>
      </c>
      <c r="U49" s="10">
        <f t="shared" ref="U49:X49" si="29">+(M49/M10)*100</f>
        <v>100.55006317748231</v>
      </c>
      <c r="V49" s="10">
        <f t="shared" si="29"/>
        <v>101.05273172117913</v>
      </c>
      <c r="W49" s="10">
        <f t="shared" si="29"/>
        <v>100.98528006275811</v>
      </c>
      <c r="X49" s="68">
        <f t="shared" si="29"/>
        <v>100.88586536022213</v>
      </c>
    </row>
    <row r="50" spans="1:24" ht="15.75" thickBot="1" x14ac:dyDescent="0.3">
      <c r="A50" s="24" t="s">
        <v>20</v>
      </c>
      <c r="B50" s="29">
        <v>101</v>
      </c>
      <c r="C50" s="29">
        <v>100</v>
      </c>
      <c r="D50" s="29">
        <v>100</v>
      </c>
      <c r="E50" s="29">
        <v>100</v>
      </c>
      <c r="F50" s="24" t="s">
        <v>20</v>
      </c>
      <c r="G50" s="36">
        <v>100.14837107718957</v>
      </c>
      <c r="H50" s="36">
        <v>100.11928585227849</v>
      </c>
      <c r="I50" s="36">
        <v>100.25080128632091</v>
      </c>
      <c r="J50" s="36">
        <v>100.06585830506414</v>
      </c>
      <c r="K50" s="36">
        <v>100.19969694629513</v>
      </c>
      <c r="L50" s="12">
        <v>3514296</v>
      </c>
      <c r="M50" s="12">
        <v>3692655</v>
      </c>
      <c r="N50" s="12">
        <v>3831492</v>
      </c>
      <c r="O50" s="12">
        <v>3539574</v>
      </c>
      <c r="P50" s="12">
        <v>3870904</v>
      </c>
      <c r="T50" s="69">
        <f>+(L50/L13)*100</f>
        <v>100.14837107718957</v>
      </c>
      <c r="U50" s="70">
        <f t="shared" ref="U50:X50" si="30">+(M50/M13)*100</f>
        <v>100.11928585227849</v>
      </c>
      <c r="V50" s="70">
        <f t="shared" si="30"/>
        <v>100.25080128632091</v>
      </c>
      <c r="W50" s="70">
        <f t="shared" si="30"/>
        <v>100.06585830506414</v>
      </c>
      <c r="X50" s="71">
        <f t="shared" si="30"/>
        <v>100.19969694629513</v>
      </c>
    </row>
    <row r="51" spans="1:24" s="1" customFormat="1" x14ac:dyDescent="0.25"/>
    <row r="52" spans="1:24" s="1" customFormat="1" x14ac:dyDescent="0.25"/>
    <row r="53" spans="1:24" s="1" customFormat="1" x14ac:dyDescent="0.25"/>
    <row r="54" spans="1:24" s="1" customFormat="1" x14ac:dyDescent="0.25"/>
    <row r="55" spans="1:24" s="1" customFormat="1" x14ac:dyDescent="0.25"/>
  </sheetData>
  <mergeCells count="3">
    <mergeCell ref="A1:E1"/>
    <mergeCell ref="A2:E2"/>
    <mergeCell ref="F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Consumo</vt:lpstr>
      <vt:lpstr>Hoja1</vt:lpstr>
      <vt:lpstr>Consumo!Área_de_impresión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yanina vasquez</dc:creator>
  <cp:lastModifiedBy>Economia Agropecuaria</cp:lastModifiedBy>
  <cp:lastPrinted>2023-05-04T16:01:54Z</cp:lastPrinted>
  <dcterms:created xsi:type="dcterms:W3CDTF">2020-01-22T14:14:00Z</dcterms:created>
  <dcterms:modified xsi:type="dcterms:W3CDTF">2025-07-03T21:09:05Z</dcterms:modified>
</cp:coreProperties>
</file>