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cuadro lidia de preciio\"/>
    </mc:Choice>
  </mc:AlternateContent>
  <xr:revisionPtr revIDLastSave="0" documentId="13_ncr:1_{794F13AD-583F-456E-8869-5AEA40BD9BC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2" i="2"/>
  <c r="H142" i="2"/>
  <c r="G142" i="2"/>
  <c r="F142" i="2"/>
  <c r="E142" i="2"/>
  <c r="D142" i="2"/>
  <c r="C142" i="2"/>
  <c r="I141" i="2"/>
  <c r="H141" i="2"/>
  <c r="G141" i="2"/>
  <c r="F141" i="2"/>
  <c r="E141" i="2"/>
  <c r="D141" i="2"/>
  <c r="C141" i="2"/>
  <c r="I140" i="2"/>
  <c r="H140" i="2"/>
  <c r="G140" i="2"/>
  <c r="F140" i="2"/>
  <c r="E140" i="2"/>
  <c r="D140" i="2"/>
  <c r="C140" i="2"/>
  <c r="B140" i="2"/>
  <c r="A140" i="2"/>
  <c r="I139" i="2"/>
  <c r="H139" i="2"/>
  <c r="G139" i="2"/>
  <c r="F139" i="2"/>
  <c r="E139" i="2"/>
  <c r="D139" i="2"/>
  <c r="C139" i="2"/>
  <c r="I138" i="2"/>
  <c r="H138" i="2"/>
  <c r="G138" i="2"/>
  <c r="F138" i="2"/>
  <c r="E138" i="2"/>
  <c r="D138" i="2"/>
  <c r="C138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5" i="2"/>
  <c r="H125" i="2"/>
  <c r="G125" i="2"/>
  <c r="F125" i="2"/>
  <c r="E125" i="2"/>
  <c r="D125" i="2"/>
  <c r="C125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I91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B21" i="2"/>
  <c r="A21" i="2"/>
  <c r="I20" i="2"/>
  <c r="H20" i="2"/>
  <c r="G20" i="2"/>
  <c r="F20" i="2"/>
  <c r="E20" i="2"/>
  <c r="D20" i="2"/>
  <c r="C20" i="2"/>
  <c r="B20" i="2"/>
  <c r="A20" i="2"/>
  <c r="I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<sst xmlns="http://schemas.openxmlformats.org/spreadsheetml/2006/main" count="35" uniqueCount="25">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</sst>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Todo%20los%20del%20escritorio,%202023\Precios%202023%20y%202024\07%20de%20Octubre%202024.xlsx" TargetMode="External"/><Relationship Id="rId1" Type="http://schemas.openxmlformats.org/officeDocument/2006/relationships/externalLinkPath" Target="/Users/jleo.AGRICULTURA.000/Desktop/Todo%20los%20del%20escritorio,%202023/Precios%202023%20y%202024/07%20de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43.344291666666663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37</v>
          </cell>
          <cell r="M12">
            <v>37</v>
          </cell>
          <cell r="N12">
            <v>36</v>
          </cell>
          <cell r="P12">
            <v>40.423194444444448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35</v>
          </cell>
          <cell r="N13">
            <v>35</v>
          </cell>
          <cell r="P13">
            <v>32.678000000000004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20</v>
          </cell>
          <cell r="L14">
            <v>23</v>
          </cell>
          <cell r="M14">
            <v>25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75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86.608549999999994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94.166614285714289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65.163521428571428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65</v>
          </cell>
          <cell r="L20">
            <v>60</v>
          </cell>
          <cell r="M20">
            <v>60</v>
          </cell>
          <cell r="N20">
            <v>60</v>
          </cell>
          <cell r="P20">
            <v>65.653949999999995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65.653949999999995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P22">
            <v>72.799664285714286</v>
          </cell>
        </row>
        <row r="23">
          <cell r="A23" t="str">
            <v>Guandul (Verde en grano)</v>
          </cell>
          <cell r="H23" t="str">
            <v>lb</v>
          </cell>
          <cell r="J23">
            <v>190</v>
          </cell>
          <cell r="K23">
            <v>175</v>
          </cell>
          <cell r="L23">
            <v>200</v>
          </cell>
          <cell r="M23">
            <v>190</v>
          </cell>
          <cell r="N23">
            <v>175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4000</v>
          </cell>
          <cell r="H24" t="str">
            <v>lb</v>
          </cell>
          <cell r="I24">
            <v>55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2200</v>
          </cell>
          <cell r="H27" t="str">
            <v>lb</v>
          </cell>
          <cell r="I27">
            <v>27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25</v>
          </cell>
          <cell r="P27">
            <v>26.983333333333331</v>
          </cell>
        </row>
        <row r="28">
          <cell r="A28" t="str">
            <v>Ñame (Jamaiquino), primera</v>
          </cell>
          <cell r="D28" t="str">
            <v>Quintal</v>
          </cell>
          <cell r="G28">
            <v>3000</v>
          </cell>
          <cell r="H28" t="str">
            <v>lb</v>
          </cell>
          <cell r="I28">
            <v>55</v>
          </cell>
          <cell r="J28">
            <v>75</v>
          </cell>
          <cell r="K28">
            <v>50</v>
          </cell>
          <cell r="M28">
            <v>65</v>
          </cell>
          <cell r="N28">
            <v>50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70</v>
          </cell>
          <cell r="J29">
            <v>75</v>
          </cell>
          <cell r="K29">
            <v>80</v>
          </cell>
          <cell r="L29">
            <v>70</v>
          </cell>
          <cell r="M29">
            <v>80</v>
          </cell>
          <cell r="N29">
            <v>75</v>
          </cell>
          <cell r="P29">
            <v>85.649999999999991</v>
          </cell>
        </row>
        <row r="30">
          <cell r="A30" t="str">
            <v>Papa (Granola), primera</v>
          </cell>
          <cell r="D30" t="str">
            <v>Kilo</v>
          </cell>
          <cell r="G30">
            <v>66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45</v>
          </cell>
          <cell r="M30">
            <v>50</v>
          </cell>
          <cell r="N30">
            <v>35</v>
          </cell>
          <cell r="P30">
            <v>41.1</v>
          </cell>
        </row>
        <row r="31">
          <cell r="A31" t="str">
            <v>Yautía (Amarilla),segunda</v>
          </cell>
          <cell r="D31" t="str">
            <v>Quintal</v>
          </cell>
          <cell r="G31">
            <v>6000</v>
          </cell>
          <cell r="H31" t="str">
            <v>lb</v>
          </cell>
          <cell r="I31">
            <v>70</v>
          </cell>
          <cell r="J31">
            <v>75</v>
          </cell>
          <cell r="K31">
            <v>75</v>
          </cell>
          <cell r="L31">
            <v>80</v>
          </cell>
          <cell r="M31">
            <v>80</v>
          </cell>
          <cell r="N31">
            <v>80</v>
          </cell>
          <cell r="P31">
            <v>67.474999999999994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70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  <cell r="P32">
            <v>63.983333333333327</v>
          </cell>
        </row>
        <row r="33">
          <cell r="A33" t="str">
            <v>Yautía (Coco), primera</v>
          </cell>
          <cell r="D33" t="str">
            <v>Quintal</v>
          </cell>
          <cell r="G33">
            <v>3000</v>
          </cell>
          <cell r="H33" t="str">
            <v>lb</v>
          </cell>
          <cell r="I33">
            <v>35</v>
          </cell>
          <cell r="J33">
            <v>45</v>
          </cell>
          <cell r="K33">
            <v>45</v>
          </cell>
          <cell r="L33">
            <v>50</v>
          </cell>
          <cell r="M33">
            <v>45</v>
          </cell>
          <cell r="N33">
            <v>40</v>
          </cell>
          <cell r="P33">
            <v>63.983333333333327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19.18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24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23</v>
          </cell>
          <cell r="P38">
            <v>18.333333333333332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1400</v>
          </cell>
          <cell r="H39" t="str">
            <v>Unidad</v>
          </cell>
          <cell r="I39">
            <v>20</v>
          </cell>
          <cell r="J39">
            <v>20</v>
          </cell>
          <cell r="K39">
            <v>20</v>
          </cell>
          <cell r="L39">
            <v>20</v>
          </cell>
          <cell r="M39">
            <v>20</v>
          </cell>
          <cell r="N39">
            <v>18</v>
          </cell>
          <cell r="P39">
            <v>18.333333333333332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24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G42">
            <v>1200</v>
          </cell>
          <cell r="H42" t="str">
            <v>Unidad</v>
          </cell>
          <cell r="I42">
            <v>14</v>
          </cell>
        </row>
        <row r="43">
          <cell r="A43" t="str">
            <v>Plátano (Enano), mediano</v>
          </cell>
          <cell r="D43" t="str">
            <v>Ciento</v>
          </cell>
          <cell r="G43">
            <v>800</v>
          </cell>
          <cell r="H43" t="str">
            <v>Unidad</v>
          </cell>
          <cell r="I43">
            <v>10</v>
          </cell>
          <cell r="N43">
            <v>15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400</v>
          </cell>
          <cell r="H44" t="str">
            <v>Unidad</v>
          </cell>
          <cell r="I44">
            <v>9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1800</v>
          </cell>
          <cell r="H46" t="str">
            <v>Unidad</v>
          </cell>
          <cell r="I46">
            <v>22</v>
          </cell>
          <cell r="J46">
            <v>22</v>
          </cell>
          <cell r="K46">
            <v>23</v>
          </cell>
          <cell r="L46">
            <v>20</v>
          </cell>
          <cell r="M46">
            <v>22</v>
          </cell>
          <cell r="N46">
            <v>17</v>
          </cell>
          <cell r="P46">
            <v>18.658333333333335</v>
          </cell>
        </row>
        <row r="47">
          <cell r="A47" t="str">
            <v>Guineo verde (Jonhson), primera</v>
          </cell>
          <cell r="D47" t="str">
            <v>Ciento</v>
          </cell>
          <cell r="G47">
            <v>500</v>
          </cell>
          <cell r="H47" t="str">
            <v>Unidad</v>
          </cell>
          <cell r="I47">
            <v>6</v>
          </cell>
          <cell r="J47">
            <v>7</v>
          </cell>
          <cell r="K47">
            <v>7</v>
          </cell>
          <cell r="L47">
            <v>8</v>
          </cell>
          <cell r="M47">
            <v>6</v>
          </cell>
          <cell r="N47">
            <v>7</v>
          </cell>
          <cell r="P47">
            <v>8.1591666666666676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70</v>
          </cell>
          <cell r="L51">
            <v>70</v>
          </cell>
          <cell r="M51">
            <v>75</v>
          </cell>
          <cell r="N51">
            <v>60</v>
          </cell>
          <cell r="P51">
            <v>60.816666666666663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1400</v>
          </cell>
          <cell r="H54" t="str">
            <v>lb</v>
          </cell>
          <cell r="I54">
            <v>55</v>
          </cell>
          <cell r="J54">
            <v>55</v>
          </cell>
          <cell r="K54">
            <v>55</v>
          </cell>
          <cell r="L54">
            <v>55</v>
          </cell>
          <cell r="M54">
            <v>60</v>
          </cell>
          <cell r="N54">
            <v>45</v>
          </cell>
          <cell r="P54">
            <v>50.65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8000</v>
          </cell>
          <cell r="H55" t="str">
            <v>lb</v>
          </cell>
          <cell r="I55">
            <v>180</v>
          </cell>
          <cell r="J55">
            <v>190</v>
          </cell>
          <cell r="K55">
            <v>250</v>
          </cell>
          <cell r="L55">
            <v>250</v>
          </cell>
          <cell r="M55">
            <v>200</v>
          </cell>
          <cell r="N55">
            <v>200</v>
          </cell>
        </row>
        <row r="56">
          <cell r="A56" t="str">
            <v>Ají (Cachucha), verde, primera</v>
          </cell>
          <cell r="D56" t="str">
            <v>Saco/50 lb</v>
          </cell>
          <cell r="G56">
            <v>3000</v>
          </cell>
          <cell r="H56" t="str">
            <v>lb</v>
          </cell>
          <cell r="I56">
            <v>150</v>
          </cell>
          <cell r="N56">
            <v>150</v>
          </cell>
        </row>
        <row r="57">
          <cell r="A57" t="str">
            <v>Ají (Morrón), primera</v>
          </cell>
          <cell r="D57" t="str">
            <v>Huacal/100 lb</v>
          </cell>
          <cell r="G57">
            <v>3000</v>
          </cell>
          <cell r="H57" t="str">
            <v>lb</v>
          </cell>
          <cell r="I57">
            <v>45</v>
          </cell>
          <cell r="J57">
            <v>80</v>
          </cell>
          <cell r="K57">
            <v>50</v>
          </cell>
          <cell r="L57">
            <v>60</v>
          </cell>
          <cell r="M57">
            <v>75</v>
          </cell>
          <cell r="N57">
            <v>70</v>
          </cell>
          <cell r="P57">
            <v>76.983333333333334</v>
          </cell>
        </row>
        <row r="58">
          <cell r="A58" t="str">
            <v>Ajo, primera</v>
          </cell>
          <cell r="D58" t="str">
            <v>Saco/22 lb</v>
          </cell>
          <cell r="G58">
            <v>3740</v>
          </cell>
          <cell r="H58" t="str">
            <v>lb</v>
          </cell>
          <cell r="I58">
            <v>180</v>
          </cell>
          <cell r="J58">
            <v>200</v>
          </cell>
          <cell r="K58">
            <v>200</v>
          </cell>
          <cell r="L58">
            <v>200</v>
          </cell>
          <cell r="M58">
            <v>200</v>
          </cell>
          <cell r="N58">
            <v>170</v>
          </cell>
          <cell r="P58">
            <v>165.82500000000002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I59">
            <v>160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45</v>
          </cell>
          <cell r="H60" t="str">
            <v>lb</v>
          </cell>
          <cell r="I60">
            <v>35</v>
          </cell>
          <cell r="J60">
            <v>45</v>
          </cell>
          <cell r="K60">
            <v>40</v>
          </cell>
          <cell r="L60">
            <v>50</v>
          </cell>
          <cell r="M60">
            <v>40</v>
          </cell>
          <cell r="N60">
            <v>35</v>
          </cell>
          <cell r="P60">
            <v>28.78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37.5</v>
          </cell>
          <cell r="P61">
            <v>32.379999999999995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2600</v>
          </cell>
          <cell r="H62" t="str">
            <v>lb</v>
          </cell>
          <cell r="I62">
            <v>43.75</v>
          </cell>
          <cell r="J62">
            <v>43.75</v>
          </cell>
          <cell r="K62">
            <v>43.75</v>
          </cell>
          <cell r="L62">
            <v>43.75</v>
          </cell>
          <cell r="M62">
            <v>43.75</v>
          </cell>
          <cell r="N62">
            <v>37.5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65.45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2000</v>
          </cell>
          <cell r="H64" t="str">
            <v>lb</v>
          </cell>
          <cell r="I64">
            <v>55</v>
          </cell>
          <cell r="J64">
            <v>60</v>
          </cell>
          <cell r="K64">
            <v>60</v>
          </cell>
          <cell r="L64">
            <v>60</v>
          </cell>
          <cell r="M64">
            <v>60</v>
          </cell>
          <cell r="N64">
            <v>45</v>
          </cell>
          <cell r="P64">
            <v>62.975000000000001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1900</v>
          </cell>
          <cell r="H65" t="str">
            <v>lb</v>
          </cell>
          <cell r="I65">
            <v>50</v>
          </cell>
          <cell r="J65">
            <v>60</v>
          </cell>
          <cell r="K65">
            <v>55</v>
          </cell>
          <cell r="L65">
            <v>50</v>
          </cell>
          <cell r="M65">
            <v>60</v>
          </cell>
          <cell r="N65">
            <v>45</v>
          </cell>
          <cell r="P65">
            <v>61.5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2000</v>
          </cell>
          <cell r="H66" t="str">
            <v>lb</v>
          </cell>
          <cell r="I66">
            <v>55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  <cell r="P66">
            <v>62.5</v>
          </cell>
        </row>
        <row r="67">
          <cell r="A67" t="str">
            <v>Molondrón (Liso), primera</v>
          </cell>
          <cell r="D67" t="str">
            <v>Saco/50 lb</v>
          </cell>
          <cell r="G67">
            <v>1500</v>
          </cell>
          <cell r="H67" t="str">
            <v>lb</v>
          </cell>
          <cell r="I67">
            <v>40</v>
          </cell>
          <cell r="J67">
            <v>60</v>
          </cell>
          <cell r="K67">
            <v>50</v>
          </cell>
          <cell r="L67">
            <v>50</v>
          </cell>
          <cell r="M67">
            <v>60</v>
          </cell>
          <cell r="N67">
            <v>50</v>
          </cell>
          <cell r="P67">
            <v>41.487499999999997</v>
          </cell>
        </row>
        <row r="68">
          <cell r="A68" t="str">
            <v>Pepino (Poisent), primera</v>
          </cell>
          <cell r="D68" t="str">
            <v>Saco/90 lb</v>
          </cell>
          <cell r="G68">
            <v>1300</v>
          </cell>
          <cell r="H68" t="str">
            <v>Und</v>
          </cell>
          <cell r="I68">
            <v>30</v>
          </cell>
          <cell r="J68">
            <v>35</v>
          </cell>
          <cell r="K68">
            <v>30</v>
          </cell>
          <cell r="L68">
            <v>35</v>
          </cell>
          <cell r="M68">
            <v>40</v>
          </cell>
          <cell r="N68">
            <v>30</v>
          </cell>
        </row>
        <row r="69">
          <cell r="A69" t="str">
            <v>Tayota  (Verde), mediana</v>
          </cell>
          <cell r="D69" t="str">
            <v>Ciento</v>
          </cell>
          <cell r="G69">
            <v>1600</v>
          </cell>
          <cell r="H69" t="str">
            <v>Unidad</v>
          </cell>
          <cell r="I69">
            <v>35</v>
          </cell>
          <cell r="J69">
            <v>40</v>
          </cell>
          <cell r="K69">
            <v>45</v>
          </cell>
          <cell r="L69">
            <v>35</v>
          </cell>
          <cell r="M69">
            <v>35</v>
          </cell>
          <cell r="N69">
            <v>30</v>
          </cell>
          <cell r="P69">
            <v>24.725000000000001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300</v>
          </cell>
          <cell r="H70" t="str">
            <v>Mata</v>
          </cell>
          <cell r="I70">
            <v>40</v>
          </cell>
          <cell r="J70">
            <v>50</v>
          </cell>
          <cell r="K70">
            <v>40</v>
          </cell>
          <cell r="L70">
            <v>60</v>
          </cell>
          <cell r="M70">
            <v>60</v>
          </cell>
          <cell r="N70">
            <v>30</v>
          </cell>
          <cell r="P70">
            <v>34.65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200</v>
          </cell>
          <cell r="H71" t="str">
            <v>lb</v>
          </cell>
          <cell r="I71">
            <v>35</v>
          </cell>
          <cell r="J71">
            <v>50</v>
          </cell>
          <cell r="K71">
            <v>35</v>
          </cell>
          <cell r="L71">
            <v>50</v>
          </cell>
          <cell r="M71">
            <v>50</v>
          </cell>
          <cell r="N71">
            <v>25</v>
          </cell>
          <cell r="P71">
            <v>47.737499999999997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1200</v>
          </cell>
          <cell r="H72" t="str">
            <v>lb</v>
          </cell>
          <cell r="I72">
            <v>35</v>
          </cell>
          <cell r="J72">
            <v>40</v>
          </cell>
          <cell r="K72">
            <v>40</v>
          </cell>
          <cell r="L72">
            <v>50</v>
          </cell>
          <cell r="M72">
            <v>50</v>
          </cell>
          <cell r="N72">
            <v>40</v>
          </cell>
          <cell r="P72">
            <v>41.816666666666663</v>
          </cell>
        </row>
        <row r="73">
          <cell r="A73" t="str">
            <v>Repollo (Emblem), primera</v>
          </cell>
          <cell r="D73" t="str">
            <v>Unidad</v>
          </cell>
          <cell r="G73">
            <v>75</v>
          </cell>
          <cell r="H73" t="str">
            <v>Unidad</v>
          </cell>
          <cell r="I73">
            <v>115</v>
          </cell>
          <cell r="J73">
            <v>120</v>
          </cell>
          <cell r="K73">
            <v>125</v>
          </cell>
          <cell r="L73">
            <v>140</v>
          </cell>
          <cell r="M73">
            <v>140</v>
          </cell>
          <cell r="N73">
            <v>35</v>
          </cell>
          <cell r="P73">
            <v>95.483333333333334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1700</v>
          </cell>
          <cell r="H74" t="str">
            <v>lb</v>
          </cell>
          <cell r="I74">
            <v>60</v>
          </cell>
          <cell r="J74">
            <v>60</v>
          </cell>
          <cell r="K74">
            <v>60</v>
          </cell>
          <cell r="L74">
            <v>60</v>
          </cell>
          <cell r="M74">
            <v>60</v>
          </cell>
          <cell r="N74">
            <v>50</v>
          </cell>
          <cell r="P74">
            <v>45.65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1800</v>
          </cell>
          <cell r="H76" t="str">
            <v>lb</v>
          </cell>
          <cell r="I76">
            <v>55</v>
          </cell>
          <cell r="J76">
            <v>50</v>
          </cell>
          <cell r="K76">
            <v>50</v>
          </cell>
          <cell r="L76">
            <v>50</v>
          </cell>
          <cell r="M76">
            <v>55</v>
          </cell>
          <cell r="N76">
            <v>35</v>
          </cell>
          <cell r="P76">
            <v>45.483333333333327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3000</v>
          </cell>
          <cell r="H77" t="str">
            <v>lb</v>
          </cell>
          <cell r="I77">
            <v>55</v>
          </cell>
          <cell r="J77">
            <v>50</v>
          </cell>
          <cell r="K77">
            <v>60</v>
          </cell>
          <cell r="L77">
            <v>60</v>
          </cell>
          <cell r="M77">
            <v>60</v>
          </cell>
          <cell r="N77">
            <v>50</v>
          </cell>
          <cell r="P77">
            <v>36.225000000000001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70</v>
          </cell>
          <cell r="L78">
            <v>80</v>
          </cell>
          <cell r="M78">
            <v>75</v>
          </cell>
          <cell r="N78">
            <v>50</v>
          </cell>
          <cell r="P78">
            <v>64.816666666666663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55</v>
          </cell>
          <cell r="J79">
            <v>70</v>
          </cell>
          <cell r="K79">
            <v>70</v>
          </cell>
          <cell r="L79">
            <v>80</v>
          </cell>
          <cell r="M79">
            <v>80</v>
          </cell>
          <cell r="N79">
            <v>50</v>
          </cell>
          <cell r="P79">
            <v>63.983333333333327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L80">
            <v>80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70</v>
          </cell>
          <cell r="J81">
            <v>150</v>
          </cell>
          <cell r="K81">
            <v>100</v>
          </cell>
          <cell r="L81">
            <v>100</v>
          </cell>
          <cell r="M81">
            <v>100</v>
          </cell>
          <cell r="N81">
            <v>100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70</v>
          </cell>
          <cell r="K82">
            <v>60</v>
          </cell>
          <cell r="L82">
            <v>60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35</v>
          </cell>
          <cell r="H83" t="str">
            <v>Paq</v>
          </cell>
          <cell r="I83">
            <v>55</v>
          </cell>
          <cell r="J83">
            <v>90</v>
          </cell>
          <cell r="K83">
            <v>75</v>
          </cell>
          <cell r="L83">
            <v>80</v>
          </cell>
          <cell r="M83">
            <v>100</v>
          </cell>
          <cell r="N83">
            <v>50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60</v>
          </cell>
          <cell r="H84" t="str">
            <v>Paq/1.5 lb</v>
          </cell>
          <cell r="I84">
            <v>90</v>
          </cell>
          <cell r="J84">
            <v>120</v>
          </cell>
          <cell r="K84">
            <v>125</v>
          </cell>
          <cell r="L84">
            <v>125</v>
          </cell>
          <cell r="M84">
            <v>100</v>
          </cell>
          <cell r="N84">
            <v>100</v>
          </cell>
          <cell r="P84">
            <v>238.04444444444445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45</v>
          </cell>
          <cell r="K85">
            <v>50</v>
          </cell>
          <cell r="L85">
            <v>50</v>
          </cell>
          <cell r="M85">
            <v>50</v>
          </cell>
          <cell r="N85">
            <v>35</v>
          </cell>
          <cell r="P85">
            <v>47.65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50</v>
          </cell>
          <cell r="J86">
            <v>85</v>
          </cell>
          <cell r="K86">
            <v>70</v>
          </cell>
          <cell r="L86">
            <v>75</v>
          </cell>
          <cell r="M86">
            <v>75</v>
          </cell>
          <cell r="N86">
            <v>50</v>
          </cell>
          <cell r="P86">
            <v>205.53416666666666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1500</v>
          </cell>
          <cell r="H89" t="str">
            <v>Unidad</v>
          </cell>
          <cell r="I89">
            <v>30</v>
          </cell>
          <cell r="J89">
            <v>50</v>
          </cell>
          <cell r="K89">
            <v>30</v>
          </cell>
          <cell r="L89">
            <v>25</v>
          </cell>
          <cell r="M89">
            <v>30</v>
          </cell>
          <cell r="N89">
            <v>25</v>
          </cell>
          <cell r="P89">
            <v>50.987499999999997</v>
          </cell>
        </row>
        <row r="90">
          <cell r="A90" t="str">
            <v>Aguacate (Semíl-34), primera, grande</v>
          </cell>
          <cell r="D90" t="str">
            <v>Ciento</v>
          </cell>
          <cell r="H90" t="str">
            <v>Unidad</v>
          </cell>
          <cell r="J90">
            <v>35</v>
          </cell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>
            <v>65</v>
          </cell>
          <cell r="N91">
            <v>50</v>
          </cell>
          <cell r="P91">
            <v>59.45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  <cell r="P92">
            <v>59.95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  <cell r="P93" t="e">
            <v>#DIV/0!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5000</v>
          </cell>
          <cell r="H94" t="str">
            <v>Unidad</v>
          </cell>
          <cell r="I94">
            <v>90</v>
          </cell>
          <cell r="K94">
            <v>90</v>
          </cell>
          <cell r="N94">
            <v>96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2500</v>
          </cell>
          <cell r="H95" t="str">
            <v>Unidad</v>
          </cell>
          <cell r="I95">
            <v>70</v>
          </cell>
          <cell r="K95">
            <v>70</v>
          </cell>
          <cell r="N95">
            <v>80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1500</v>
          </cell>
          <cell r="H96" t="str">
            <v>Unidad</v>
          </cell>
          <cell r="I96">
            <v>50</v>
          </cell>
          <cell r="N96">
            <v>64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5000</v>
          </cell>
          <cell r="H97" t="str">
            <v>Unidad</v>
          </cell>
          <cell r="I97">
            <v>85</v>
          </cell>
          <cell r="J97">
            <v>125</v>
          </cell>
          <cell r="K97">
            <v>90</v>
          </cell>
          <cell r="M97">
            <v>110</v>
          </cell>
          <cell r="N97">
            <v>96</v>
          </cell>
          <cell r="P97">
            <v>91.424999999999997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2500</v>
          </cell>
          <cell r="H98" t="str">
            <v>Unidad</v>
          </cell>
          <cell r="I98">
            <v>65</v>
          </cell>
          <cell r="J98">
            <v>100</v>
          </cell>
          <cell r="K98">
            <v>70</v>
          </cell>
          <cell r="L98">
            <v>80</v>
          </cell>
          <cell r="M98">
            <v>90</v>
          </cell>
          <cell r="N98">
            <v>80</v>
          </cell>
          <cell r="P98">
            <v>76.1875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1500</v>
          </cell>
          <cell r="H99" t="str">
            <v>Unidad</v>
          </cell>
          <cell r="I99">
            <v>45</v>
          </cell>
          <cell r="J99">
            <v>80</v>
          </cell>
          <cell r="L99">
            <v>50</v>
          </cell>
          <cell r="M99">
            <v>70</v>
          </cell>
          <cell r="N99">
            <v>64</v>
          </cell>
          <cell r="P99">
            <v>60.95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1000</v>
          </cell>
          <cell r="H100" t="str">
            <v>Unidad</v>
          </cell>
          <cell r="I100">
            <v>7</v>
          </cell>
          <cell r="J100">
            <v>7</v>
          </cell>
          <cell r="K100">
            <v>7</v>
          </cell>
          <cell r="L100">
            <v>8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72</v>
          </cell>
          <cell r="L101">
            <v>105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5000</v>
          </cell>
          <cell r="H102" t="str">
            <v>Doc</v>
          </cell>
          <cell r="I102">
            <v>132</v>
          </cell>
          <cell r="J102">
            <v>150</v>
          </cell>
          <cell r="K102">
            <v>156</v>
          </cell>
          <cell r="L102">
            <v>180</v>
          </cell>
          <cell r="M102">
            <v>180</v>
          </cell>
          <cell r="N102">
            <v>168</v>
          </cell>
          <cell r="P102">
            <v>92.616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6000</v>
          </cell>
          <cell r="H103" t="str">
            <v>Unidad</v>
          </cell>
          <cell r="I103">
            <v>75</v>
          </cell>
          <cell r="J103">
            <v>90</v>
          </cell>
          <cell r="K103">
            <v>80</v>
          </cell>
          <cell r="L103">
            <v>70</v>
          </cell>
          <cell r="M103">
            <v>90</v>
          </cell>
          <cell r="N103">
            <v>75</v>
          </cell>
          <cell r="P103">
            <v>75.649999999999991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3000</v>
          </cell>
          <cell r="H104" t="str">
            <v>Unidad</v>
          </cell>
          <cell r="I104">
            <v>60</v>
          </cell>
          <cell r="J104">
            <v>60</v>
          </cell>
          <cell r="K104">
            <v>60</v>
          </cell>
          <cell r="L104">
            <v>50</v>
          </cell>
          <cell r="M104">
            <v>60</v>
          </cell>
          <cell r="N104">
            <v>60</v>
          </cell>
          <cell r="P104">
            <v>75.649999999999991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800</v>
          </cell>
          <cell r="H107" t="str">
            <v>Doc</v>
          </cell>
          <cell r="I107">
            <v>168</v>
          </cell>
          <cell r="J107">
            <v>180</v>
          </cell>
          <cell r="K107">
            <v>180</v>
          </cell>
          <cell r="L107">
            <v>120</v>
          </cell>
          <cell r="M107">
            <v>168</v>
          </cell>
          <cell r="N107">
            <v>130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  <cell r="H108" t="str">
            <v>Doc</v>
          </cell>
          <cell r="I108">
            <v>168</v>
          </cell>
          <cell r="J108">
            <v>220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120</v>
          </cell>
          <cell r="J110">
            <v>140</v>
          </cell>
          <cell r="K110">
            <v>120</v>
          </cell>
          <cell r="M110">
            <v>125</v>
          </cell>
          <cell r="N110">
            <v>125</v>
          </cell>
          <cell r="P110">
            <v>97.483333333333334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75</v>
          </cell>
          <cell r="J111">
            <v>100</v>
          </cell>
          <cell r="K111">
            <v>90</v>
          </cell>
          <cell r="L111">
            <v>90</v>
          </cell>
          <cell r="M111">
            <v>90</v>
          </cell>
          <cell r="N111">
            <v>75</v>
          </cell>
          <cell r="P111">
            <v>97.483333333333334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N112">
            <v>25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275</v>
          </cell>
          <cell r="H113" t="str">
            <v>Unidad</v>
          </cell>
          <cell r="I113">
            <v>300</v>
          </cell>
          <cell r="J113">
            <v>400</v>
          </cell>
          <cell r="K113">
            <v>300</v>
          </cell>
          <cell r="M113">
            <v>350</v>
          </cell>
          <cell r="N113">
            <v>350</v>
          </cell>
          <cell r="P113">
            <v>413.86420833333335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175</v>
          </cell>
          <cell r="H114" t="str">
            <v>Unidad</v>
          </cell>
          <cell r="I114">
            <v>180</v>
          </cell>
          <cell r="J114">
            <v>250</v>
          </cell>
          <cell r="K114">
            <v>225</v>
          </cell>
          <cell r="M114">
            <v>250</v>
          </cell>
          <cell r="N114">
            <v>200</v>
          </cell>
          <cell r="P114">
            <v>331.08630333333332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100</v>
          </cell>
          <cell r="H115" t="str">
            <v>Unidad</v>
          </cell>
          <cell r="I115">
            <v>150</v>
          </cell>
          <cell r="J115">
            <v>150</v>
          </cell>
          <cell r="L115">
            <v>250</v>
          </cell>
          <cell r="M115">
            <v>175</v>
          </cell>
          <cell r="N115">
            <v>150</v>
          </cell>
          <cell r="P115">
            <v>177.21666666666667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16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>
            <v>6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G121">
            <v>2500</v>
          </cell>
          <cell r="H121" t="str">
            <v>Unidad</v>
          </cell>
          <cell r="I121">
            <v>30</v>
          </cell>
          <cell r="J121">
            <v>40</v>
          </cell>
          <cell r="K121">
            <v>35</v>
          </cell>
          <cell r="L121">
            <v>35</v>
          </cell>
          <cell r="M121">
            <v>35</v>
          </cell>
          <cell r="N121">
            <v>35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1600</v>
          </cell>
          <cell r="H123" t="str">
            <v>Doc</v>
          </cell>
          <cell r="I123">
            <v>168</v>
          </cell>
          <cell r="J123">
            <v>250</v>
          </cell>
          <cell r="K123">
            <v>200</v>
          </cell>
          <cell r="L123">
            <v>240</v>
          </cell>
          <cell r="M123">
            <v>240</v>
          </cell>
          <cell r="N123">
            <v>220</v>
          </cell>
          <cell r="P123">
            <v>252.80833333333331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5000</v>
          </cell>
          <cell r="H124" t="str">
            <v>Unidad</v>
          </cell>
          <cell r="I124">
            <v>55</v>
          </cell>
          <cell r="J124">
            <v>50</v>
          </cell>
          <cell r="M124">
            <v>50</v>
          </cell>
          <cell r="N124">
            <v>50</v>
          </cell>
          <cell r="P124">
            <v>33.39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3500</v>
          </cell>
          <cell r="H125" t="str">
            <v>Unidad</v>
          </cell>
          <cell r="I125">
            <v>35</v>
          </cell>
          <cell r="J125">
            <v>40</v>
          </cell>
          <cell r="N125">
            <v>35</v>
          </cell>
          <cell r="P125">
            <v>33.39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  <cell r="H126" t="str">
            <v>Jarro/Lata</v>
          </cell>
          <cell r="I126">
            <v>90</v>
          </cell>
          <cell r="J126">
            <v>90</v>
          </cell>
          <cell r="L126">
            <v>70</v>
          </cell>
          <cell r="M126">
            <v>95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238.38000000000002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236.98333333333335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119.38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295.58000000000004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9500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130</v>
          </cell>
          <cell r="N134">
            <v>138</v>
          </cell>
          <cell r="P134">
            <v>173.96666666666667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120</v>
          </cell>
          <cell r="L135">
            <v>130</v>
          </cell>
          <cell r="M135">
            <v>135</v>
          </cell>
          <cell r="N135">
            <v>145</v>
          </cell>
          <cell r="P135">
            <v>119.47499999999999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5300</v>
          </cell>
          <cell r="H137" t="str">
            <v>lb</v>
          </cell>
          <cell r="I137">
            <v>60</v>
          </cell>
          <cell r="K137">
            <v>55</v>
          </cell>
        </row>
        <row r="138">
          <cell r="A138" t="str">
            <v>Pollo (Procesado), primera</v>
          </cell>
          <cell r="D138" t="str">
            <v>Quintal</v>
          </cell>
          <cell r="G138">
            <v>6800</v>
          </cell>
          <cell r="H138" t="str">
            <v>lb</v>
          </cell>
          <cell r="I138">
            <v>75</v>
          </cell>
          <cell r="J138">
            <v>85</v>
          </cell>
          <cell r="K138">
            <v>75</v>
          </cell>
          <cell r="L138">
            <v>80</v>
          </cell>
          <cell r="M138">
            <v>77</v>
          </cell>
          <cell r="N138">
            <v>80</v>
          </cell>
          <cell r="P138">
            <v>80.78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125</v>
          </cell>
          <cell r="L139">
            <v>130</v>
          </cell>
          <cell r="M139">
            <v>135</v>
          </cell>
          <cell r="N139">
            <v>120</v>
          </cell>
          <cell r="P139">
            <v>131.18</v>
          </cell>
        </row>
        <row r="141">
          <cell r="I141" t="str">
            <v xml:space="preserve"> 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600</v>
          </cell>
          <cell r="H142" t="str">
            <v>Unidad</v>
          </cell>
          <cell r="I142">
            <v>8</v>
          </cell>
          <cell r="J142">
            <v>7</v>
          </cell>
          <cell r="K142">
            <v>7</v>
          </cell>
          <cell r="L142">
            <v>8</v>
          </cell>
          <cell r="M142">
            <v>8</v>
          </cell>
          <cell r="N142">
            <v>7</v>
          </cell>
          <cell r="P142">
            <v>8.2193333333333349</v>
          </cell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71.149999999999991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RD$ 60.19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G13" sqref="G13"/>
    </sheetView>
  </sheetViews>
  <sheetFormatPr baseColWidth="10" defaultColWidth="11.42578125" defaultRowHeight="17.25" customHeight="1" x14ac:dyDescent="0.2"/>
  <cols>
    <col min="1" max="1" width="46" style="3" customWidth="1"/>
    <col min="2" max="2" width="25.7109375" style="46" customWidth="1"/>
    <col min="3" max="3" width="19.42578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52" t="s">
        <v>18</v>
      </c>
      <c r="B2" s="52"/>
      <c r="C2" s="52"/>
    </row>
    <row r="3" spans="1:4" ht="12" customHeight="1" x14ac:dyDescent="0.2">
      <c r="A3" s="53">
        <f ca="1">TODAY()</f>
        <v>45572</v>
      </c>
      <c r="B3" s="53"/>
      <c r="C3" s="53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0" t="s">
        <v>20</v>
      </c>
      <c r="C5" s="51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primera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4000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2200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3000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5500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66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6000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3000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1800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1400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1800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1800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1200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800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400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1800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500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1400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8000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3000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3000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3740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0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45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2600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2000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1900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2000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1500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1300</v>
      </c>
      <c r="D66" s="32"/>
    </row>
    <row r="67" spans="1:4" ht="24.75" customHeight="1" x14ac:dyDescent="0.2">
      <c r="A67" s="9" t="str">
        <f>'[1]base introducir Mercados '!A69</f>
        <v>Tayota  (Verde), mediana</v>
      </c>
      <c r="B67" s="39" t="str">
        <f>'[1]base introducir Mercados '!D69</f>
        <v>Ciento</v>
      </c>
      <c r="C67" s="9">
        <f>'[1]base introducir Mercados '!G69</f>
        <v>1600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300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200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1200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75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1700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1800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3000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900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750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60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35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1500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7.7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1.5" hidden="1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5000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2500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1500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5000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2500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1500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1000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5000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6000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3000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2.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800</v>
      </c>
      <c r="D105" s="32"/>
    </row>
    <row r="106" spans="1:6" ht="0.75" hidden="1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1000</v>
      </c>
      <c r="D106" s="32"/>
    </row>
    <row r="107" spans="1:6" ht="24.75" hidden="1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9000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5000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275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175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100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2500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1600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5000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3500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1000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9500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5300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6800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600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RD$ 60.19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zoomScale="90" zoomScaleNormal="90" workbookViewId="0">
      <selection activeCell="N2" sqref="N2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</row>
    <row r="3" spans="1:10" ht="12" customHeight="1" x14ac:dyDescent="0.2">
      <c r="A3" s="53">
        <f ca="1">TODAY()</f>
        <v>45572</v>
      </c>
      <c r="B3" s="53"/>
      <c r="C3" s="53"/>
      <c r="D3" s="53"/>
      <c r="E3" s="53"/>
      <c r="F3" s="53"/>
      <c r="G3" s="53"/>
      <c r="H3" s="53"/>
      <c r="I3" s="53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0" t="s">
        <v>2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3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43.344291666666663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37</v>
      </c>
      <c r="G10" s="12">
        <f>'[1]base introducir Mercados '!M12</f>
        <v>37</v>
      </c>
      <c r="H10" s="11">
        <f>'[1]base introducir Mercados '!N12</f>
        <v>36</v>
      </c>
      <c r="I10" s="9">
        <f>'[1]base introducir Mercados '!P12</f>
        <v>40.423194444444448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35</v>
      </c>
      <c r="H11" s="11">
        <f>'[1]base introducir Mercados '!N13</f>
        <v>35</v>
      </c>
      <c r="I11" s="9">
        <f>'[1]base introducir Mercados '!P13</f>
        <v>32.678000000000004</v>
      </c>
      <c r="J11" s="32"/>
    </row>
    <row r="12" spans="1:10" ht="24.75" customHeight="1" x14ac:dyDescent="0.2">
      <c r="A12" s="9" t="str">
        <f>'[1]base introducir Mercados '!A14</f>
        <v>Maíz amarillo (Francés Largo), primera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20</v>
      </c>
      <c r="F12" s="11">
        <f>'[1]base introducir Mercados '!L14</f>
        <v>23</v>
      </c>
      <c r="G12" s="12">
        <f>'[1]base introducir Mercados '!M14</f>
        <v>25</v>
      </c>
      <c r="H12" s="11">
        <f>'[1]base introducir Mercados '!N14</f>
        <v>20</v>
      </c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75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86.608549999999994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94.166614285714289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65.163521428571428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60</v>
      </c>
      <c r="E18" s="11">
        <f>'[1]base introducir Mercados '!K20</f>
        <v>65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65.653949999999995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/>
      <c r="D19" s="11"/>
      <c r="E19" s="11"/>
      <c r="F19" s="11"/>
      <c r="G19" s="12"/>
      <c r="H19" s="11"/>
      <c r="I19" s="9">
        <f>'[1]base introducir Mercados '!P21</f>
        <v>65.653949999999995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60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72.799664285714286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/>
      <c r="D21" s="11">
        <f>'[1]base introducir Mercados '!J23</f>
        <v>190</v>
      </c>
      <c r="E21" s="11">
        <f>'[1]base introducir Mercados '!K23</f>
        <v>175</v>
      </c>
      <c r="F21" s="11">
        <f>'[1]base introducir Mercados '!L23</f>
        <v>200</v>
      </c>
      <c r="G21" s="12">
        <f>'[1]base introducir Mercados '!M23</f>
        <v>190</v>
      </c>
      <c r="H21" s="11">
        <f>'[1]base introducir Mercados '!N23</f>
        <v>175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55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27</v>
      </c>
      <c r="D25" s="11">
        <f>'[1]base introducir Mercados '!J27</f>
        <v>30</v>
      </c>
      <c r="E25" s="11">
        <f>'[1]base introducir Mercados '!K27</f>
        <v>30</v>
      </c>
      <c r="F25" s="11">
        <f>'[1]base introducir Mercados '!L27</f>
        <v>30</v>
      </c>
      <c r="G25" s="12">
        <f>'[1]base introducir Mercados '!M27</f>
        <v>30</v>
      </c>
      <c r="H25" s="11">
        <f>'[1]base introducir Mercados '!N27</f>
        <v>25</v>
      </c>
      <c r="I25" s="9">
        <f>'[1]base introducir Mercados '!P27</f>
        <v>26.983333333333331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75</v>
      </c>
      <c r="E26" s="11">
        <f>'[1]base introducir Mercados '!K28</f>
        <v>50</v>
      </c>
      <c r="F26" s="11">
        <f>'[1]base introducir Mercados '!L28</f>
        <v>0</v>
      </c>
      <c r="G26" s="12">
        <f>'[1]base introducir Mercados '!M28</f>
        <v>65</v>
      </c>
      <c r="H26" s="11">
        <f>'[1]base introducir Mercados '!N28</f>
        <v>50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70</v>
      </c>
      <c r="D27" s="11">
        <f>'[1]base introducir Mercados '!J29</f>
        <v>75</v>
      </c>
      <c r="E27" s="11">
        <f>'[1]base introducir Mercados '!K29</f>
        <v>80</v>
      </c>
      <c r="F27" s="11">
        <f>'[1]base introducir Mercados '!L29</f>
        <v>70</v>
      </c>
      <c r="G27" s="12">
        <f>'[1]base introducir Mercados '!M29</f>
        <v>80</v>
      </c>
      <c r="H27" s="11">
        <f>'[1]base introducir Mercados '!N29</f>
        <v>75</v>
      </c>
      <c r="I27" s="9">
        <f>'[1]base introducir Mercados '!P29</f>
        <v>85.649999999999991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45</v>
      </c>
      <c r="F28" s="11">
        <f>'[1]base introducir Mercados '!L30</f>
        <v>45</v>
      </c>
      <c r="G28" s="12">
        <f>'[1]base introducir Mercados '!M30</f>
        <v>50</v>
      </c>
      <c r="H28" s="11">
        <f>'[1]base introducir Mercados '!N30</f>
        <v>35</v>
      </c>
      <c r="I28" s="9">
        <f>'[1]base introducir Mercados '!P30</f>
        <v>41.1</v>
      </c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70</v>
      </c>
      <c r="D29" s="11">
        <f>'[1]base introducir Mercados '!J31</f>
        <v>75</v>
      </c>
      <c r="E29" s="11">
        <f>'[1]base introducir Mercados '!K31</f>
        <v>75</v>
      </c>
      <c r="F29" s="11">
        <f>'[1]base introducir Mercados '!L31</f>
        <v>80</v>
      </c>
      <c r="G29" s="12">
        <f>'[1]base introducir Mercados '!M31</f>
        <v>80</v>
      </c>
      <c r="H29" s="11">
        <f>'[1]base introducir Mercados '!N31</f>
        <v>80</v>
      </c>
      <c r="I29" s="9">
        <f>'[1]base introducir Mercados '!P31</f>
        <v>67.474999999999994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70</v>
      </c>
      <c r="E30" s="11">
        <f>'[1]base introducir Mercados '!K32</f>
        <v>65</v>
      </c>
      <c r="F30" s="11">
        <f>'[1]base introducir Mercados '!L32</f>
        <v>70</v>
      </c>
      <c r="G30" s="12">
        <f>'[1]base introducir Mercados '!M32</f>
        <v>70</v>
      </c>
      <c r="H30" s="11">
        <f>'[1]base introducir Mercados '!N32</f>
        <v>60</v>
      </c>
      <c r="I30" s="9">
        <f>'[1]base introducir Mercados '!P32</f>
        <v>63.983333333333327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45</v>
      </c>
      <c r="F31" s="11">
        <f>'[1]base introducir Mercados '!L33</f>
        <v>50</v>
      </c>
      <c r="G31" s="12">
        <f>'[1]base introducir Mercados '!M33</f>
        <v>45</v>
      </c>
      <c r="H31" s="11">
        <f>'[1]base introducir Mercados '!N33</f>
        <v>40</v>
      </c>
      <c r="I31" s="9">
        <f>'[1]base introducir Mercados '!P33</f>
        <v>63.983333333333327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25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19.18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24</v>
      </c>
      <c r="D36" s="11">
        <f>'[1]base introducir Mercados '!J38</f>
        <v>25</v>
      </c>
      <c r="E36" s="11">
        <f>'[1]base introducir Mercados '!K38</f>
        <v>25</v>
      </c>
      <c r="F36" s="11">
        <f>'[1]base introducir Mercados '!L38</f>
        <v>25</v>
      </c>
      <c r="G36" s="12">
        <f>'[1]base introducir Mercados '!M38</f>
        <v>25</v>
      </c>
      <c r="H36" s="11">
        <f>'[1]base introducir Mercados '!N38</f>
        <v>23</v>
      </c>
      <c r="I36" s="9">
        <f>'[1]base introducir Mercados '!P38</f>
        <v>18.333333333333332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20</v>
      </c>
      <c r="D37" s="11">
        <f>'[1]base introducir Mercados '!J39</f>
        <v>20</v>
      </c>
      <c r="E37" s="11">
        <f>'[1]base introducir Mercados '!K39</f>
        <v>20</v>
      </c>
      <c r="F37" s="11">
        <f>'[1]base introducir Mercados '!L39</f>
        <v>20</v>
      </c>
      <c r="G37" s="12">
        <f>'[1]base introducir Mercados '!M39</f>
        <v>20</v>
      </c>
      <c r="H37" s="11">
        <f>'[1]base introducir Mercados '!N39</f>
        <v>18</v>
      </c>
      <c r="I37" s="9">
        <f>'[1]base introducir Mercados '!P39</f>
        <v>18.333333333333332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24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20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14</v>
      </c>
      <c r="D40" s="11">
        <f>'[1]base introducir Mercados '!J42</f>
        <v>0</v>
      </c>
      <c r="E40" s="11">
        <f>'[1]base introducir Mercados '!K42</f>
        <v>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0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10</v>
      </c>
      <c r="D41" s="11">
        <f>'[1]base introducir Mercados '!J43</f>
        <v>0</v>
      </c>
      <c r="E41" s="11">
        <f>'[1]base introducir Mercados '!K43</f>
        <v>0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15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9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10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22</v>
      </c>
      <c r="D44" s="11">
        <f>'[1]base introducir Mercados '!J46</f>
        <v>22</v>
      </c>
      <c r="E44" s="11">
        <f>'[1]base introducir Mercados '!K46</f>
        <v>23</v>
      </c>
      <c r="F44" s="11">
        <f>'[1]base introducir Mercados '!L46</f>
        <v>20</v>
      </c>
      <c r="G44" s="12">
        <f>'[1]base introducir Mercados '!M46</f>
        <v>22</v>
      </c>
      <c r="H44" s="11">
        <f>'[1]base introducir Mercados '!N46</f>
        <v>17</v>
      </c>
      <c r="I44" s="9">
        <f>'[1]base introducir Mercados '!P46</f>
        <v>18.658333333333335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6</v>
      </c>
      <c r="D45" s="11">
        <f>'[1]base introducir Mercados '!J47</f>
        <v>7</v>
      </c>
      <c r="E45" s="11">
        <f>'[1]base introducir Mercados '!K47</f>
        <v>7</v>
      </c>
      <c r="F45" s="11">
        <f>'[1]base introducir Mercados '!L47</f>
        <v>8</v>
      </c>
      <c r="G45" s="12">
        <f>'[1]base introducir Mercados '!M47</f>
        <v>6</v>
      </c>
      <c r="H45" s="11">
        <f>'[1]base introducir Mercados '!N47</f>
        <v>7</v>
      </c>
      <c r="I45" s="9">
        <f>'[1]base introducir Mercados '!P47</f>
        <v>8.1591666666666676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70</v>
      </c>
      <c r="F49" s="11">
        <f>'[1]base introducir Mercados '!L51</f>
        <v>70</v>
      </c>
      <c r="G49" s="12">
        <f>'[1]base introducir Mercados '!M51</f>
        <v>75</v>
      </c>
      <c r="H49" s="11">
        <f>'[1]base introducir Mercados '!N51</f>
        <v>60</v>
      </c>
      <c r="I49" s="9">
        <f>'[1]base introducir Mercados '!P51</f>
        <v>60.816666666666663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 t="str">
        <f>'[1]base introducir Mercados '!H54</f>
        <v>lb</v>
      </c>
      <c r="C52" s="11">
        <f>'[1]base introducir Mercados '!I54</f>
        <v>55</v>
      </c>
      <c r="D52" s="11">
        <f>'[1]base introducir Mercados '!J54</f>
        <v>55</v>
      </c>
      <c r="E52" s="11">
        <f>'[1]base introducir Mercados '!K54</f>
        <v>55</v>
      </c>
      <c r="F52" s="11">
        <f>'[1]base introducir Mercados '!L54</f>
        <v>55</v>
      </c>
      <c r="G52" s="12">
        <f>'[1]base introducir Mercados '!M54</f>
        <v>60</v>
      </c>
      <c r="H52" s="11">
        <f>'[1]base introducir Mercados '!N54</f>
        <v>45</v>
      </c>
      <c r="I52" s="9">
        <f>'[1]base introducir Mercados '!P54</f>
        <v>50.65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180</v>
      </c>
      <c r="D53" s="11">
        <f>'[1]base introducir Mercados '!J55</f>
        <v>190</v>
      </c>
      <c r="E53" s="11">
        <f>'[1]base introducir Mercados '!K55</f>
        <v>250</v>
      </c>
      <c r="F53" s="11">
        <f>'[1]base introducir Mercados '!L55</f>
        <v>250</v>
      </c>
      <c r="G53" s="12">
        <f>'[1]base introducir Mercados '!M55</f>
        <v>200</v>
      </c>
      <c r="H53" s="11">
        <f>'[1]base introducir Mercados '!N55</f>
        <v>200</v>
      </c>
      <c r="I53" s="9"/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150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150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45</v>
      </c>
      <c r="D55" s="11">
        <f>'[1]base introducir Mercados '!J57</f>
        <v>80</v>
      </c>
      <c r="E55" s="11">
        <f>'[1]base introducir Mercados '!K57</f>
        <v>50</v>
      </c>
      <c r="F55" s="11">
        <f>'[1]base introducir Mercados '!L57</f>
        <v>60</v>
      </c>
      <c r="G55" s="12">
        <f>'[1]base introducir Mercados '!M57</f>
        <v>75</v>
      </c>
      <c r="H55" s="11">
        <f>'[1]base introducir Mercados '!N57</f>
        <v>70</v>
      </c>
      <c r="I55" s="9">
        <f>'[1]base introducir Mercados '!P57</f>
        <v>76.983333333333334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180</v>
      </c>
      <c r="D56" s="11">
        <f>'[1]base introducir Mercados '!J58</f>
        <v>200</v>
      </c>
      <c r="E56" s="11">
        <f>'[1]base introducir Mercados '!K58</f>
        <v>200</v>
      </c>
      <c r="F56" s="11">
        <f>'[1]base introducir Mercados '!L58</f>
        <v>200</v>
      </c>
      <c r="G56" s="12">
        <f>'[1]base introducir Mercados '!M58</f>
        <v>200</v>
      </c>
      <c r="H56" s="11">
        <f>'[1]base introducir Mercados '!N58</f>
        <v>170</v>
      </c>
      <c r="I56" s="9">
        <f>'[1]base introducir Mercados '!P58</f>
        <v>165.82500000000002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160</v>
      </c>
      <c r="D57" s="11">
        <f>'[1]base introducir Mercados '!J59</f>
        <v>0</v>
      </c>
      <c r="E57" s="11">
        <f>'[1]base introducir Mercados '!K59</f>
        <v>0</v>
      </c>
      <c r="F57" s="11">
        <f>'[1]base introducir Mercados '!L59</f>
        <v>0</v>
      </c>
      <c r="G57" s="12">
        <f>'[1]base introducir Mercados '!M59</f>
        <v>0</v>
      </c>
      <c r="H57" s="11">
        <f>'[1]base introducir Mercados '!N59</f>
        <v>150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35</v>
      </c>
      <c r="D58" s="11">
        <f>'[1]base introducir Mercados '!J60</f>
        <v>45</v>
      </c>
      <c r="E58" s="11">
        <f>'[1]base introducir Mercados '!K60</f>
        <v>40</v>
      </c>
      <c r="F58" s="11">
        <f>'[1]base introducir Mercados '!L60</f>
        <v>50</v>
      </c>
      <c r="G58" s="12">
        <f>'[1]base introducir Mercados '!M60</f>
        <v>40</v>
      </c>
      <c r="H58" s="11">
        <f>'[1]base introducir Mercados '!N60</f>
        <v>35</v>
      </c>
      <c r="I58" s="9">
        <f>'[1]base introducir Mercados '!P60</f>
        <v>28.78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37.5</v>
      </c>
      <c r="I59" s="9">
        <f>'[1]base introducir Mercados '!P61</f>
        <v>32.379999999999995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43.75</v>
      </c>
      <c r="D60" s="11">
        <f>'[1]base introducir Mercados '!J62</f>
        <v>43.75</v>
      </c>
      <c r="E60" s="11">
        <f>'[1]base introducir Mercados '!K62</f>
        <v>43.75</v>
      </c>
      <c r="F60" s="11">
        <f>'[1]base introducir Mercados '!L62</f>
        <v>43.75</v>
      </c>
      <c r="G60" s="12">
        <f>'[1]base introducir Mercados '!M62</f>
        <v>43.75</v>
      </c>
      <c r="H60" s="11">
        <f>'[1]base introducir Mercados '!N62</f>
        <v>37.5</v>
      </c>
      <c r="I60" s="9"/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65.45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55</v>
      </c>
      <c r="D62" s="11">
        <f>'[1]base introducir Mercados '!J64</f>
        <v>60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60</v>
      </c>
      <c r="H62" s="11">
        <f>'[1]base introducir Mercados '!N64</f>
        <v>45</v>
      </c>
      <c r="I62" s="9">
        <f>'[1]base introducir Mercados '!P64</f>
        <v>62.975000000000001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50</v>
      </c>
      <c r="D63" s="11">
        <f>'[1]base introducir Mercados '!J65</f>
        <v>60</v>
      </c>
      <c r="E63" s="11">
        <f>'[1]base introducir Mercados '!K65</f>
        <v>55</v>
      </c>
      <c r="F63" s="11">
        <f>'[1]base introducir Mercados '!L65</f>
        <v>50</v>
      </c>
      <c r="G63" s="12">
        <f>'[1]base introducir Mercados '!M65</f>
        <v>60</v>
      </c>
      <c r="H63" s="11">
        <f>'[1]base introducir Mercados '!N65</f>
        <v>45</v>
      </c>
      <c r="I63" s="9">
        <f>'[1]base introducir Mercados '!P65</f>
        <v>61.5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55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9">
        <f>'[1]base introducir Mercados '!P66</f>
        <v>62.5</v>
      </c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40</v>
      </c>
      <c r="D65" s="11">
        <f>'[1]base introducir Mercados '!J67</f>
        <v>60</v>
      </c>
      <c r="E65" s="11">
        <f>'[1]base introducir Mercados '!K67</f>
        <v>50</v>
      </c>
      <c r="F65" s="11">
        <f>'[1]base introducir Mercados '!L67</f>
        <v>50</v>
      </c>
      <c r="G65" s="12">
        <f>'[1]base introducir Mercados '!M67</f>
        <v>60</v>
      </c>
      <c r="H65" s="11">
        <f>'[1]base introducir Mercados '!N67</f>
        <v>50</v>
      </c>
      <c r="I65" s="9">
        <f>'[1]base introducir Mercados '!P67</f>
        <v>41.487499999999997</v>
      </c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35</v>
      </c>
      <c r="E66" s="11">
        <f>'[1]base introducir Mercados '!K68</f>
        <v>30</v>
      </c>
      <c r="F66" s="11">
        <f>'[1]base introducir Mercados '!L68</f>
        <v>35</v>
      </c>
      <c r="G66" s="12">
        <f>'[1]base introducir Mercados '!M68</f>
        <v>40</v>
      </c>
      <c r="H66" s="11">
        <f>'[1]base introducir Mercados '!N68</f>
        <v>30</v>
      </c>
      <c r="I66" s="9"/>
      <c r="J66" s="32"/>
    </row>
    <row r="67" spans="1:10" ht="24.75" customHeight="1" x14ac:dyDescent="0.2">
      <c r="A67" s="9" t="str">
        <f>'[1]base introducir Mercados '!A69</f>
        <v>Tayota  (Verde), mediana</v>
      </c>
      <c r="B67" s="10" t="str">
        <f>'[1]base introducir Mercados '!H69</f>
        <v>Unidad</v>
      </c>
      <c r="C67" s="11">
        <f>'[1]base introducir Mercados '!I69</f>
        <v>35</v>
      </c>
      <c r="D67" s="11">
        <f>'[1]base introducir Mercados '!J69</f>
        <v>40</v>
      </c>
      <c r="E67" s="11">
        <f>'[1]base introducir Mercados '!K69</f>
        <v>45</v>
      </c>
      <c r="F67" s="11">
        <f>'[1]base introducir Mercados '!L69</f>
        <v>35</v>
      </c>
      <c r="G67" s="12">
        <f>'[1]base introducir Mercados '!M69</f>
        <v>35</v>
      </c>
      <c r="H67" s="11">
        <f>'[1]base introducir Mercados '!N69</f>
        <v>30</v>
      </c>
      <c r="I67" s="9">
        <f>'[1]base introducir Mercados '!P69</f>
        <v>24.725000000000001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40</v>
      </c>
      <c r="D68" s="11">
        <f>'[1]base introducir Mercados '!J70</f>
        <v>50</v>
      </c>
      <c r="E68" s="11">
        <f>'[1]base introducir Mercados '!K70</f>
        <v>40</v>
      </c>
      <c r="F68" s="11">
        <f>'[1]base introducir Mercados '!L70</f>
        <v>60</v>
      </c>
      <c r="G68" s="12">
        <f>'[1]base introducir Mercados '!M70</f>
        <v>60</v>
      </c>
      <c r="H68" s="11">
        <f>'[1]base introducir Mercados '!N70</f>
        <v>30</v>
      </c>
      <c r="I68" s="9">
        <f>'[1]base introducir Mercados '!P70</f>
        <v>34.65</v>
      </c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35</v>
      </c>
      <c r="D69" s="11">
        <f>'[1]base introducir Mercados '!J71</f>
        <v>50</v>
      </c>
      <c r="E69" s="11">
        <f>'[1]base introducir Mercados '!K71</f>
        <v>35</v>
      </c>
      <c r="F69" s="11">
        <f>'[1]base introducir Mercados '!L71</f>
        <v>50</v>
      </c>
      <c r="G69" s="12">
        <f>'[1]base introducir Mercados '!M71</f>
        <v>50</v>
      </c>
      <c r="H69" s="11">
        <f>'[1]base introducir Mercados '!N71</f>
        <v>25</v>
      </c>
      <c r="I69" s="9">
        <f>'[1]base introducir Mercados '!P71</f>
        <v>47.737499999999997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35</v>
      </c>
      <c r="D70" s="11">
        <f>'[1]base introducir Mercados '!J72</f>
        <v>40</v>
      </c>
      <c r="E70" s="11">
        <f>'[1]base introducir Mercados '!K72</f>
        <v>40</v>
      </c>
      <c r="F70" s="11">
        <f>'[1]base introducir Mercados '!L72</f>
        <v>50</v>
      </c>
      <c r="G70" s="12">
        <f>'[1]base introducir Mercados '!M72</f>
        <v>50</v>
      </c>
      <c r="H70" s="11">
        <f>'[1]base introducir Mercados '!N72</f>
        <v>40</v>
      </c>
      <c r="I70" s="9">
        <f>'[1]base introducir Mercados '!P72</f>
        <v>41.816666666666663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115</v>
      </c>
      <c r="D71" s="11">
        <f>'[1]base introducir Mercados '!J73</f>
        <v>120</v>
      </c>
      <c r="E71" s="11">
        <f>'[1]base introducir Mercados '!K73</f>
        <v>125</v>
      </c>
      <c r="F71" s="11">
        <f>'[1]base introducir Mercados '!L73</f>
        <v>140</v>
      </c>
      <c r="G71" s="12">
        <f>'[1]base introducir Mercados '!M73</f>
        <v>140</v>
      </c>
      <c r="H71" s="11">
        <f>'[1]base introducir Mercados '!N73</f>
        <v>35</v>
      </c>
      <c r="I71" s="9">
        <f>'[1]base introducir Mercados '!P73</f>
        <v>95.483333333333334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60</v>
      </c>
      <c r="D72" s="11">
        <f>'[1]base introducir Mercados '!J74</f>
        <v>60</v>
      </c>
      <c r="E72" s="11">
        <f>'[1]base introducir Mercados '!K74</f>
        <v>60</v>
      </c>
      <c r="F72" s="11">
        <f>'[1]base introducir Mercados '!L74</f>
        <v>60</v>
      </c>
      <c r="G72" s="12">
        <f>'[1]base introducir Mercados '!M74</f>
        <v>60</v>
      </c>
      <c r="H72" s="11">
        <f>'[1]base introducir Mercados '!N74</f>
        <v>50</v>
      </c>
      <c r="I72" s="9">
        <f>'[1]base introducir Mercados '!P74</f>
        <v>45.65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55</v>
      </c>
      <c r="D74" s="11">
        <f>'[1]base introducir Mercados '!J76</f>
        <v>50</v>
      </c>
      <c r="E74" s="11">
        <f>'[1]base introducir Mercados '!K76</f>
        <v>50</v>
      </c>
      <c r="F74" s="11">
        <f>'[1]base introducir Mercados '!L76</f>
        <v>50</v>
      </c>
      <c r="G74" s="12">
        <f>'[1]base introducir Mercados '!M76</f>
        <v>55</v>
      </c>
      <c r="H74" s="11">
        <f>'[1]base introducir Mercados '!N76</f>
        <v>35</v>
      </c>
      <c r="I74" s="9">
        <f>'[1]base introducir Mercados '!P76</f>
        <v>45.483333333333327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55</v>
      </c>
      <c r="D75" s="11">
        <f>'[1]base introducir Mercados '!J77</f>
        <v>50</v>
      </c>
      <c r="E75" s="11">
        <f>'[1]base introducir Mercados '!K77</f>
        <v>60</v>
      </c>
      <c r="F75" s="11">
        <f>'[1]base introducir Mercados '!L77</f>
        <v>60</v>
      </c>
      <c r="G75" s="12">
        <f>'[1]base introducir Mercados '!M77</f>
        <v>60</v>
      </c>
      <c r="H75" s="11">
        <f>'[1]base introducir Mercados '!N77</f>
        <v>50</v>
      </c>
      <c r="I75" s="9">
        <f>'[1]base introducir Mercados '!P77</f>
        <v>36.225000000000001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55</v>
      </c>
      <c r="D76" s="11">
        <f>'[1]base introducir Mercados '!J78</f>
        <v>70</v>
      </c>
      <c r="E76" s="11">
        <f>'[1]base introducir Mercados '!K78</f>
        <v>70</v>
      </c>
      <c r="F76" s="11">
        <f>'[1]base introducir Mercados '!L78</f>
        <v>80</v>
      </c>
      <c r="G76" s="12">
        <f>'[1]base introducir Mercados '!M78</f>
        <v>75</v>
      </c>
      <c r="H76" s="11">
        <f>'[1]base introducir Mercados '!N78</f>
        <v>50</v>
      </c>
      <c r="I76" s="9">
        <f>'[1]base introducir Mercados '!P78</f>
        <v>64.816666666666663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55</v>
      </c>
      <c r="D77" s="11">
        <f>'[1]base introducir Mercados '!J79</f>
        <v>70</v>
      </c>
      <c r="E77" s="11">
        <f>'[1]base introducir Mercados '!K79</f>
        <v>70</v>
      </c>
      <c r="F77" s="11">
        <f>'[1]base introducir Mercados '!L79</f>
        <v>80</v>
      </c>
      <c r="G77" s="12">
        <f>'[1]base introducir Mercados '!M79</f>
        <v>80</v>
      </c>
      <c r="H77" s="11">
        <f>'[1]base introducir Mercados '!N79</f>
        <v>50</v>
      </c>
      <c r="I77" s="9">
        <f>'[1]base introducir Mercados '!P79</f>
        <v>63.983333333333327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50</v>
      </c>
      <c r="D78" s="11">
        <f>'[1]base introducir Mercados '!J80</f>
        <v>60</v>
      </c>
      <c r="E78" s="11">
        <f>'[1]base introducir Mercados '!K80</f>
        <v>0</v>
      </c>
      <c r="F78" s="11">
        <f>'[1]base introducir Mercados '!L80</f>
        <v>80</v>
      </c>
      <c r="G78" s="12">
        <f>'[1]base introducir Mercados '!M80</f>
        <v>75</v>
      </c>
      <c r="H78" s="11">
        <f>'[1]base introducir Mercados '!N80</f>
        <v>50</v>
      </c>
      <c r="I78" s="9"/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150</v>
      </c>
      <c r="E79" s="11">
        <f>'[1]base introducir Mercados '!K81</f>
        <v>100</v>
      </c>
      <c r="F79" s="11">
        <f>'[1]base introducir Mercados '!L81</f>
        <v>100</v>
      </c>
      <c r="G79" s="12">
        <f>'[1]base introducir Mercados '!M81</f>
        <v>100</v>
      </c>
      <c r="H79" s="11">
        <f>'[1]base introducir Mercados '!N81</f>
        <v>100</v>
      </c>
      <c r="I79" s="9"/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70</v>
      </c>
      <c r="E80" s="11">
        <f>'[1]base introducir Mercados '!K82</f>
        <v>60</v>
      </c>
      <c r="F80" s="11">
        <f>'[1]base introducir Mercados '!L82</f>
        <v>60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55</v>
      </c>
      <c r="D81" s="11">
        <f>'[1]base introducir Mercados '!J83</f>
        <v>90</v>
      </c>
      <c r="E81" s="11">
        <f>'[1]base introducir Mercados '!K83</f>
        <v>75</v>
      </c>
      <c r="F81" s="11">
        <f>'[1]base introducir Mercados '!L83</f>
        <v>80</v>
      </c>
      <c r="G81" s="12">
        <f>'[1]base introducir Mercados '!M83</f>
        <v>100</v>
      </c>
      <c r="H81" s="11">
        <f>'[1]base introducir Mercados '!N83</f>
        <v>50</v>
      </c>
      <c r="I81" s="9"/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90</v>
      </c>
      <c r="D82" s="11">
        <f>'[1]base introducir Mercados '!J84</f>
        <v>120</v>
      </c>
      <c r="E82" s="11">
        <f>'[1]base introducir Mercados '!K84</f>
        <v>125</v>
      </c>
      <c r="F82" s="11">
        <f>'[1]base introducir Mercados '!L84</f>
        <v>125</v>
      </c>
      <c r="G82" s="12">
        <f>'[1]base introducir Mercados '!M84</f>
        <v>100</v>
      </c>
      <c r="H82" s="11">
        <f>'[1]base introducir Mercados '!N84</f>
        <v>100</v>
      </c>
      <c r="I82" s="9">
        <f>'[1]base introducir Mercados '!P84</f>
        <v>238.04444444444445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45</v>
      </c>
      <c r="E83" s="11">
        <f>'[1]base introducir Mercados '!K85</f>
        <v>50</v>
      </c>
      <c r="F83" s="11">
        <f>'[1]base introducir Mercados '!L85</f>
        <v>50</v>
      </c>
      <c r="G83" s="12">
        <f>'[1]base introducir Mercados '!M85</f>
        <v>50</v>
      </c>
      <c r="H83" s="11">
        <f>'[1]base introducir Mercados '!N85</f>
        <v>35</v>
      </c>
      <c r="I83" s="9">
        <f>'[1]base introducir Mercados '!P85</f>
        <v>47.65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85</v>
      </c>
      <c r="E84" s="11">
        <f>'[1]base introducir Mercados '!K86</f>
        <v>70</v>
      </c>
      <c r="F84" s="11">
        <f>'[1]base introducir Mercados '!L86</f>
        <v>75</v>
      </c>
      <c r="G84" s="12">
        <f>'[1]base introducir Mercados '!M86</f>
        <v>75</v>
      </c>
      <c r="H84" s="11">
        <f>'[1]base introducir Mercados '!N86</f>
        <v>50</v>
      </c>
      <c r="I84" s="9">
        <f>'[1]base introducir Mercados '!P86</f>
        <v>205.53416666666666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30</v>
      </c>
      <c r="D87" s="11">
        <f>'[1]base introducir Mercados '!J89</f>
        <v>50</v>
      </c>
      <c r="E87" s="11">
        <f>'[1]base introducir Mercados '!K89</f>
        <v>30</v>
      </c>
      <c r="F87" s="11">
        <f>'[1]base introducir Mercados '!L89</f>
        <v>25</v>
      </c>
      <c r="G87" s="12">
        <f>'[1]base introducir Mercados '!M89</f>
        <v>30</v>
      </c>
      <c r="H87" s="11">
        <f>'[1]base introducir Mercados '!N89</f>
        <v>25</v>
      </c>
      <c r="I87" s="9">
        <f>'[1]base introducir Mercados '!P89</f>
        <v>50.987499999999997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35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 t="e">
        <f>'[1]base introducir Mercados '!P90</f>
        <v>#DIV/0!</v>
      </c>
      <c r="J88" s="32"/>
    </row>
    <row r="89" spans="1:10" ht="27.7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0</v>
      </c>
      <c r="F89" s="11">
        <f>'[1]base introducir Mercados '!L91</f>
        <v>0</v>
      </c>
      <c r="G89" s="12">
        <f>'[1]base introducir Mercados '!M91</f>
        <v>0</v>
      </c>
      <c r="H89" s="11">
        <f>'[1]base introducir Mercados '!N91</f>
        <v>50</v>
      </c>
      <c r="I89" s="9">
        <f>'[1]base introducir Mercados '!P91</f>
        <v>59.45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>
        <f>'[1]base introducir Mercados '!P92</f>
        <v>59.95</v>
      </c>
      <c r="J90" s="32"/>
    </row>
    <row r="91" spans="1:10" ht="1.5" hidden="1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9" t="e">
        <f>'[1]base introducir Mercados '!P93</f>
        <v>#DIV/0!</v>
      </c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90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96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70</v>
      </c>
      <c r="D93" s="11">
        <f>'[1]base introducir Mercados '!J95</f>
        <v>0</v>
      </c>
      <c r="E93" s="11">
        <f>'[1]base introducir Mercados '!K95</f>
        <v>70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80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50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64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85</v>
      </c>
      <c r="D95" s="11">
        <f>'[1]base introducir Mercados '!J97</f>
        <v>125</v>
      </c>
      <c r="E95" s="11">
        <f>'[1]base introducir Mercados '!K97</f>
        <v>90</v>
      </c>
      <c r="F95" s="11">
        <f>'[1]base introducir Mercados '!L97</f>
        <v>0</v>
      </c>
      <c r="G95" s="12">
        <f>'[1]base introducir Mercados '!M97</f>
        <v>110</v>
      </c>
      <c r="H95" s="11">
        <f>'[1]base introducir Mercados '!N97</f>
        <v>96</v>
      </c>
      <c r="I95" s="9">
        <f>'[1]base introducir Mercados '!P97</f>
        <v>91.424999999999997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65</v>
      </c>
      <c r="D96" s="11">
        <f>'[1]base introducir Mercados '!J98</f>
        <v>100</v>
      </c>
      <c r="E96" s="11">
        <f>'[1]base introducir Mercados '!K98</f>
        <v>70</v>
      </c>
      <c r="F96" s="11">
        <f>'[1]base introducir Mercados '!L98</f>
        <v>80</v>
      </c>
      <c r="G96" s="12">
        <f>'[1]base introducir Mercados '!M98</f>
        <v>90</v>
      </c>
      <c r="H96" s="11">
        <f>'[1]base introducir Mercados '!N98</f>
        <v>80</v>
      </c>
      <c r="I96" s="9">
        <f>'[1]base introducir Mercados '!P98</f>
        <v>76.1875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45</v>
      </c>
      <c r="D97" s="11">
        <f>'[1]base introducir Mercados '!J99</f>
        <v>80</v>
      </c>
      <c r="E97" s="11">
        <f>'[1]base introducir Mercados '!K99</f>
        <v>0</v>
      </c>
      <c r="F97" s="11">
        <f>'[1]base introducir Mercados '!L99</f>
        <v>50</v>
      </c>
      <c r="G97" s="12">
        <f>'[1]base introducir Mercados '!M99</f>
        <v>70</v>
      </c>
      <c r="H97" s="11">
        <f>'[1]base introducir Mercados '!N99</f>
        <v>64</v>
      </c>
      <c r="I97" s="9">
        <f>'[1]base introducir Mercados '!P99</f>
        <v>60.95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7</v>
      </c>
      <c r="D98" s="11">
        <f>'[1]base introducir Mercados '!J100</f>
        <v>7</v>
      </c>
      <c r="E98" s="11">
        <f>'[1]base introducir Mercados '!K100</f>
        <v>7</v>
      </c>
      <c r="F98" s="11">
        <f>'[1]base introducir Mercados '!L100</f>
        <v>8</v>
      </c>
      <c r="G98" s="12">
        <f>'[1]base introducir Mercados '!M100</f>
        <v>8</v>
      </c>
      <c r="H98" s="11">
        <f>'[1]base introducir Mercados '!N100</f>
        <v>5</v>
      </c>
      <c r="I98" s="9"/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72</v>
      </c>
      <c r="D99" s="11">
        <f>'[1]base introducir Mercados '!J101</f>
        <v>0</v>
      </c>
      <c r="E99" s="11">
        <f>'[1]base introducir Mercados '!K101</f>
        <v>0</v>
      </c>
      <c r="F99" s="11">
        <f>'[1]base introducir Mercados '!L101</f>
        <v>105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132</v>
      </c>
      <c r="D100" s="11">
        <f>'[1]base introducir Mercados '!J102</f>
        <v>150</v>
      </c>
      <c r="E100" s="11">
        <f>'[1]base introducir Mercados '!K102</f>
        <v>156</v>
      </c>
      <c r="F100" s="11">
        <f>'[1]base introducir Mercados '!L102</f>
        <v>180</v>
      </c>
      <c r="G100" s="12">
        <f>'[1]base introducir Mercados '!M102</f>
        <v>180</v>
      </c>
      <c r="H100" s="11">
        <f>'[1]base introducir Mercados '!N102</f>
        <v>168</v>
      </c>
      <c r="I100" s="9">
        <f>'[1]base introducir Mercados '!P102</f>
        <v>92.616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75</v>
      </c>
      <c r="D101" s="11">
        <f>'[1]base introducir Mercados '!J103</f>
        <v>90</v>
      </c>
      <c r="E101" s="11">
        <f>'[1]base introducir Mercados '!K103</f>
        <v>80</v>
      </c>
      <c r="F101" s="11">
        <f>'[1]base introducir Mercados '!L103</f>
        <v>70</v>
      </c>
      <c r="G101" s="12">
        <f>'[1]base introducir Mercados '!M103</f>
        <v>90</v>
      </c>
      <c r="H101" s="11">
        <f>'[1]base introducir Mercados '!N103</f>
        <v>75</v>
      </c>
      <c r="I101" s="9">
        <f>'[1]base introducir Mercados '!P103</f>
        <v>75.649999999999991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60</v>
      </c>
      <c r="D102" s="11">
        <f>'[1]base introducir Mercados '!J104</f>
        <v>60</v>
      </c>
      <c r="E102" s="11">
        <f>'[1]base introducir Mercados '!K104</f>
        <v>60</v>
      </c>
      <c r="F102" s="11">
        <f>'[1]base introducir Mercados '!L104</f>
        <v>50</v>
      </c>
      <c r="G102" s="12">
        <f>'[1]base introducir Mercados '!M104</f>
        <v>60</v>
      </c>
      <c r="H102" s="11">
        <f>'[1]base introducir Mercados '!N104</f>
        <v>60</v>
      </c>
      <c r="I102" s="9">
        <f>'[1]base introducir Mercados '!P104</f>
        <v>75.649999999999991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/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/>
      <c r="J104" s="32"/>
    </row>
    <row r="105" spans="1:12" ht="22.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168</v>
      </c>
      <c r="D105" s="11">
        <f>'[1]base introducir Mercados '!J107</f>
        <v>180</v>
      </c>
      <c r="E105" s="11">
        <f>'[1]base introducir Mercados '!K107</f>
        <v>180</v>
      </c>
      <c r="F105" s="11">
        <f>'[1]base introducir Mercados '!L107</f>
        <v>120</v>
      </c>
      <c r="G105" s="12">
        <f>'[1]base introducir Mercados '!M107</f>
        <v>168</v>
      </c>
      <c r="H105" s="11">
        <f>'[1]base introducir Mercados '!N107</f>
        <v>130</v>
      </c>
      <c r="I105" s="9"/>
      <c r="J105" s="32"/>
    </row>
    <row r="106" spans="1:12" ht="0.75" hidden="1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168</v>
      </c>
      <c r="D106" s="11">
        <f>'[1]base introducir Mercados '!J108</f>
        <v>220</v>
      </c>
      <c r="E106" s="11">
        <f>'[1]base introducir Mercados '!K108</f>
        <v>0</v>
      </c>
      <c r="F106" s="11">
        <f>'[1]base introducir Mercados '!L108</f>
        <v>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hidden="1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120</v>
      </c>
      <c r="D108" s="11">
        <f>'[1]base introducir Mercados '!J110</f>
        <v>140</v>
      </c>
      <c r="E108" s="11">
        <f>'[1]base introducir Mercados '!K110</f>
        <v>120</v>
      </c>
      <c r="F108" s="11">
        <f>'[1]base introducir Mercados '!L110</f>
        <v>0</v>
      </c>
      <c r="G108" s="12">
        <f>'[1]base introducir Mercados '!M110</f>
        <v>125</v>
      </c>
      <c r="H108" s="11">
        <f>'[1]base introducir Mercados '!N110</f>
        <v>125</v>
      </c>
      <c r="I108" s="9">
        <f>'[1]base introducir Mercados '!P110</f>
        <v>97.483333333333334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75</v>
      </c>
      <c r="D109" s="11">
        <f>'[1]base introducir Mercados '!J111</f>
        <v>100</v>
      </c>
      <c r="E109" s="11">
        <f>'[1]base introducir Mercados '!K111</f>
        <v>90</v>
      </c>
      <c r="F109" s="11">
        <f>'[1]base introducir Mercados '!L111</f>
        <v>90</v>
      </c>
      <c r="G109" s="12">
        <f>'[1]base introducir Mercados '!M111</f>
        <v>90</v>
      </c>
      <c r="H109" s="11">
        <f>'[1]base introducir Mercados '!N111</f>
        <v>75</v>
      </c>
      <c r="I109" s="9">
        <f>'[1]base introducir Mercados '!P111</f>
        <v>97.483333333333334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25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300</v>
      </c>
      <c r="D111" s="11">
        <f>'[1]base introducir Mercados '!J113</f>
        <v>400</v>
      </c>
      <c r="E111" s="11">
        <f>'[1]base introducir Mercados '!K113</f>
        <v>300</v>
      </c>
      <c r="F111" s="11">
        <f>'[1]base introducir Mercados '!L113</f>
        <v>0</v>
      </c>
      <c r="G111" s="12">
        <f>'[1]base introducir Mercados '!M113</f>
        <v>350</v>
      </c>
      <c r="H111" s="11">
        <f>'[1]base introducir Mercados '!N113</f>
        <v>350</v>
      </c>
      <c r="I111" s="9">
        <f>'[1]base introducir Mercados '!P113</f>
        <v>413.86420833333335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180</v>
      </c>
      <c r="D112" s="11">
        <f>'[1]base introducir Mercados '!J114</f>
        <v>250</v>
      </c>
      <c r="E112" s="11">
        <f>'[1]base introducir Mercados '!K114</f>
        <v>225</v>
      </c>
      <c r="F112" s="11">
        <f>'[1]base introducir Mercados '!L114</f>
        <v>0</v>
      </c>
      <c r="G112" s="12">
        <f>'[1]base introducir Mercados '!M114</f>
        <v>250</v>
      </c>
      <c r="H112" s="11">
        <f>'[1]base introducir Mercados '!N114</f>
        <v>200</v>
      </c>
      <c r="I112" s="9">
        <f>'[1]base introducir Mercados '!P114</f>
        <v>331.08630333333332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150</v>
      </c>
      <c r="D113" s="11">
        <f>'[1]base introducir Mercados '!J115</f>
        <v>150</v>
      </c>
      <c r="E113" s="11">
        <f>'[1]base introducir Mercados '!K115</f>
        <v>0</v>
      </c>
      <c r="F113" s="11">
        <f>'[1]base introducir Mercados '!L115</f>
        <v>250</v>
      </c>
      <c r="G113" s="12">
        <f>'[1]base introducir Mercados '!M115</f>
        <v>175</v>
      </c>
      <c r="H113" s="11">
        <f>'[1]base introducir Mercados '!N115</f>
        <v>150</v>
      </c>
      <c r="I113" s="9">
        <f>'[1]base introducir Mercados '!P115</f>
        <v>177.21666666666667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0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0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0</v>
      </c>
      <c r="I116" s="9">
        <f>'[1]base introducir Mercados '!P118</f>
        <v>0</v>
      </c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30</v>
      </c>
      <c r="D119" s="11">
        <f>'[1]base introducir Mercados '!J121</f>
        <v>40</v>
      </c>
      <c r="E119" s="11">
        <f>'[1]base introducir Mercados '!K121</f>
        <v>35</v>
      </c>
      <c r="F119" s="11">
        <f>'[1]base introducir Mercados '!L121</f>
        <v>35</v>
      </c>
      <c r="G119" s="12">
        <f>'[1]base introducir Mercados '!M121</f>
        <v>35</v>
      </c>
      <c r="H119" s="11">
        <f>'[1]base introducir Mercados '!N121</f>
        <v>35</v>
      </c>
      <c r="I119" s="9"/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250</v>
      </c>
      <c r="E121" s="11">
        <f>'[1]base introducir Mercados '!K123</f>
        <v>200</v>
      </c>
      <c r="F121" s="11">
        <f>'[1]base introducir Mercados '!L123</f>
        <v>240</v>
      </c>
      <c r="G121" s="12">
        <f>'[1]base introducir Mercados '!M123</f>
        <v>240</v>
      </c>
      <c r="H121" s="11">
        <f>'[1]base introducir Mercados '!N123</f>
        <v>220</v>
      </c>
      <c r="I121" s="9">
        <f>'[1]base introducir Mercados '!P123</f>
        <v>252.80833333333331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55</v>
      </c>
      <c r="D122" s="11">
        <f>'[1]base introducir Mercados '!J124</f>
        <v>50</v>
      </c>
      <c r="E122" s="11">
        <f>'[1]base introducir Mercados '!K124</f>
        <v>0</v>
      </c>
      <c r="F122" s="11">
        <f>'[1]base introducir Mercados '!L124</f>
        <v>0</v>
      </c>
      <c r="G122" s="12">
        <f>'[1]base introducir Mercados '!M124</f>
        <v>50</v>
      </c>
      <c r="H122" s="11">
        <f>'[1]base introducir Mercados '!N124</f>
        <v>50</v>
      </c>
      <c r="I122" s="9">
        <f>'[1]base introducir Mercados '!P124</f>
        <v>33.39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35</v>
      </c>
      <c r="D123" s="11">
        <f>'[1]base introducir Mercados '!J125</f>
        <v>40</v>
      </c>
      <c r="E123" s="11">
        <f>'[1]base introducir Mercados '!K125</f>
        <v>0</v>
      </c>
      <c r="F123" s="11">
        <f>'[1]base introducir Mercados '!L125</f>
        <v>0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33.39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90</v>
      </c>
      <c r="D124" s="11">
        <f>'[1]base introducir Mercados '!J126</f>
        <v>90</v>
      </c>
      <c r="E124" s="11">
        <f>'[1]base introducir Mercados '!K126</f>
        <v>0</v>
      </c>
      <c r="F124" s="11">
        <f>'[1]base introducir Mercados '!L126</f>
        <v>70</v>
      </c>
      <c r="G124" s="12">
        <f>'[1]base introducir Mercados '!M126</f>
        <v>95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>
        <f>'[1]base introducir Mercados '!I127</f>
        <v>0</v>
      </c>
      <c r="D125" s="11">
        <f>'[1]base introducir Mercados '!J127</f>
        <v>0</v>
      </c>
      <c r="E125" s="11">
        <f>'[1]base introducir Mercados '!K127</f>
        <v>0</v>
      </c>
      <c r="F125" s="11">
        <f>'[1]base introducir Mercados '!L127</f>
        <v>0</v>
      </c>
      <c r="G125" s="12">
        <f>'[1]base introducir Mercados '!M127</f>
        <v>0</v>
      </c>
      <c r="H125" s="11">
        <f>'[1]base introducir Mercados '!N127</f>
        <v>0</v>
      </c>
      <c r="I125" s="9">
        <f>'[1]base introducir Mercados '!P127</f>
        <v>0</v>
      </c>
      <c r="J125" s="32"/>
    </row>
    <row r="126" spans="1:10" ht="24.75" customHeight="1" x14ac:dyDescent="0.2">
      <c r="A126" s="9" t="s">
        <v>8</v>
      </c>
      <c r="B126" s="10"/>
      <c r="C126" s="11"/>
      <c r="D126" s="11"/>
      <c r="E126" s="11"/>
      <c r="F126" s="11"/>
      <c r="G126" s="12"/>
      <c r="H126" s="11"/>
      <c r="I126" s="9"/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238.38000000000002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236.98333333333335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119.38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295.58000000000004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130</v>
      </c>
      <c r="G132" s="12">
        <f>'[1]base introducir Mercados '!M134</f>
        <v>130</v>
      </c>
      <c r="H132" s="11">
        <f>'[1]base introducir Mercados '!N134</f>
        <v>138</v>
      </c>
      <c r="I132" s="9">
        <f>'[1]base introducir Mercados '!P134</f>
        <v>173.96666666666667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120</v>
      </c>
      <c r="F133" s="11">
        <f>'[1]base introducir Mercados '!L135</f>
        <v>130</v>
      </c>
      <c r="G133" s="12">
        <f>'[1]base introducir Mercados '!M135</f>
        <v>135</v>
      </c>
      <c r="H133" s="11">
        <f>'[1]base introducir Mercados '!N135</f>
        <v>145</v>
      </c>
      <c r="I133" s="9">
        <f>'[1]base introducir Mercados '!P135</f>
        <v>119.47499999999999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60</v>
      </c>
      <c r="D135" s="11">
        <f>'[1]base introducir Mercados '!J137</f>
        <v>0</v>
      </c>
      <c r="E135" s="11">
        <f>'[1]base introducir Mercados '!K137</f>
        <v>55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75</v>
      </c>
      <c r="D136" s="11">
        <f>'[1]base introducir Mercados '!J138</f>
        <v>85</v>
      </c>
      <c r="E136" s="11">
        <f>'[1]base introducir Mercados '!K138</f>
        <v>75</v>
      </c>
      <c r="F136" s="11">
        <f>'[1]base introducir Mercados '!L138</f>
        <v>80</v>
      </c>
      <c r="G136" s="12">
        <f>'[1]base introducir Mercados '!M138</f>
        <v>77</v>
      </c>
      <c r="H136" s="11">
        <f>'[1]base introducir Mercados '!N138</f>
        <v>80</v>
      </c>
      <c r="I136" s="9">
        <f>'[1]base introducir Mercados '!P138</f>
        <v>80.78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125</v>
      </c>
      <c r="F137" s="11">
        <f>'[1]base introducir Mercados '!L139</f>
        <v>130</v>
      </c>
      <c r="G137" s="12">
        <f>'[1]base introducir Mercados '!M139</f>
        <v>135</v>
      </c>
      <c r="H137" s="11">
        <f>'[1]base introducir Mercados '!N139</f>
        <v>120</v>
      </c>
      <c r="I137" s="9">
        <f>'[1]base introducir Mercados '!P139</f>
        <v>131.18</v>
      </c>
      <c r="J137" s="32"/>
    </row>
    <row r="138" spans="1:10" ht="24.75" customHeight="1" x14ac:dyDescent="0.2">
      <c r="A138" s="9"/>
      <c r="B138" s="10"/>
      <c r="C138" s="11">
        <f>'[1]base introducir Mercados '!I140</f>
        <v>0</v>
      </c>
      <c r="D138" s="11">
        <f>'[1]base introducir Mercados '!J140</f>
        <v>0</v>
      </c>
      <c r="E138" s="11">
        <f>'[1]base introducir Mercados '!K140</f>
        <v>0</v>
      </c>
      <c r="F138" s="11">
        <f>'[1]base introducir Mercados '!L140</f>
        <v>0</v>
      </c>
      <c r="G138" s="12">
        <f>'[1]base introducir Mercados '!M140</f>
        <v>0</v>
      </c>
      <c r="H138" s="11">
        <f>'[1]base introducir Mercados '!N140</f>
        <v>0</v>
      </c>
      <c r="I138" s="9">
        <f>'[1]base introducir Mercados '!P140</f>
        <v>0</v>
      </c>
      <c r="J138" s="32"/>
    </row>
    <row r="139" spans="1:10" ht="24.75" customHeight="1" x14ac:dyDescent="0.2">
      <c r="A139" s="9" t="s">
        <v>9</v>
      </c>
      <c r="B139" s="10"/>
      <c r="C139" s="11" t="str">
        <f>'[1]base introducir Mercados '!I141</f>
        <v xml:space="preserve"> </v>
      </c>
      <c r="D139" s="11">
        <f>'[1]base introducir Mercados '!J141</f>
        <v>0</v>
      </c>
      <c r="E139" s="11">
        <f>'[1]base introducir Mercados '!K141</f>
        <v>0</v>
      </c>
      <c r="F139" s="11">
        <f>'[1]base introducir Mercados '!L141</f>
        <v>0</v>
      </c>
      <c r="G139" s="12">
        <f>'[1]base introducir Mercados '!M141</f>
        <v>0</v>
      </c>
      <c r="H139" s="11">
        <f>'[1]base introducir Mercados '!N141</f>
        <v>0</v>
      </c>
      <c r="I139" s="9">
        <f>'[1]base introducir Mercados '!P141</f>
        <v>0</v>
      </c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8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8</v>
      </c>
      <c r="G140" s="12">
        <f>'[1]base introducir Mercados '!M142</f>
        <v>8</v>
      </c>
      <c r="H140" s="11">
        <f>'[1]base introducir Mercados '!N142</f>
        <v>7</v>
      </c>
      <c r="I140" s="9">
        <f>'[1]base introducir Mercados '!P142</f>
        <v>8.2193333333333349</v>
      </c>
      <c r="J140" s="32"/>
    </row>
    <row r="141" spans="1:10" ht="24.75" customHeight="1" x14ac:dyDescent="0.2">
      <c r="A141" s="9"/>
      <c r="B141" s="10"/>
      <c r="C141" s="11">
        <f>'[1]base introducir Mercados '!I143</f>
        <v>0</v>
      </c>
      <c r="D141" s="11">
        <f>'[1]base introducir Mercados '!J143</f>
        <v>0</v>
      </c>
      <c r="E141" s="11">
        <f>'[1]base introducir Mercados '!K143</f>
        <v>0</v>
      </c>
      <c r="F141" s="11">
        <f>'[1]base introducir Mercados '!L143</f>
        <v>0</v>
      </c>
      <c r="G141" s="12">
        <f>'[1]base introducir Mercados '!M143</f>
        <v>0</v>
      </c>
      <c r="H141" s="11">
        <f>'[1]base introducir Mercados '!N143</f>
        <v>0</v>
      </c>
      <c r="I141" s="9">
        <f>'[1]base introducir Mercados '!P143</f>
        <v>0</v>
      </c>
      <c r="J141" s="32"/>
    </row>
    <row r="142" spans="1:10" ht="24.75" customHeight="1" x14ac:dyDescent="0.2">
      <c r="A142" s="9" t="s">
        <v>10</v>
      </c>
      <c r="B142" s="10"/>
      <c r="C142" s="11">
        <f>'[1]base introducir Mercados '!I144</f>
        <v>0</v>
      </c>
      <c r="D142" s="11">
        <f>'[1]base introducir Mercados '!J144</f>
        <v>0</v>
      </c>
      <c r="E142" s="11">
        <f>'[1]base introducir Mercados '!K144</f>
        <v>0</v>
      </c>
      <c r="F142" s="11">
        <f>'[1]base introducir Mercados '!L144</f>
        <v>0</v>
      </c>
      <c r="G142" s="12">
        <f>'[1]base introducir Mercados '!M144</f>
        <v>0</v>
      </c>
      <c r="H142" s="11">
        <f>'[1]base introducir Mercados '!N144</f>
        <v>0</v>
      </c>
      <c r="I142" s="9">
        <f>'[1]base introducir Mercados '!P144</f>
        <v>0</v>
      </c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80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71.149999999999991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RD$ 60.19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Janet Leo</cp:lastModifiedBy>
  <cp:lastPrinted>2023-09-08T15:51:13Z</cp:lastPrinted>
  <dcterms:created xsi:type="dcterms:W3CDTF">2019-06-05T15:26:35Z</dcterms:created>
  <dcterms:modified xsi:type="dcterms:W3CDTF">2024-10-07T17:14:17Z</dcterms:modified>
</cp:coreProperties>
</file>