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jleo.AGRICULTURA\Desktop\cuadro lidia de preciio\"/>
    </mc:Choice>
  </mc:AlternateContent>
  <xr:revisionPtr revIDLastSave="0" documentId="8_{A30DDEB8-0401-46EF-8690-705DC15F89C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ecios Mercados" sheetId="3" r:id="rId1"/>
    <sheet name="detallista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8" i="2" l="1"/>
  <c r="A147" i="2"/>
  <c r="A145" i="2"/>
  <c r="I143" i="2"/>
  <c r="H143" i="2"/>
  <c r="G143" i="2"/>
  <c r="F143" i="2"/>
  <c r="E143" i="2"/>
  <c r="D143" i="2"/>
  <c r="C143" i="2"/>
  <c r="I142" i="2"/>
  <c r="H142" i="2"/>
  <c r="G142" i="2"/>
  <c r="F142" i="2"/>
  <c r="E142" i="2"/>
  <c r="D142" i="2"/>
  <c r="C142" i="2"/>
  <c r="I141" i="2"/>
  <c r="H141" i="2"/>
  <c r="G141" i="2"/>
  <c r="F141" i="2"/>
  <c r="E141" i="2"/>
  <c r="D141" i="2"/>
  <c r="C141" i="2"/>
  <c r="I140" i="2"/>
  <c r="H140" i="2"/>
  <c r="G140" i="2"/>
  <c r="F140" i="2"/>
  <c r="E140" i="2"/>
  <c r="D140" i="2"/>
  <c r="C140" i="2"/>
  <c r="B140" i="2"/>
  <c r="A140" i="2"/>
  <c r="I139" i="2"/>
  <c r="H139" i="2"/>
  <c r="G139" i="2"/>
  <c r="F139" i="2"/>
  <c r="E139" i="2"/>
  <c r="D139" i="2"/>
  <c r="C139" i="2"/>
  <c r="I138" i="2"/>
  <c r="H138" i="2"/>
  <c r="G138" i="2"/>
  <c r="F138" i="2"/>
  <c r="E138" i="2"/>
  <c r="D138" i="2"/>
  <c r="C138" i="2"/>
  <c r="I137" i="2"/>
  <c r="H137" i="2"/>
  <c r="G137" i="2"/>
  <c r="F137" i="2"/>
  <c r="E137" i="2"/>
  <c r="D137" i="2"/>
  <c r="C137" i="2"/>
  <c r="B137" i="2"/>
  <c r="A137" i="2"/>
  <c r="I136" i="2"/>
  <c r="H136" i="2"/>
  <c r="G136" i="2"/>
  <c r="F136" i="2"/>
  <c r="E136" i="2"/>
  <c r="D136" i="2"/>
  <c r="C136" i="2"/>
  <c r="B136" i="2"/>
  <c r="A136" i="2"/>
  <c r="I135" i="2"/>
  <c r="H135" i="2"/>
  <c r="G135" i="2"/>
  <c r="F135" i="2"/>
  <c r="E135" i="2"/>
  <c r="D135" i="2"/>
  <c r="C135" i="2"/>
  <c r="B135" i="2"/>
  <c r="A135" i="2"/>
  <c r="I134" i="2"/>
  <c r="H134" i="2"/>
  <c r="G134" i="2"/>
  <c r="F134" i="2"/>
  <c r="E134" i="2"/>
  <c r="D134" i="2"/>
  <c r="C134" i="2"/>
  <c r="A134" i="2"/>
  <c r="I133" i="2"/>
  <c r="H133" i="2"/>
  <c r="G133" i="2"/>
  <c r="F133" i="2"/>
  <c r="E133" i="2"/>
  <c r="D133" i="2"/>
  <c r="C133" i="2"/>
  <c r="B133" i="2"/>
  <c r="A133" i="2"/>
  <c r="I132" i="2"/>
  <c r="H132" i="2"/>
  <c r="G132" i="2"/>
  <c r="F132" i="2"/>
  <c r="E132" i="2"/>
  <c r="D132" i="2"/>
  <c r="C132" i="2"/>
  <c r="B132" i="2"/>
  <c r="A132" i="2"/>
  <c r="I131" i="2"/>
  <c r="H131" i="2"/>
  <c r="G131" i="2"/>
  <c r="F131" i="2"/>
  <c r="E131" i="2"/>
  <c r="D131" i="2"/>
  <c r="C131" i="2"/>
  <c r="A131" i="2"/>
  <c r="I130" i="2"/>
  <c r="H130" i="2"/>
  <c r="G130" i="2"/>
  <c r="F130" i="2"/>
  <c r="E130" i="2"/>
  <c r="D130" i="2"/>
  <c r="C130" i="2"/>
  <c r="B130" i="2"/>
  <c r="A130" i="2"/>
  <c r="I129" i="2"/>
  <c r="H129" i="2"/>
  <c r="G129" i="2"/>
  <c r="F129" i="2"/>
  <c r="E129" i="2"/>
  <c r="D129" i="2"/>
  <c r="C129" i="2"/>
  <c r="B129" i="2"/>
  <c r="A129" i="2"/>
  <c r="I128" i="2"/>
  <c r="H128" i="2"/>
  <c r="G128" i="2"/>
  <c r="F128" i="2"/>
  <c r="E128" i="2"/>
  <c r="D128" i="2"/>
  <c r="C128" i="2"/>
  <c r="B128" i="2"/>
  <c r="A128" i="2"/>
  <c r="I127" i="2"/>
  <c r="H127" i="2"/>
  <c r="G127" i="2"/>
  <c r="F127" i="2"/>
  <c r="E127" i="2"/>
  <c r="D127" i="2"/>
  <c r="C127" i="2"/>
  <c r="B127" i="2"/>
  <c r="A127" i="2"/>
  <c r="I126" i="2"/>
  <c r="H126" i="2"/>
  <c r="G126" i="2"/>
  <c r="F126" i="2"/>
  <c r="E126" i="2"/>
  <c r="D126" i="2"/>
  <c r="C126" i="2"/>
  <c r="I125" i="2"/>
  <c r="H125" i="2"/>
  <c r="G125" i="2"/>
  <c r="F125" i="2"/>
  <c r="E125" i="2"/>
  <c r="D125" i="2"/>
  <c r="C125" i="2"/>
  <c r="I124" i="2"/>
  <c r="H124" i="2"/>
  <c r="G124" i="2"/>
  <c r="F124" i="2"/>
  <c r="E124" i="2"/>
  <c r="D124" i="2"/>
  <c r="C124" i="2"/>
  <c r="B124" i="2"/>
  <c r="A124" i="2"/>
  <c r="I123" i="2"/>
  <c r="H123" i="2"/>
  <c r="G123" i="2"/>
  <c r="F123" i="2"/>
  <c r="E123" i="2"/>
  <c r="D123" i="2"/>
  <c r="C123" i="2"/>
  <c r="B123" i="2"/>
  <c r="A123" i="2"/>
  <c r="I122" i="2"/>
  <c r="H122" i="2"/>
  <c r="G122" i="2"/>
  <c r="F122" i="2"/>
  <c r="E122" i="2"/>
  <c r="D122" i="2"/>
  <c r="C122" i="2"/>
  <c r="B122" i="2"/>
  <c r="A122" i="2"/>
  <c r="I121" i="2"/>
  <c r="H121" i="2"/>
  <c r="G121" i="2"/>
  <c r="F121" i="2"/>
  <c r="E121" i="2"/>
  <c r="D121" i="2"/>
  <c r="C121" i="2"/>
  <c r="B121" i="2"/>
  <c r="A121" i="2"/>
  <c r="I120" i="2"/>
  <c r="H120" i="2"/>
  <c r="G120" i="2"/>
  <c r="F120" i="2"/>
  <c r="E120" i="2"/>
  <c r="D120" i="2"/>
  <c r="C120" i="2"/>
  <c r="B120" i="2"/>
  <c r="A120" i="2"/>
  <c r="I119" i="2"/>
  <c r="H119" i="2"/>
  <c r="G119" i="2"/>
  <c r="F119" i="2"/>
  <c r="E119" i="2"/>
  <c r="D119" i="2"/>
  <c r="C119" i="2"/>
  <c r="B119" i="2"/>
  <c r="A119" i="2"/>
  <c r="H118" i="2"/>
  <c r="G118" i="2"/>
  <c r="F118" i="2"/>
  <c r="E118" i="2"/>
  <c r="D118" i="2"/>
  <c r="C118" i="2"/>
  <c r="B118" i="2"/>
  <c r="A118" i="2"/>
  <c r="H117" i="2"/>
  <c r="G117" i="2"/>
  <c r="F117" i="2"/>
  <c r="E117" i="2"/>
  <c r="D117" i="2"/>
  <c r="C117" i="2"/>
  <c r="B117" i="2"/>
  <c r="A117" i="2"/>
  <c r="I116" i="2"/>
  <c r="H116" i="2"/>
  <c r="G116" i="2"/>
  <c r="F116" i="2"/>
  <c r="E116" i="2"/>
  <c r="D116" i="2"/>
  <c r="C116" i="2"/>
  <c r="B116" i="2"/>
  <c r="A116" i="2"/>
  <c r="H115" i="2"/>
  <c r="G115" i="2"/>
  <c r="F115" i="2"/>
  <c r="E115" i="2"/>
  <c r="D115" i="2"/>
  <c r="C115" i="2"/>
  <c r="A115" i="2"/>
  <c r="H114" i="2"/>
  <c r="G114" i="2"/>
  <c r="F114" i="2"/>
  <c r="E114" i="2"/>
  <c r="D114" i="2"/>
  <c r="C114" i="2"/>
  <c r="B114" i="2"/>
  <c r="A114" i="2"/>
  <c r="I113" i="2"/>
  <c r="H113" i="2"/>
  <c r="G113" i="2"/>
  <c r="F113" i="2"/>
  <c r="E113" i="2"/>
  <c r="D113" i="2"/>
  <c r="C113" i="2"/>
  <c r="B113" i="2"/>
  <c r="A113" i="2"/>
  <c r="I112" i="2"/>
  <c r="H112" i="2"/>
  <c r="G112" i="2"/>
  <c r="F112" i="2"/>
  <c r="E112" i="2"/>
  <c r="D112" i="2"/>
  <c r="C112" i="2"/>
  <c r="B112" i="2"/>
  <c r="A112" i="2"/>
  <c r="I111" i="2"/>
  <c r="H111" i="2"/>
  <c r="G111" i="2"/>
  <c r="F111" i="2"/>
  <c r="E111" i="2"/>
  <c r="D111" i="2"/>
  <c r="C111" i="2"/>
  <c r="B111" i="2"/>
  <c r="A111" i="2"/>
  <c r="I110" i="2"/>
  <c r="H110" i="2"/>
  <c r="G110" i="2"/>
  <c r="F110" i="2"/>
  <c r="E110" i="2"/>
  <c r="D110" i="2"/>
  <c r="C110" i="2"/>
  <c r="B110" i="2"/>
  <c r="A110" i="2"/>
  <c r="I109" i="2"/>
  <c r="H109" i="2"/>
  <c r="G109" i="2"/>
  <c r="F109" i="2"/>
  <c r="E109" i="2"/>
  <c r="D109" i="2"/>
  <c r="C109" i="2"/>
  <c r="B109" i="2"/>
  <c r="A109" i="2"/>
  <c r="I108" i="2"/>
  <c r="H108" i="2"/>
  <c r="G108" i="2"/>
  <c r="F108" i="2"/>
  <c r="E108" i="2"/>
  <c r="D108" i="2"/>
  <c r="C108" i="2"/>
  <c r="B108" i="2"/>
  <c r="A108" i="2"/>
  <c r="I107" i="2"/>
  <c r="H107" i="2"/>
  <c r="G107" i="2"/>
  <c r="F107" i="2"/>
  <c r="E107" i="2"/>
  <c r="D107" i="2"/>
  <c r="C107" i="2"/>
  <c r="B107" i="2"/>
  <c r="A107" i="2"/>
  <c r="H106" i="2"/>
  <c r="G106" i="2"/>
  <c r="F106" i="2"/>
  <c r="E106" i="2"/>
  <c r="D106" i="2"/>
  <c r="C106" i="2"/>
  <c r="B106" i="2"/>
  <c r="A106" i="2"/>
  <c r="I105" i="2"/>
  <c r="H105" i="2"/>
  <c r="G105" i="2"/>
  <c r="F105" i="2"/>
  <c r="E105" i="2"/>
  <c r="D105" i="2"/>
  <c r="C105" i="2"/>
  <c r="B105" i="2"/>
  <c r="A105" i="2"/>
  <c r="I104" i="2"/>
  <c r="H104" i="2"/>
  <c r="G104" i="2"/>
  <c r="F104" i="2"/>
  <c r="E104" i="2"/>
  <c r="D104" i="2"/>
  <c r="C104" i="2"/>
  <c r="B104" i="2"/>
  <c r="A104" i="2"/>
  <c r="I103" i="2"/>
  <c r="H103" i="2"/>
  <c r="G103" i="2"/>
  <c r="F103" i="2"/>
  <c r="E103" i="2"/>
  <c r="D103" i="2"/>
  <c r="C103" i="2"/>
  <c r="B103" i="2"/>
  <c r="A103" i="2"/>
  <c r="I102" i="2"/>
  <c r="H102" i="2"/>
  <c r="G102" i="2"/>
  <c r="F102" i="2"/>
  <c r="E102" i="2"/>
  <c r="D102" i="2"/>
  <c r="C102" i="2"/>
  <c r="B102" i="2"/>
  <c r="A102" i="2"/>
  <c r="I101" i="2"/>
  <c r="H101" i="2"/>
  <c r="G101" i="2"/>
  <c r="F101" i="2"/>
  <c r="E101" i="2"/>
  <c r="D101" i="2"/>
  <c r="C101" i="2"/>
  <c r="B101" i="2"/>
  <c r="A101" i="2"/>
  <c r="I100" i="2"/>
  <c r="H100" i="2"/>
  <c r="G100" i="2"/>
  <c r="F100" i="2"/>
  <c r="E100" i="2"/>
  <c r="D100" i="2"/>
  <c r="C100" i="2"/>
  <c r="B100" i="2"/>
  <c r="A100" i="2"/>
  <c r="H99" i="2"/>
  <c r="G99" i="2"/>
  <c r="F99" i="2"/>
  <c r="E99" i="2"/>
  <c r="D99" i="2"/>
  <c r="C99" i="2"/>
  <c r="B99" i="2"/>
  <c r="A99" i="2"/>
  <c r="H98" i="2"/>
  <c r="G98" i="2"/>
  <c r="F98" i="2"/>
  <c r="E98" i="2"/>
  <c r="D98" i="2"/>
  <c r="C98" i="2"/>
  <c r="B98" i="2"/>
  <c r="A98" i="2"/>
  <c r="I97" i="2"/>
  <c r="H97" i="2"/>
  <c r="G97" i="2"/>
  <c r="F97" i="2"/>
  <c r="E97" i="2"/>
  <c r="D97" i="2"/>
  <c r="C97" i="2"/>
  <c r="B97" i="2"/>
  <c r="A97" i="2"/>
  <c r="I96" i="2"/>
  <c r="H96" i="2"/>
  <c r="G96" i="2"/>
  <c r="F96" i="2"/>
  <c r="E96" i="2"/>
  <c r="D96" i="2"/>
  <c r="C96" i="2"/>
  <c r="B96" i="2"/>
  <c r="A96" i="2"/>
  <c r="I95" i="2"/>
  <c r="H95" i="2"/>
  <c r="G95" i="2"/>
  <c r="F95" i="2"/>
  <c r="E95" i="2"/>
  <c r="D95" i="2"/>
  <c r="C95" i="2"/>
  <c r="B95" i="2"/>
  <c r="A95" i="2"/>
  <c r="H94" i="2"/>
  <c r="G94" i="2"/>
  <c r="F94" i="2"/>
  <c r="E94" i="2"/>
  <c r="D94" i="2"/>
  <c r="C94" i="2"/>
  <c r="B94" i="2"/>
  <c r="A94" i="2"/>
  <c r="H93" i="2"/>
  <c r="G93" i="2"/>
  <c r="F93" i="2"/>
  <c r="E93" i="2"/>
  <c r="D93" i="2"/>
  <c r="C93" i="2"/>
  <c r="B93" i="2"/>
  <c r="A93" i="2"/>
  <c r="H92" i="2"/>
  <c r="G92" i="2"/>
  <c r="F92" i="2"/>
  <c r="E92" i="2"/>
  <c r="D92" i="2"/>
  <c r="C92" i="2"/>
  <c r="B92" i="2"/>
  <c r="A92" i="2"/>
  <c r="H91" i="2"/>
  <c r="G91" i="2"/>
  <c r="F91" i="2"/>
  <c r="E91" i="2"/>
  <c r="D91" i="2"/>
  <c r="C91" i="2"/>
  <c r="B91" i="2"/>
  <c r="A91" i="2"/>
  <c r="I90" i="2"/>
  <c r="H90" i="2"/>
  <c r="G90" i="2"/>
  <c r="F90" i="2"/>
  <c r="E90" i="2"/>
  <c r="D90" i="2"/>
  <c r="C90" i="2"/>
  <c r="B90" i="2"/>
  <c r="A90" i="2"/>
  <c r="I89" i="2"/>
  <c r="H89" i="2"/>
  <c r="G89" i="2"/>
  <c r="F89" i="2"/>
  <c r="E89" i="2"/>
  <c r="D89" i="2"/>
  <c r="C89" i="2"/>
  <c r="B89" i="2"/>
  <c r="A89" i="2"/>
  <c r="I88" i="2"/>
  <c r="H88" i="2"/>
  <c r="G88" i="2"/>
  <c r="F88" i="2"/>
  <c r="E88" i="2"/>
  <c r="D88" i="2"/>
  <c r="C88" i="2"/>
  <c r="B88" i="2"/>
  <c r="A88" i="2"/>
  <c r="I87" i="2"/>
  <c r="H87" i="2"/>
  <c r="G87" i="2"/>
  <c r="F87" i="2"/>
  <c r="E87" i="2"/>
  <c r="D87" i="2"/>
  <c r="C87" i="2"/>
  <c r="B87" i="2"/>
  <c r="A87" i="2"/>
  <c r="A86" i="2"/>
  <c r="I84" i="2"/>
  <c r="H84" i="2"/>
  <c r="G84" i="2"/>
  <c r="F84" i="2"/>
  <c r="E84" i="2"/>
  <c r="D84" i="2"/>
  <c r="C84" i="2"/>
  <c r="B84" i="2"/>
  <c r="A84" i="2"/>
  <c r="I83" i="2"/>
  <c r="H83" i="2"/>
  <c r="G83" i="2"/>
  <c r="F83" i="2"/>
  <c r="E83" i="2"/>
  <c r="D83" i="2"/>
  <c r="C83" i="2"/>
  <c r="B83" i="2"/>
  <c r="A83" i="2"/>
  <c r="I82" i="2"/>
  <c r="H82" i="2"/>
  <c r="G82" i="2"/>
  <c r="F82" i="2"/>
  <c r="E82" i="2"/>
  <c r="D82" i="2"/>
  <c r="C82" i="2"/>
  <c r="B82" i="2"/>
  <c r="A82" i="2"/>
  <c r="I81" i="2"/>
  <c r="H81" i="2"/>
  <c r="G81" i="2"/>
  <c r="F81" i="2"/>
  <c r="E81" i="2"/>
  <c r="D81" i="2"/>
  <c r="C81" i="2"/>
  <c r="B81" i="2"/>
  <c r="A81" i="2"/>
  <c r="H80" i="2"/>
  <c r="G80" i="2"/>
  <c r="F80" i="2"/>
  <c r="E80" i="2"/>
  <c r="D80" i="2"/>
  <c r="C80" i="2"/>
  <c r="B80" i="2"/>
  <c r="A80" i="2"/>
  <c r="I79" i="2"/>
  <c r="H79" i="2"/>
  <c r="G79" i="2"/>
  <c r="F79" i="2"/>
  <c r="E79" i="2"/>
  <c r="D79" i="2"/>
  <c r="C79" i="2"/>
  <c r="B79" i="2"/>
  <c r="A79" i="2"/>
  <c r="H78" i="2"/>
  <c r="G78" i="2"/>
  <c r="F78" i="2"/>
  <c r="E78" i="2"/>
  <c r="D78" i="2"/>
  <c r="C78" i="2"/>
  <c r="B78" i="2"/>
  <c r="A78" i="2"/>
  <c r="I77" i="2"/>
  <c r="H77" i="2"/>
  <c r="G77" i="2"/>
  <c r="F77" i="2"/>
  <c r="E77" i="2"/>
  <c r="D77" i="2"/>
  <c r="C77" i="2"/>
  <c r="B77" i="2"/>
  <c r="A77" i="2"/>
  <c r="I76" i="2"/>
  <c r="H76" i="2"/>
  <c r="G76" i="2"/>
  <c r="F76" i="2"/>
  <c r="E76" i="2"/>
  <c r="D76" i="2"/>
  <c r="C76" i="2"/>
  <c r="B76" i="2"/>
  <c r="A76" i="2"/>
  <c r="I75" i="2"/>
  <c r="H75" i="2"/>
  <c r="G75" i="2"/>
  <c r="F75" i="2"/>
  <c r="E75" i="2"/>
  <c r="D75" i="2"/>
  <c r="C75" i="2"/>
  <c r="B75" i="2"/>
  <c r="A75" i="2"/>
  <c r="I74" i="2"/>
  <c r="H74" i="2"/>
  <c r="G74" i="2"/>
  <c r="F74" i="2"/>
  <c r="E74" i="2"/>
  <c r="D74" i="2"/>
  <c r="C74" i="2"/>
  <c r="B74" i="2"/>
  <c r="A74" i="2"/>
  <c r="I73" i="2"/>
  <c r="H73" i="2"/>
  <c r="G73" i="2"/>
  <c r="F73" i="2"/>
  <c r="E73" i="2"/>
  <c r="D73" i="2"/>
  <c r="C73" i="2"/>
  <c r="B73" i="2"/>
  <c r="A73" i="2"/>
  <c r="I72" i="2"/>
  <c r="H72" i="2"/>
  <c r="G72" i="2"/>
  <c r="F72" i="2"/>
  <c r="E72" i="2"/>
  <c r="D72" i="2"/>
  <c r="C72" i="2"/>
  <c r="B72" i="2"/>
  <c r="A72" i="2"/>
  <c r="I71" i="2"/>
  <c r="H71" i="2"/>
  <c r="G71" i="2"/>
  <c r="F71" i="2"/>
  <c r="E71" i="2"/>
  <c r="D71" i="2"/>
  <c r="C71" i="2"/>
  <c r="B71" i="2"/>
  <c r="A71" i="2"/>
  <c r="I70" i="2"/>
  <c r="H70" i="2"/>
  <c r="G70" i="2"/>
  <c r="F70" i="2"/>
  <c r="E70" i="2"/>
  <c r="D70" i="2"/>
  <c r="C70" i="2"/>
  <c r="B70" i="2"/>
  <c r="A70" i="2"/>
  <c r="I69" i="2"/>
  <c r="H69" i="2"/>
  <c r="G69" i="2"/>
  <c r="F69" i="2"/>
  <c r="E69" i="2"/>
  <c r="D69" i="2"/>
  <c r="C69" i="2"/>
  <c r="B69" i="2"/>
  <c r="A69" i="2"/>
  <c r="I68" i="2"/>
  <c r="H68" i="2"/>
  <c r="G68" i="2"/>
  <c r="F68" i="2"/>
  <c r="E68" i="2"/>
  <c r="D68" i="2"/>
  <c r="C68" i="2"/>
  <c r="B68" i="2"/>
  <c r="A68" i="2"/>
  <c r="I67" i="2"/>
  <c r="H67" i="2"/>
  <c r="G67" i="2"/>
  <c r="F67" i="2"/>
  <c r="E67" i="2"/>
  <c r="D67" i="2"/>
  <c r="C67" i="2"/>
  <c r="B67" i="2"/>
  <c r="A67" i="2"/>
  <c r="I66" i="2"/>
  <c r="H66" i="2"/>
  <c r="G66" i="2"/>
  <c r="F66" i="2"/>
  <c r="E66" i="2"/>
  <c r="D66" i="2"/>
  <c r="C66" i="2"/>
  <c r="B66" i="2"/>
  <c r="A66" i="2"/>
  <c r="I65" i="2"/>
  <c r="H65" i="2"/>
  <c r="G65" i="2"/>
  <c r="F65" i="2"/>
  <c r="E65" i="2"/>
  <c r="D65" i="2"/>
  <c r="C65" i="2"/>
  <c r="B65" i="2"/>
  <c r="A65" i="2"/>
  <c r="I64" i="2"/>
  <c r="H64" i="2"/>
  <c r="G64" i="2"/>
  <c r="F64" i="2"/>
  <c r="E64" i="2"/>
  <c r="D64" i="2"/>
  <c r="C64" i="2"/>
  <c r="B64" i="2"/>
  <c r="A64" i="2"/>
  <c r="I63" i="2"/>
  <c r="H63" i="2"/>
  <c r="G63" i="2"/>
  <c r="F63" i="2"/>
  <c r="E63" i="2"/>
  <c r="D63" i="2"/>
  <c r="C63" i="2"/>
  <c r="B63" i="2"/>
  <c r="A63" i="2"/>
  <c r="I62" i="2"/>
  <c r="H62" i="2"/>
  <c r="G62" i="2"/>
  <c r="F62" i="2"/>
  <c r="E62" i="2"/>
  <c r="D62" i="2"/>
  <c r="C62" i="2"/>
  <c r="B62" i="2"/>
  <c r="A62" i="2"/>
  <c r="I61" i="2"/>
  <c r="H61" i="2"/>
  <c r="G61" i="2"/>
  <c r="F61" i="2"/>
  <c r="E61" i="2"/>
  <c r="D61" i="2"/>
  <c r="C61" i="2"/>
  <c r="B61" i="2"/>
  <c r="A61" i="2"/>
  <c r="I60" i="2"/>
  <c r="H60" i="2"/>
  <c r="G60" i="2"/>
  <c r="F60" i="2"/>
  <c r="E60" i="2"/>
  <c r="D60" i="2"/>
  <c r="C60" i="2"/>
  <c r="B60" i="2"/>
  <c r="A60" i="2"/>
  <c r="I59" i="2"/>
  <c r="H59" i="2"/>
  <c r="G59" i="2"/>
  <c r="F59" i="2"/>
  <c r="E59" i="2"/>
  <c r="D59" i="2"/>
  <c r="C59" i="2"/>
  <c r="B59" i="2"/>
  <c r="A59" i="2"/>
  <c r="I58" i="2"/>
  <c r="H58" i="2"/>
  <c r="G58" i="2"/>
  <c r="F58" i="2"/>
  <c r="E58" i="2"/>
  <c r="D58" i="2"/>
  <c r="C58" i="2"/>
  <c r="B58" i="2"/>
  <c r="A58" i="2"/>
  <c r="H57" i="2"/>
  <c r="G57" i="2"/>
  <c r="F57" i="2"/>
  <c r="E57" i="2"/>
  <c r="D57" i="2"/>
  <c r="C57" i="2"/>
  <c r="B57" i="2"/>
  <c r="A57" i="2"/>
  <c r="I56" i="2"/>
  <c r="H56" i="2"/>
  <c r="G56" i="2"/>
  <c r="F56" i="2"/>
  <c r="E56" i="2"/>
  <c r="D56" i="2"/>
  <c r="C56" i="2"/>
  <c r="B56" i="2"/>
  <c r="A56" i="2"/>
  <c r="I55" i="2"/>
  <c r="H55" i="2"/>
  <c r="G55" i="2"/>
  <c r="F55" i="2"/>
  <c r="E55" i="2"/>
  <c r="D55" i="2"/>
  <c r="C55" i="2"/>
  <c r="B55" i="2"/>
  <c r="A55" i="2"/>
  <c r="H54" i="2"/>
  <c r="G54" i="2"/>
  <c r="F54" i="2"/>
  <c r="E54" i="2"/>
  <c r="D54" i="2"/>
  <c r="C54" i="2"/>
  <c r="B54" i="2"/>
  <c r="A54" i="2"/>
  <c r="I53" i="2"/>
  <c r="H53" i="2"/>
  <c r="G53" i="2"/>
  <c r="F53" i="2"/>
  <c r="E53" i="2"/>
  <c r="D53" i="2"/>
  <c r="C53" i="2"/>
  <c r="B53" i="2"/>
  <c r="A53" i="2"/>
  <c r="I52" i="2"/>
  <c r="H52" i="2"/>
  <c r="G52" i="2"/>
  <c r="F52" i="2"/>
  <c r="E52" i="2"/>
  <c r="D52" i="2"/>
  <c r="C52" i="2"/>
  <c r="B52" i="2"/>
  <c r="A52" i="2"/>
  <c r="A51" i="2"/>
  <c r="I49" i="2"/>
  <c r="H49" i="2"/>
  <c r="G49" i="2"/>
  <c r="F49" i="2"/>
  <c r="E49" i="2"/>
  <c r="D49" i="2"/>
  <c r="C49" i="2"/>
  <c r="B49" i="2"/>
  <c r="A49" i="2"/>
  <c r="A48" i="2"/>
  <c r="I46" i="2"/>
  <c r="H46" i="2"/>
  <c r="G46" i="2"/>
  <c r="F46" i="2"/>
  <c r="E46" i="2"/>
  <c r="D46" i="2"/>
  <c r="C46" i="2"/>
  <c r="B46" i="2"/>
  <c r="A46" i="2"/>
  <c r="I45" i="2"/>
  <c r="H45" i="2"/>
  <c r="G45" i="2"/>
  <c r="F45" i="2"/>
  <c r="E45" i="2"/>
  <c r="D45" i="2"/>
  <c r="C45" i="2"/>
  <c r="B45" i="2"/>
  <c r="A45" i="2"/>
  <c r="I44" i="2"/>
  <c r="H44" i="2"/>
  <c r="G44" i="2"/>
  <c r="F44" i="2"/>
  <c r="E44" i="2"/>
  <c r="D44" i="2"/>
  <c r="C44" i="2"/>
  <c r="B44" i="2"/>
  <c r="A44" i="2"/>
  <c r="I43" i="2"/>
  <c r="H43" i="2"/>
  <c r="G43" i="2"/>
  <c r="F43" i="2"/>
  <c r="E43" i="2"/>
  <c r="D43" i="2"/>
  <c r="C43" i="2"/>
  <c r="B43" i="2"/>
  <c r="A43" i="2"/>
  <c r="I42" i="2"/>
  <c r="H42" i="2"/>
  <c r="G42" i="2"/>
  <c r="F42" i="2"/>
  <c r="E42" i="2"/>
  <c r="D42" i="2"/>
  <c r="C42" i="2"/>
  <c r="B42" i="2"/>
  <c r="A42" i="2"/>
  <c r="I41" i="2"/>
  <c r="H41" i="2"/>
  <c r="G41" i="2"/>
  <c r="F41" i="2"/>
  <c r="E41" i="2"/>
  <c r="D41" i="2"/>
  <c r="C41" i="2"/>
  <c r="B41" i="2"/>
  <c r="A41" i="2"/>
  <c r="I40" i="2"/>
  <c r="H40" i="2"/>
  <c r="G40" i="2"/>
  <c r="F40" i="2"/>
  <c r="E40" i="2"/>
  <c r="D40" i="2"/>
  <c r="C40" i="2"/>
  <c r="B40" i="2"/>
  <c r="A40" i="2"/>
  <c r="I39" i="2"/>
  <c r="H39" i="2"/>
  <c r="G39" i="2"/>
  <c r="F39" i="2"/>
  <c r="E39" i="2"/>
  <c r="D39" i="2"/>
  <c r="C39" i="2"/>
  <c r="B39" i="2"/>
  <c r="A39" i="2"/>
  <c r="I38" i="2"/>
  <c r="H38" i="2"/>
  <c r="G38" i="2"/>
  <c r="F38" i="2"/>
  <c r="E38" i="2"/>
  <c r="D38" i="2"/>
  <c r="C38" i="2"/>
  <c r="B38" i="2"/>
  <c r="A38" i="2"/>
  <c r="I37" i="2"/>
  <c r="H37" i="2"/>
  <c r="G37" i="2"/>
  <c r="F37" i="2"/>
  <c r="E37" i="2"/>
  <c r="D37" i="2"/>
  <c r="C37" i="2"/>
  <c r="B37" i="2"/>
  <c r="A37" i="2"/>
  <c r="I36" i="2"/>
  <c r="H36" i="2"/>
  <c r="G36" i="2"/>
  <c r="F36" i="2"/>
  <c r="E36" i="2"/>
  <c r="D36" i="2"/>
  <c r="C36" i="2"/>
  <c r="B36" i="2"/>
  <c r="A36" i="2"/>
  <c r="A35" i="2"/>
  <c r="I33" i="2"/>
  <c r="H33" i="2"/>
  <c r="G33" i="2"/>
  <c r="F33" i="2"/>
  <c r="E33" i="2"/>
  <c r="D33" i="2"/>
  <c r="C33" i="2"/>
  <c r="B33" i="2"/>
  <c r="A33" i="2"/>
  <c r="H32" i="2"/>
  <c r="G32" i="2"/>
  <c r="F32" i="2"/>
  <c r="E32" i="2"/>
  <c r="D32" i="2"/>
  <c r="C32" i="2"/>
  <c r="B32" i="2"/>
  <c r="A32" i="2"/>
  <c r="I31" i="2"/>
  <c r="H31" i="2"/>
  <c r="G31" i="2"/>
  <c r="F31" i="2"/>
  <c r="E31" i="2"/>
  <c r="D31" i="2"/>
  <c r="C31" i="2"/>
  <c r="B31" i="2"/>
  <c r="A31" i="2"/>
  <c r="I30" i="2"/>
  <c r="H30" i="2"/>
  <c r="G30" i="2"/>
  <c r="F30" i="2"/>
  <c r="E30" i="2"/>
  <c r="D30" i="2"/>
  <c r="C30" i="2"/>
  <c r="B30" i="2"/>
  <c r="A30" i="2"/>
  <c r="I29" i="2"/>
  <c r="H29" i="2"/>
  <c r="G29" i="2"/>
  <c r="F29" i="2"/>
  <c r="E29" i="2"/>
  <c r="D29" i="2"/>
  <c r="C29" i="2"/>
  <c r="B29" i="2"/>
  <c r="A29" i="2"/>
  <c r="I28" i="2"/>
  <c r="H28" i="2"/>
  <c r="G28" i="2"/>
  <c r="F28" i="2"/>
  <c r="E28" i="2"/>
  <c r="D28" i="2"/>
  <c r="C28" i="2"/>
  <c r="B28" i="2"/>
  <c r="A28" i="2"/>
  <c r="I27" i="2"/>
  <c r="H27" i="2"/>
  <c r="G27" i="2"/>
  <c r="F27" i="2"/>
  <c r="E27" i="2"/>
  <c r="D27" i="2"/>
  <c r="C27" i="2"/>
  <c r="B27" i="2"/>
  <c r="A27" i="2"/>
  <c r="H26" i="2"/>
  <c r="G26" i="2"/>
  <c r="F26" i="2"/>
  <c r="E26" i="2"/>
  <c r="D26" i="2"/>
  <c r="C26" i="2"/>
  <c r="B26" i="2"/>
  <c r="A26" i="2"/>
  <c r="I25" i="2"/>
  <c r="H25" i="2"/>
  <c r="G25" i="2"/>
  <c r="F25" i="2"/>
  <c r="E25" i="2"/>
  <c r="D25" i="2"/>
  <c r="C25" i="2"/>
  <c r="B25" i="2"/>
  <c r="A25" i="2"/>
  <c r="A24" i="2"/>
  <c r="I22" i="2"/>
  <c r="H22" i="2"/>
  <c r="G22" i="2"/>
  <c r="F22" i="2"/>
  <c r="E22" i="2"/>
  <c r="D22" i="2"/>
  <c r="C22" i="2"/>
  <c r="B22" i="2"/>
  <c r="A22" i="2"/>
  <c r="H21" i="2"/>
  <c r="G21" i="2"/>
  <c r="F21" i="2"/>
  <c r="E21" i="2"/>
  <c r="D21" i="2"/>
  <c r="B21" i="2"/>
  <c r="A21" i="2"/>
  <c r="I20" i="2"/>
  <c r="H20" i="2"/>
  <c r="G20" i="2"/>
  <c r="F20" i="2"/>
  <c r="E20" i="2"/>
  <c r="D20" i="2"/>
  <c r="C20" i="2"/>
  <c r="B20" i="2"/>
  <c r="A20" i="2"/>
  <c r="I19" i="2"/>
  <c r="B19" i="2"/>
  <c r="A19" i="2"/>
  <c r="I18" i="2"/>
  <c r="H18" i="2"/>
  <c r="G18" i="2"/>
  <c r="F18" i="2"/>
  <c r="E18" i="2"/>
  <c r="D18" i="2"/>
  <c r="C18" i="2"/>
  <c r="B18" i="2"/>
  <c r="A18" i="2"/>
  <c r="I17" i="2"/>
  <c r="H17" i="2"/>
  <c r="G17" i="2"/>
  <c r="F17" i="2"/>
  <c r="E17" i="2"/>
  <c r="D17" i="2"/>
  <c r="C17" i="2"/>
  <c r="B17" i="2"/>
  <c r="A17" i="2"/>
  <c r="I16" i="2"/>
  <c r="H16" i="2"/>
  <c r="G16" i="2"/>
  <c r="F16" i="2"/>
  <c r="E16" i="2"/>
  <c r="D16" i="2"/>
  <c r="C16" i="2"/>
  <c r="B16" i="2"/>
  <c r="A16" i="2"/>
  <c r="I15" i="2"/>
  <c r="H15" i="2"/>
  <c r="G15" i="2"/>
  <c r="F15" i="2"/>
  <c r="E15" i="2"/>
  <c r="D15" i="2"/>
  <c r="C15" i="2"/>
  <c r="B15" i="2"/>
  <c r="A15" i="2"/>
  <c r="A14" i="2"/>
  <c r="H12" i="2"/>
  <c r="G12" i="2"/>
  <c r="F12" i="2"/>
  <c r="E12" i="2"/>
  <c r="D12" i="2"/>
  <c r="C12" i="2"/>
  <c r="B12" i="2"/>
  <c r="A12" i="2"/>
  <c r="I11" i="2"/>
  <c r="H11" i="2"/>
  <c r="G11" i="2"/>
  <c r="F11" i="2"/>
  <c r="E11" i="2"/>
  <c r="D11" i="2"/>
  <c r="C11" i="2"/>
  <c r="B11" i="2"/>
  <c r="A11" i="2"/>
  <c r="I10" i="2"/>
  <c r="H10" i="2"/>
  <c r="G10" i="2"/>
  <c r="F10" i="2"/>
  <c r="E10" i="2"/>
  <c r="D10" i="2"/>
  <c r="C10" i="2"/>
  <c r="B10" i="2"/>
  <c r="A10" i="2"/>
  <c r="I9" i="2"/>
  <c r="H9" i="2"/>
  <c r="G9" i="2"/>
  <c r="F9" i="2"/>
  <c r="E9" i="2"/>
  <c r="D9" i="2"/>
  <c r="C9" i="2"/>
  <c r="B9" i="2"/>
  <c r="A9" i="2"/>
  <c r="A3" i="2"/>
  <c r="A148" i="3"/>
  <c r="A147" i="3"/>
  <c r="A145" i="3"/>
  <c r="C143" i="3"/>
  <c r="B143" i="3"/>
  <c r="C140" i="3"/>
  <c r="B140" i="3"/>
  <c r="A140" i="3"/>
  <c r="C137" i="3"/>
  <c r="B137" i="3"/>
  <c r="A137" i="3"/>
  <c r="C136" i="3"/>
  <c r="B136" i="3"/>
  <c r="A136" i="3"/>
  <c r="C135" i="3"/>
  <c r="B135" i="3"/>
  <c r="A135" i="3"/>
  <c r="C134" i="3"/>
  <c r="B134" i="3"/>
  <c r="A134" i="3"/>
  <c r="C133" i="3"/>
  <c r="B133" i="3"/>
  <c r="A133" i="3"/>
  <c r="C132" i="3"/>
  <c r="B132" i="3"/>
  <c r="A132" i="3"/>
  <c r="C131" i="3"/>
  <c r="B131" i="3"/>
  <c r="A131" i="3"/>
  <c r="A130" i="3"/>
  <c r="A129" i="3"/>
  <c r="A128" i="3"/>
  <c r="A127" i="3"/>
  <c r="C124" i="3"/>
  <c r="B124" i="3"/>
  <c r="A124" i="3"/>
  <c r="C123" i="3"/>
  <c r="B123" i="3"/>
  <c r="A123" i="3"/>
  <c r="C122" i="3"/>
  <c r="B122" i="3"/>
  <c r="A122" i="3"/>
  <c r="C121" i="3"/>
  <c r="B121" i="3"/>
  <c r="A121" i="3"/>
  <c r="C120" i="3"/>
  <c r="B120" i="3"/>
  <c r="A120" i="3"/>
  <c r="C119" i="3"/>
  <c r="B119" i="3"/>
  <c r="A119" i="3"/>
  <c r="C118" i="3"/>
  <c r="B118" i="3"/>
  <c r="A118" i="3"/>
  <c r="C117" i="3"/>
  <c r="B117" i="3"/>
  <c r="A117" i="3"/>
  <c r="C116" i="3"/>
  <c r="B116" i="3"/>
  <c r="A116" i="3"/>
  <c r="C115" i="3"/>
  <c r="B115" i="3"/>
  <c r="A115" i="3"/>
  <c r="C114" i="3"/>
  <c r="B114" i="3"/>
  <c r="A114" i="3"/>
  <c r="C113" i="3"/>
  <c r="B113" i="3"/>
  <c r="A113" i="3"/>
  <c r="C112" i="3"/>
  <c r="B112" i="3"/>
  <c r="A112" i="3"/>
  <c r="C111" i="3"/>
  <c r="B111" i="3"/>
  <c r="A111" i="3"/>
  <c r="C110" i="3"/>
  <c r="B110" i="3"/>
  <c r="A110" i="3"/>
  <c r="C109" i="3"/>
  <c r="B109" i="3"/>
  <c r="A109" i="3"/>
  <c r="C108" i="3"/>
  <c r="B108" i="3"/>
  <c r="A108" i="3"/>
  <c r="C107" i="3"/>
  <c r="B107" i="3"/>
  <c r="A107" i="3"/>
  <c r="C106" i="3"/>
  <c r="B106" i="3"/>
  <c r="A106" i="3"/>
  <c r="C105" i="3"/>
  <c r="B105" i="3"/>
  <c r="A105" i="3"/>
  <c r="C104" i="3"/>
  <c r="B104" i="3"/>
  <c r="A104" i="3"/>
  <c r="C103" i="3"/>
  <c r="B103" i="3"/>
  <c r="A103" i="3"/>
  <c r="C102" i="3"/>
  <c r="B102" i="3"/>
  <c r="A102" i="3"/>
  <c r="C101" i="3"/>
  <c r="B101" i="3"/>
  <c r="A101" i="3"/>
  <c r="C100" i="3"/>
  <c r="B100" i="3"/>
  <c r="A100" i="3"/>
  <c r="C99" i="3"/>
  <c r="B99" i="3"/>
  <c r="A99" i="3"/>
  <c r="C98" i="3"/>
  <c r="B98" i="3"/>
  <c r="A98" i="3"/>
  <c r="C97" i="3"/>
  <c r="B97" i="3"/>
  <c r="A97" i="3"/>
  <c r="C96" i="3"/>
  <c r="B96" i="3"/>
  <c r="A96" i="3"/>
  <c r="C95" i="3"/>
  <c r="B95" i="3"/>
  <c r="A95" i="3"/>
  <c r="C94" i="3"/>
  <c r="B94" i="3"/>
  <c r="A94" i="3"/>
  <c r="C93" i="3"/>
  <c r="B93" i="3"/>
  <c r="A93" i="3"/>
  <c r="C92" i="3"/>
  <c r="B92" i="3"/>
  <c r="A92" i="3"/>
  <c r="C91" i="3"/>
  <c r="B91" i="3"/>
  <c r="A91" i="3"/>
  <c r="C90" i="3"/>
  <c r="B90" i="3"/>
  <c r="A90" i="3"/>
  <c r="C89" i="3"/>
  <c r="B89" i="3"/>
  <c r="A89" i="3"/>
  <c r="C88" i="3"/>
  <c r="B88" i="3"/>
  <c r="A88" i="3"/>
  <c r="C87" i="3"/>
  <c r="B87" i="3"/>
  <c r="A87" i="3"/>
  <c r="A86" i="3"/>
  <c r="C84" i="3"/>
  <c r="B84" i="3"/>
  <c r="A84" i="3"/>
  <c r="C83" i="3"/>
  <c r="B83" i="3"/>
  <c r="A83" i="3"/>
  <c r="C82" i="3"/>
  <c r="B82" i="3"/>
  <c r="A82" i="3"/>
  <c r="C81" i="3"/>
  <c r="B81" i="3"/>
  <c r="A81" i="3"/>
  <c r="C80" i="3"/>
  <c r="B80" i="3"/>
  <c r="A80" i="3"/>
  <c r="C79" i="3"/>
  <c r="B79" i="3"/>
  <c r="A79" i="3"/>
  <c r="C78" i="3"/>
  <c r="B78" i="3"/>
  <c r="A78" i="3"/>
  <c r="C77" i="3"/>
  <c r="B77" i="3"/>
  <c r="A77" i="3"/>
  <c r="C76" i="3"/>
  <c r="B76" i="3"/>
  <c r="A76" i="3"/>
  <c r="C75" i="3"/>
  <c r="B75" i="3"/>
  <c r="A75" i="3"/>
  <c r="C74" i="3"/>
  <c r="B74" i="3"/>
  <c r="A74" i="3"/>
  <c r="C73" i="3"/>
  <c r="B73" i="3"/>
  <c r="A73" i="3"/>
  <c r="C72" i="3"/>
  <c r="B72" i="3"/>
  <c r="A72" i="3"/>
  <c r="C71" i="3"/>
  <c r="B71" i="3"/>
  <c r="A71" i="3"/>
  <c r="C70" i="3"/>
  <c r="B70" i="3"/>
  <c r="A70" i="3"/>
  <c r="C69" i="3"/>
  <c r="B69" i="3"/>
  <c r="A69" i="3"/>
  <c r="C68" i="3"/>
  <c r="B68" i="3"/>
  <c r="A68" i="3"/>
  <c r="C67" i="3"/>
  <c r="B67" i="3"/>
  <c r="A67" i="3"/>
  <c r="C66" i="3"/>
  <c r="B66" i="3"/>
  <c r="A66" i="3"/>
  <c r="C65" i="3"/>
  <c r="B65" i="3"/>
  <c r="A65" i="3"/>
  <c r="C64" i="3"/>
  <c r="B64" i="3"/>
  <c r="A64" i="3"/>
  <c r="C63" i="3"/>
  <c r="B63" i="3"/>
  <c r="A63" i="3"/>
  <c r="C62" i="3"/>
  <c r="B62" i="3"/>
  <c r="A62" i="3"/>
  <c r="C61" i="3"/>
  <c r="B61" i="3"/>
  <c r="A61" i="3"/>
  <c r="C60" i="3"/>
  <c r="B60" i="3"/>
  <c r="A60" i="3"/>
  <c r="C59" i="3"/>
  <c r="B59" i="3"/>
  <c r="A59" i="3"/>
  <c r="C58" i="3"/>
  <c r="B58" i="3"/>
  <c r="A58" i="3"/>
  <c r="C57" i="3"/>
  <c r="B57" i="3"/>
  <c r="A57" i="3"/>
  <c r="C56" i="3"/>
  <c r="B56" i="3"/>
  <c r="A56" i="3"/>
  <c r="C55" i="3"/>
  <c r="B55" i="3"/>
  <c r="A55" i="3"/>
  <c r="C54" i="3"/>
  <c r="B54" i="3"/>
  <c r="A54" i="3"/>
  <c r="C53" i="3"/>
  <c r="B53" i="3"/>
  <c r="A53" i="3"/>
  <c r="C52" i="3"/>
  <c r="B52" i="3"/>
  <c r="A52" i="3"/>
  <c r="A51" i="3"/>
  <c r="C49" i="3"/>
  <c r="B49" i="3"/>
  <c r="A49" i="3"/>
  <c r="A48" i="3"/>
  <c r="C46" i="3"/>
  <c r="B46" i="3"/>
  <c r="A46" i="3"/>
  <c r="C45" i="3"/>
  <c r="B45" i="3"/>
  <c r="A45" i="3"/>
  <c r="C44" i="3"/>
  <c r="B44" i="3"/>
  <c r="A44" i="3"/>
  <c r="C43" i="3"/>
  <c r="B43" i="3"/>
  <c r="A43" i="3"/>
  <c r="C42" i="3"/>
  <c r="B42" i="3"/>
  <c r="A42" i="3"/>
  <c r="C41" i="3"/>
  <c r="B41" i="3"/>
  <c r="A41" i="3"/>
  <c r="C40" i="3"/>
  <c r="B40" i="3"/>
  <c r="A40" i="3"/>
  <c r="C39" i="3"/>
  <c r="B39" i="3"/>
  <c r="A39" i="3"/>
  <c r="C38" i="3"/>
  <c r="B38" i="3"/>
  <c r="A38" i="3"/>
  <c r="C37" i="3"/>
  <c r="B37" i="3"/>
  <c r="A37" i="3"/>
  <c r="C36" i="3"/>
  <c r="B36" i="3"/>
  <c r="A36" i="3"/>
  <c r="A35" i="3"/>
  <c r="C33" i="3"/>
  <c r="B33" i="3"/>
  <c r="A33" i="3"/>
  <c r="C32" i="3"/>
  <c r="B32" i="3"/>
  <c r="A32" i="3"/>
  <c r="C31" i="3"/>
  <c r="B31" i="3"/>
  <c r="A31" i="3"/>
  <c r="C30" i="3"/>
  <c r="B30" i="3"/>
  <c r="A30" i="3"/>
  <c r="C29" i="3"/>
  <c r="B29" i="3"/>
  <c r="A29" i="3"/>
  <c r="C28" i="3"/>
  <c r="B28" i="3"/>
  <c r="A28" i="3"/>
  <c r="C27" i="3"/>
  <c r="B27" i="3"/>
  <c r="A27" i="3"/>
  <c r="C26" i="3"/>
  <c r="B26" i="3"/>
  <c r="A26" i="3"/>
  <c r="C25" i="3"/>
  <c r="B25" i="3"/>
  <c r="A25" i="3"/>
  <c r="A24" i="3"/>
  <c r="C22" i="3"/>
  <c r="B22" i="3"/>
  <c r="A22" i="3"/>
  <c r="C21" i="3"/>
  <c r="B21" i="3"/>
  <c r="A21" i="3"/>
  <c r="C20" i="3"/>
  <c r="B20" i="3"/>
  <c r="A20" i="3"/>
  <c r="C19" i="3"/>
  <c r="B19" i="3"/>
  <c r="A19" i="3"/>
  <c r="C18" i="3"/>
  <c r="B18" i="3"/>
  <c r="A18" i="3"/>
  <c r="C17" i="3"/>
  <c r="B17" i="3"/>
  <c r="A17" i="3"/>
  <c r="C16" i="3"/>
  <c r="B16" i="3"/>
  <c r="A16" i="3"/>
  <c r="C15" i="3"/>
  <c r="B15" i="3"/>
  <c r="A15" i="3"/>
  <c r="A14" i="3"/>
  <c r="C12" i="3"/>
  <c r="B12" i="3"/>
  <c r="A12" i="3"/>
  <c r="C11" i="3"/>
  <c r="B11" i="3"/>
  <c r="A11" i="3"/>
  <c r="C10" i="3"/>
  <c r="B10" i="3"/>
  <c r="A10" i="3"/>
  <c r="C9" i="3"/>
  <c r="B9" i="3"/>
  <c r="A9" i="3"/>
  <c r="A3" i="3"/>
</calcChain>
</file>

<file path=xl/sharedStrings.xml><?xml version="1.0" encoding="utf-8"?>
<sst xmlns="http://schemas.openxmlformats.org/spreadsheetml/2006/main" count="35" uniqueCount="25">
  <si>
    <t>Und</t>
  </si>
  <si>
    <t>P R O D U C T O S</t>
  </si>
  <si>
    <t>M  I  N  O  R  I  S  T A</t>
  </si>
  <si>
    <t xml:space="preserve"> MERCADOS</t>
  </si>
  <si>
    <t>NUEVO</t>
  </si>
  <si>
    <t>CRISTO REY</t>
  </si>
  <si>
    <t>MERCADOM</t>
  </si>
  <si>
    <t>CEREALES</t>
  </si>
  <si>
    <t>PECUARIOS</t>
  </si>
  <si>
    <t>AVÍCOLAS</t>
  </si>
  <si>
    <t>LACTEOS</t>
  </si>
  <si>
    <t>Leche (Líquida)</t>
  </si>
  <si>
    <t>* Precio Moda:  El precio de venta de mayor volumen del producto.</t>
  </si>
  <si>
    <t>V. CONSUELO</t>
  </si>
  <si>
    <t>LOS MINA</t>
  </si>
  <si>
    <t>CONAPROPE</t>
  </si>
  <si>
    <t>UNID</t>
  </si>
  <si>
    <t>Litro</t>
  </si>
  <si>
    <t>V.  Precios Promedios de los Principales Productos Agropecuarios, en los Mercados y Supermercados de Santo Domingo, (En RD$)</t>
  </si>
  <si>
    <r>
      <t xml:space="preserve">FUENTE:   </t>
    </r>
    <r>
      <rPr>
        <sz val="8"/>
        <rFont val="Arial"/>
        <family val="2"/>
      </rPr>
      <t>Mercados citados de Santo Domingo.</t>
    </r>
  </si>
  <si>
    <t>M  A  Y  O  R  I  S  T  A</t>
  </si>
  <si>
    <t>Unidad de Venta</t>
  </si>
  <si>
    <t xml:space="preserve">Mercado </t>
  </si>
  <si>
    <t>y Empaque (RD$)</t>
  </si>
  <si>
    <t>SUPERMERCADO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</si>
</sst>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#,##0\ &quot;€&quot;;[Red]\-#,##0\ &quot;€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7"/>
      <color indexed="18"/>
      <name val="Arial"/>
      <family val="2"/>
    </font>
    <font>
      <b/>
      <sz val="9"/>
      <color indexed="18"/>
      <name val="Arial"/>
      <family val="2"/>
    </font>
    <font>
      <b/>
      <sz val="10"/>
      <color indexed="18"/>
      <name val="Arial"/>
      <family val="2"/>
    </font>
    <font>
      <sz val="10"/>
      <color indexed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75">
    <xf numFmtId="0" fontId="0" fillId="0" borderId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4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55">
    <xf numFmtId="0" fontId="0" fillId="0" borderId="0" xfId="0"/>
    <xf numFmtId="0" fontId="2" fillId="2" borderId="0" xfId="0" applyFont="1" applyFill="1"/>
    <xf numFmtId="0" fontId="5" fillId="2" borderId="0" xfId="0" applyFont="1" applyFill="1"/>
    <xf numFmtId="0" fontId="2" fillId="0" borderId="0" xfId="0" applyFont="1"/>
    <xf numFmtId="14" fontId="5" fillId="4" borderId="0" xfId="0" applyNumberFormat="1" applyFont="1" applyFill="1" applyAlignment="1">
      <alignment horizontal="center"/>
    </xf>
    <xf numFmtId="0" fontId="7" fillId="3" borderId="2" xfId="0" applyFont="1" applyFill="1" applyBorder="1" applyAlignment="1">
      <alignment horizontal="center"/>
    </xf>
    <xf numFmtId="164" fontId="5" fillId="0" borderId="3" xfId="3" applyFont="1" applyBorder="1"/>
    <xf numFmtId="0" fontId="2" fillId="0" borderId="3" xfId="0" applyFont="1" applyBorder="1"/>
    <xf numFmtId="0" fontId="2" fillId="0" borderId="4" xfId="0" applyFont="1" applyBorder="1"/>
    <xf numFmtId="164" fontId="5" fillId="0" borderId="1" xfId="3" applyFont="1" applyBorder="1"/>
    <xf numFmtId="0" fontId="5" fillId="0" borderId="1" xfId="0" applyFont="1" applyBorder="1" applyAlignment="1">
      <alignment horizontal="center"/>
    </xf>
    <xf numFmtId="164" fontId="2" fillId="0" borderId="1" xfId="3" applyFont="1" applyBorder="1"/>
    <xf numFmtId="164" fontId="8" fillId="0" borderId="1" xfId="3" applyFont="1" applyBorder="1"/>
    <xf numFmtId="0" fontId="9" fillId="2" borderId="10" xfId="0" applyFont="1" applyFill="1" applyBorder="1"/>
    <xf numFmtId="164" fontId="5" fillId="2" borderId="0" xfId="3" applyFont="1" applyFill="1" applyBorder="1"/>
    <xf numFmtId="0" fontId="5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164" fontId="10" fillId="2" borderId="0" xfId="3" applyFont="1" applyFill="1"/>
    <xf numFmtId="0" fontId="2" fillId="2" borderId="0" xfId="274" applyFill="1"/>
    <xf numFmtId="0" fontId="11" fillId="2" borderId="0" xfId="0" applyFont="1" applyFill="1"/>
    <xf numFmtId="0" fontId="5" fillId="0" borderId="0" xfId="0" applyFont="1"/>
    <xf numFmtId="0" fontId="12" fillId="2" borderId="0" xfId="0" applyFont="1" applyFill="1"/>
    <xf numFmtId="0" fontId="13" fillId="2" borderId="0" xfId="0" applyFont="1" applyFill="1"/>
    <xf numFmtId="0" fontId="14" fillId="2" borderId="0" xfId="0" applyFont="1" applyFill="1"/>
    <xf numFmtId="0" fontId="15" fillId="2" borderId="0" xfId="0" applyFont="1" applyFill="1"/>
    <xf numFmtId="164" fontId="14" fillId="2" borderId="0" xfId="0" applyNumberFormat="1" applyFont="1" applyFill="1"/>
    <xf numFmtId="164" fontId="15" fillId="2" borderId="0" xfId="0" applyNumberFormat="1" applyFont="1" applyFill="1"/>
    <xf numFmtId="0" fontId="7" fillId="3" borderId="5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164" fontId="2" fillId="0" borderId="0" xfId="3" applyFont="1" applyFill="1"/>
    <xf numFmtId="164" fontId="5" fillId="0" borderId="0" xfId="3" applyFont="1"/>
    <xf numFmtId="0" fontId="15" fillId="0" borderId="0" xfId="0" applyFont="1"/>
    <xf numFmtId="0" fontId="14" fillId="0" borderId="0" xfId="0" applyFont="1"/>
    <xf numFmtId="0" fontId="2" fillId="0" borderId="0" xfId="274"/>
    <xf numFmtId="0" fontId="5" fillId="2" borderId="0" xfId="0" applyFont="1" applyFill="1" applyAlignment="1">
      <alignment horizontal="left"/>
    </xf>
    <xf numFmtId="164" fontId="2" fillId="0" borderId="3" xfId="3" applyFont="1" applyBorder="1" applyAlignment="1">
      <alignment horizontal="left"/>
    </xf>
    <xf numFmtId="164" fontId="5" fillId="0" borderId="1" xfId="3" applyFont="1" applyBorder="1" applyAlignment="1">
      <alignment horizontal="center"/>
    </xf>
    <xf numFmtId="164" fontId="5" fillId="2" borderId="0" xfId="3" applyFont="1" applyFill="1" applyBorder="1" applyAlignment="1">
      <alignment horizontal="center"/>
    </xf>
    <xf numFmtId="164" fontId="9" fillId="2" borderId="0" xfId="3" applyFont="1" applyFill="1" applyAlignment="1">
      <alignment horizontal="center"/>
    </xf>
    <xf numFmtId="0" fontId="10" fillId="2" borderId="0" xfId="0" applyFont="1" applyFill="1"/>
    <xf numFmtId="0" fontId="13" fillId="2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  <xf numFmtId="0" fontId="1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3" borderId="5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6" fillId="4" borderId="0" xfId="0" applyFont="1" applyFill="1" applyAlignment="1">
      <alignment horizontal="center" vertical="justify" wrapText="1"/>
    </xf>
    <xf numFmtId="14" fontId="5" fillId="4" borderId="0" xfId="0" applyNumberFormat="1" applyFont="1" applyFill="1" applyAlignment="1">
      <alignment horizontal="center"/>
    </xf>
    <xf numFmtId="0" fontId="7" fillId="3" borderId="7" xfId="0" applyFont="1" applyFill="1" applyBorder="1" applyAlignment="1">
      <alignment horizontal="center"/>
    </xf>
  </cellXfs>
  <cellStyles count="275">
    <cellStyle name="Millares 10" xfId="54" xr:uid="{00000000-0005-0000-0000-000001000000}"/>
    <cellStyle name="Millares 10 2" xfId="57" xr:uid="{00000000-0005-0000-0000-000002000000}"/>
    <cellStyle name="Millares 10 2 2" xfId="157" xr:uid="{00000000-0005-0000-0000-000003000000}"/>
    <cellStyle name="Millares 10 2 2 2" xfId="269" xr:uid="{00000000-0005-0000-0000-000004000000}"/>
    <cellStyle name="Millares 10 2 3" xfId="232" xr:uid="{00000000-0005-0000-0000-000005000000}"/>
    <cellStyle name="Millares 10 2 4" xfId="205" xr:uid="{00000000-0005-0000-0000-000006000000}"/>
    <cellStyle name="Millares 10 3" xfId="147" xr:uid="{00000000-0005-0000-0000-000007000000}"/>
    <cellStyle name="Millares 10 3 2" xfId="264" xr:uid="{00000000-0005-0000-0000-000008000000}"/>
    <cellStyle name="Millares 10 4" xfId="230" xr:uid="{00000000-0005-0000-0000-000009000000}"/>
    <cellStyle name="Millares 10 5" xfId="188" xr:uid="{00000000-0005-0000-0000-00000A000000}"/>
    <cellStyle name="Millares 10_Pub. Comp. M. nuevo(sorteo)4" xfId="56" xr:uid="{00000000-0005-0000-0000-00000B000000}"/>
    <cellStyle name="Millares 11" xfId="3" xr:uid="{00000000-0005-0000-0000-00000C000000}"/>
    <cellStyle name="Millares 11 2" xfId="127" xr:uid="{00000000-0005-0000-0000-00000D000000}"/>
    <cellStyle name="Millares 12" xfId="4" xr:uid="{00000000-0005-0000-0000-00000E000000}"/>
    <cellStyle name="Millares 12 2" xfId="5" xr:uid="{00000000-0005-0000-0000-00000F000000}"/>
    <cellStyle name="Millares 12 2 2" xfId="6" xr:uid="{00000000-0005-0000-0000-000010000000}"/>
    <cellStyle name="Millares 12 3" xfId="7" xr:uid="{00000000-0005-0000-0000-000011000000}"/>
    <cellStyle name="Millares 12 3 2" xfId="142" xr:uid="{00000000-0005-0000-0000-000012000000}"/>
    <cellStyle name="Millares 12 3 3" xfId="221" xr:uid="{00000000-0005-0000-0000-000013000000}"/>
    <cellStyle name="Millares 12 3_Pub. Comp. M. nuevo(sorteo)4" xfId="58" xr:uid="{00000000-0005-0000-0000-000014000000}"/>
    <cellStyle name="Millares 12 4" xfId="28" xr:uid="{00000000-0005-0000-0000-000015000000}"/>
    <cellStyle name="Millares 12 4 2" xfId="128" xr:uid="{00000000-0005-0000-0000-000016000000}"/>
    <cellStyle name="Millares 12 4 3" xfId="59" xr:uid="{00000000-0005-0000-0000-000017000000}"/>
    <cellStyle name="Millares 12 5" xfId="115" xr:uid="{00000000-0005-0000-0000-000018000000}"/>
    <cellStyle name="Millares 12 6" xfId="154" xr:uid="{00000000-0005-0000-0000-000019000000}"/>
    <cellStyle name="Millares 12 7" xfId="159" xr:uid="{00000000-0005-0000-0000-00001A000000}"/>
    <cellStyle name="Millares 12 8" xfId="161" xr:uid="{00000000-0005-0000-0000-00001B000000}"/>
    <cellStyle name="Millares 13" xfId="60" xr:uid="{00000000-0005-0000-0000-00001C000000}"/>
    <cellStyle name="Millares 13 2" xfId="148" xr:uid="{00000000-0005-0000-0000-00001D000000}"/>
    <cellStyle name="Millares 14" xfId="225" xr:uid="{00000000-0005-0000-0000-00001E000000}"/>
    <cellStyle name="Millares 15" xfId="271" xr:uid="{00000000-0005-0000-0000-00001F000000}"/>
    <cellStyle name="Millares 16" xfId="272" xr:uid="{00000000-0005-0000-0000-000020000000}"/>
    <cellStyle name="Millares 17" xfId="270" xr:uid="{00000000-0005-0000-0000-000021000000}"/>
    <cellStyle name="Millares 18" xfId="162" xr:uid="{00000000-0005-0000-0000-000022000000}"/>
    <cellStyle name="Millares 19" xfId="259" xr:uid="{00000000-0005-0000-0000-000023000000}"/>
    <cellStyle name="Millares 2" xfId="8" xr:uid="{00000000-0005-0000-0000-000024000000}"/>
    <cellStyle name="Millares 2 2" xfId="9" xr:uid="{00000000-0005-0000-0000-000025000000}"/>
    <cellStyle name="Millares 2 2 2" xfId="62" xr:uid="{00000000-0005-0000-0000-000026000000}"/>
    <cellStyle name="Millares 2 2 2 2" xfId="130" xr:uid="{00000000-0005-0000-0000-000027000000}"/>
    <cellStyle name="Millares 2 2 3" xfId="63" xr:uid="{00000000-0005-0000-0000-000028000000}"/>
    <cellStyle name="Millares 2 2 3 2" xfId="149" xr:uid="{00000000-0005-0000-0000-000029000000}"/>
    <cellStyle name="Millares 2 2 4" xfId="117" xr:uid="{00000000-0005-0000-0000-00002A000000}"/>
    <cellStyle name="Millares 2 3" xfId="1" xr:uid="{00000000-0005-0000-0000-00002B000000}"/>
    <cellStyle name="Millares 2 3 2" xfId="64" xr:uid="{00000000-0005-0000-0000-00002C000000}"/>
    <cellStyle name="Millares 2 3 2 2" xfId="131" xr:uid="{00000000-0005-0000-0000-00002D000000}"/>
    <cellStyle name="Millares 2 3 3" xfId="208" xr:uid="{00000000-0005-0000-0000-00002E000000}"/>
    <cellStyle name="Millares 2 4" xfId="65" xr:uid="{00000000-0005-0000-0000-00002F000000}"/>
    <cellStyle name="Millares 2 4 2" xfId="118" xr:uid="{00000000-0005-0000-0000-000030000000}"/>
    <cellStyle name="Millares 2 4 3" xfId="233" xr:uid="{00000000-0005-0000-0000-000031000000}"/>
    <cellStyle name="Millares 2 5" xfId="66" xr:uid="{00000000-0005-0000-0000-000032000000}"/>
    <cellStyle name="Millares 2 5 2" xfId="129" xr:uid="{00000000-0005-0000-0000-000033000000}"/>
    <cellStyle name="Millares 2 6" xfId="116" xr:uid="{00000000-0005-0000-0000-000034000000}"/>
    <cellStyle name="Millares 2 7" xfId="207" xr:uid="{00000000-0005-0000-0000-000035000000}"/>
    <cellStyle name="Millares 2_Pub. Comp. M. nuevo(sorteo)4" xfId="61" xr:uid="{00000000-0005-0000-0000-000036000000}"/>
    <cellStyle name="Millares 20" xfId="273" xr:uid="{00000000-0005-0000-0000-000037000000}"/>
    <cellStyle name="Millares 21" xfId="42" xr:uid="{00000000-0005-0000-0000-000038000000}"/>
    <cellStyle name="Millares 3" xfId="10" xr:uid="{00000000-0005-0000-0000-000039000000}"/>
    <cellStyle name="Millares 3 2" xfId="11" xr:uid="{00000000-0005-0000-0000-00003A000000}"/>
    <cellStyle name="Millares 3 2 2" xfId="67" xr:uid="{00000000-0005-0000-0000-00003B000000}"/>
    <cellStyle name="Millares 3 2 2 2" xfId="133" xr:uid="{00000000-0005-0000-0000-00003C000000}"/>
    <cellStyle name="Millares 3 2 3" xfId="210" xr:uid="{00000000-0005-0000-0000-00003D000000}"/>
    <cellStyle name="Millares 3 3" xfId="12" xr:uid="{00000000-0005-0000-0000-00003E000000}"/>
    <cellStyle name="Millares 3 3 2" xfId="68" xr:uid="{00000000-0005-0000-0000-00003F000000}"/>
    <cellStyle name="Millares 3 3 2 2" xfId="120" xr:uid="{00000000-0005-0000-0000-000040000000}"/>
    <cellStyle name="Millares 3 3 3" xfId="69" xr:uid="{00000000-0005-0000-0000-000041000000}"/>
    <cellStyle name="Millares 3 3 3 2" xfId="134" xr:uid="{00000000-0005-0000-0000-000042000000}"/>
    <cellStyle name="Millares 3 3 4" xfId="119" xr:uid="{00000000-0005-0000-0000-000043000000}"/>
    <cellStyle name="Millares 3 3 5" xfId="163" xr:uid="{00000000-0005-0000-0000-000044000000}"/>
    <cellStyle name="Millares 3 4" xfId="29" xr:uid="{00000000-0005-0000-0000-000045000000}"/>
    <cellStyle name="Millares 3 4 2" xfId="121" xr:uid="{00000000-0005-0000-0000-000046000000}"/>
    <cellStyle name="Millares 3 4 3" xfId="234" xr:uid="{00000000-0005-0000-0000-000047000000}"/>
    <cellStyle name="Millares 3 4 4" xfId="70" xr:uid="{00000000-0005-0000-0000-000048000000}"/>
    <cellStyle name="Millares 3 5" xfId="71" xr:uid="{00000000-0005-0000-0000-000049000000}"/>
    <cellStyle name="Millares 3 5 2" xfId="132" xr:uid="{00000000-0005-0000-0000-00004A000000}"/>
    <cellStyle name="Millares 3 6" xfId="209" xr:uid="{00000000-0005-0000-0000-00004B000000}"/>
    <cellStyle name="Millares 4" xfId="13" xr:uid="{00000000-0005-0000-0000-00004C000000}"/>
    <cellStyle name="Millares 4 2" xfId="14" xr:uid="{00000000-0005-0000-0000-00004D000000}"/>
    <cellStyle name="Millares 4 2 2" xfId="72" xr:uid="{00000000-0005-0000-0000-00004E000000}"/>
    <cellStyle name="Millares 4 2 2 2" xfId="143" xr:uid="{00000000-0005-0000-0000-00004F000000}"/>
    <cellStyle name="Millares 4 3" xfId="73" xr:uid="{00000000-0005-0000-0000-000050000000}"/>
    <cellStyle name="Millares 4 3 2" xfId="135" xr:uid="{00000000-0005-0000-0000-000051000000}"/>
    <cellStyle name="Millares 4 4" xfId="122" xr:uid="{00000000-0005-0000-0000-000052000000}"/>
    <cellStyle name="Millares 4 5" xfId="164" xr:uid="{00000000-0005-0000-0000-000053000000}"/>
    <cellStyle name="Millares 5" xfId="15" xr:uid="{00000000-0005-0000-0000-000054000000}"/>
    <cellStyle name="Millares 5 2" xfId="16" xr:uid="{00000000-0005-0000-0000-000055000000}"/>
    <cellStyle name="Millares 5 2 2" xfId="144" xr:uid="{00000000-0005-0000-0000-000056000000}"/>
    <cellStyle name="Millares 5 2 3" xfId="222" xr:uid="{00000000-0005-0000-0000-000057000000}"/>
    <cellStyle name="Millares 5 2_Pub. Comp. M. nuevo(sorteo)4" xfId="74" xr:uid="{00000000-0005-0000-0000-000058000000}"/>
    <cellStyle name="Millares 5 3" xfId="30" xr:uid="{00000000-0005-0000-0000-000059000000}"/>
    <cellStyle name="Millares 5 3 2" xfId="136" xr:uid="{00000000-0005-0000-0000-00005A000000}"/>
    <cellStyle name="Millares 5 4" xfId="75" xr:uid="{00000000-0005-0000-0000-00005B000000}"/>
    <cellStyle name="Millares 5 4 2" xfId="150" xr:uid="{00000000-0005-0000-0000-00005C000000}"/>
    <cellStyle name="Millares 5 5" xfId="123" xr:uid="{00000000-0005-0000-0000-00005D000000}"/>
    <cellStyle name="Millares 6" xfId="17" xr:uid="{00000000-0005-0000-0000-00005E000000}"/>
    <cellStyle name="Millares 6 2" xfId="18" xr:uid="{00000000-0005-0000-0000-00005F000000}"/>
    <cellStyle name="Millares 6 2 2" xfId="145" xr:uid="{00000000-0005-0000-0000-000060000000}"/>
    <cellStyle name="Millares 6 2 3" xfId="223" xr:uid="{00000000-0005-0000-0000-000061000000}"/>
    <cellStyle name="Millares 6 2_Pub. Comp. M. nuevo(sorteo)4" xfId="76" xr:uid="{00000000-0005-0000-0000-000062000000}"/>
    <cellStyle name="Millares 6 3" xfId="77" xr:uid="{00000000-0005-0000-0000-000063000000}"/>
    <cellStyle name="Millares 6 3 2" xfId="137" xr:uid="{00000000-0005-0000-0000-000064000000}"/>
    <cellStyle name="Millares 6 4" xfId="124" xr:uid="{00000000-0005-0000-0000-000065000000}"/>
    <cellStyle name="Millares 6 5" xfId="125" xr:uid="{00000000-0005-0000-0000-000066000000}"/>
    <cellStyle name="Millares 6 6" xfId="158" xr:uid="{00000000-0005-0000-0000-000067000000}"/>
    <cellStyle name="Millares 6 7" xfId="140" xr:uid="{00000000-0005-0000-0000-000068000000}"/>
    <cellStyle name="Millares 7" xfId="27" xr:uid="{00000000-0005-0000-0000-000069000000}"/>
    <cellStyle name="Millares 7 2" xfId="32" xr:uid="{00000000-0005-0000-0000-00006A000000}"/>
    <cellStyle name="Millares 7 2 2" xfId="38" xr:uid="{00000000-0005-0000-0000-00006B000000}"/>
    <cellStyle name="Millares 7 2 2 2" xfId="139" xr:uid="{00000000-0005-0000-0000-00006C000000}"/>
    <cellStyle name="Millares 7 2 2 2 2" xfId="261" xr:uid="{00000000-0005-0000-0000-00006D000000}"/>
    <cellStyle name="Millares 7 2 2 3" xfId="235" xr:uid="{00000000-0005-0000-0000-00006E000000}"/>
    <cellStyle name="Millares 7 2 2 4" xfId="174" xr:uid="{00000000-0005-0000-0000-00006F000000}"/>
    <cellStyle name="Millares 7 2 2 5" xfId="78" xr:uid="{00000000-0005-0000-0000-000070000000}"/>
    <cellStyle name="Millares 7 2 3" xfId="79" xr:uid="{00000000-0005-0000-0000-000071000000}"/>
    <cellStyle name="Millares 7 2 3 2" xfId="152" xr:uid="{00000000-0005-0000-0000-000072000000}"/>
    <cellStyle name="Millares 7 2 3 2 2" xfId="266" xr:uid="{00000000-0005-0000-0000-000073000000}"/>
    <cellStyle name="Millares 7 2 3 3" xfId="236" xr:uid="{00000000-0005-0000-0000-000074000000}"/>
    <cellStyle name="Millares 7 2 3 4" xfId="191" xr:uid="{00000000-0005-0000-0000-000075000000}"/>
    <cellStyle name="Millares 7 2 4" xfId="212" xr:uid="{00000000-0005-0000-0000-000076000000}"/>
    <cellStyle name="Millares 7 2 5" xfId="166" xr:uid="{00000000-0005-0000-0000-000077000000}"/>
    <cellStyle name="Millares 7 3" xfId="35" xr:uid="{00000000-0005-0000-0000-000078000000}"/>
    <cellStyle name="Millares 7 3 2" xfId="138" xr:uid="{00000000-0005-0000-0000-000079000000}"/>
    <cellStyle name="Millares 7 3 2 2" xfId="260" xr:uid="{00000000-0005-0000-0000-00007A000000}"/>
    <cellStyle name="Millares 7 3 3" xfId="237" xr:uid="{00000000-0005-0000-0000-00007B000000}"/>
    <cellStyle name="Millares 7 3 4" xfId="173" xr:uid="{00000000-0005-0000-0000-00007C000000}"/>
    <cellStyle name="Millares 7 3 5" xfId="80" xr:uid="{00000000-0005-0000-0000-00007D000000}"/>
    <cellStyle name="Millares 7 4" xfId="81" xr:uid="{00000000-0005-0000-0000-00007E000000}"/>
    <cellStyle name="Millares 7 4 2" xfId="151" xr:uid="{00000000-0005-0000-0000-00007F000000}"/>
    <cellStyle name="Millares 7 4 2 2" xfId="265" xr:uid="{00000000-0005-0000-0000-000080000000}"/>
    <cellStyle name="Millares 7 4 3" xfId="238" xr:uid="{00000000-0005-0000-0000-000081000000}"/>
    <cellStyle name="Millares 7 4 4" xfId="190" xr:uid="{00000000-0005-0000-0000-000082000000}"/>
    <cellStyle name="Millares 7 5" xfId="211" xr:uid="{00000000-0005-0000-0000-000083000000}"/>
    <cellStyle name="Millares 7 6" xfId="165" xr:uid="{00000000-0005-0000-0000-000084000000}"/>
    <cellStyle name="Millares 8" xfId="45" xr:uid="{00000000-0005-0000-0000-000085000000}"/>
    <cellStyle name="Millares 8 2" xfId="83" xr:uid="{00000000-0005-0000-0000-000086000000}"/>
    <cellStyle name="Millares 8 2 2" xfId="153" xr:uid="{00000000-0005-0000-0000-000087000000}"/>
    <cellStyle name="Millares 8 2 2 2" xfId="267" xr:uid="{00000000-0005-0000-0000-000088000000}"/>
    <cellStyle name="Millares 8 2 3" xfId="239" xr:uid="{00000000-0005-0000-0000-000089000000}"/>
    <cellStyle name="Millares 8 2 4" xfId="199" xr:uid="{00000000-0005-0000-0000-00008A000000}"/>
    <cellStyle name="Millares 8 3" xfId="141" xr:uid="{00000000-0005-0000-0000-00008B000000}"/>
    <cellStyle name="Millares 8 3 2" xfId="262" xr:uid="{00000000-0005-0000-0000-00008C000000}"/>
    <cellStyle name="Millares 8 4" xfId="220" xr:uid="{00000000-0005-0000-0000-00008D000000}"/>
    <cellStyle name="Millares 8 5" xfId="182" xr:uid="{00000000-0005-0000-0000-00008E000000}"/>
    <cellStyle name="Millares 8_Pub. Comp. M. nuevo(sorteo)4" xfId="82" xr:uid="{00000000-0005-0000-0000-00008F000000}"/>
    <cellStyle name="Millares 9" xfId="51" xr:uid="{00000000-0005-0000-0000-000090000000}"/>
    <cellStyle name="Millares 9 2" xfId="85" xr:uid="{00000000-0005-0000-0000-000091000000}"/>
    <cellStyle name="Millares 9 2 2" xfId="155" xr:uid="{00000000-0005-0000-0000-000092000000}"/>
    <cellStyle name="Millares 9 2 2 2" xfId="268" xr:uid="{00000000-0005-0000-0000-000093000000}"/>
    <cellStyle name="Millares 9 2 3" xfId="240" xr:uid="{00000000-0005-0000-0000-000094000000}"/>
    <cellStyle name="Millares 9 2 4" xfId="202" xr:uid="{00000000-0005-0000-0000-000095000000}"/>
    <cellStyle name="Millares 9 3" xfId="146" xr:uid="{00000000-0005-0000-0000-000096000000}"/>
    <cellStyle name="Millares 9 3 2" xfId="263" xr:uid="{00000000-0005-0000-0000-000097000000}"/>
    <cellStyle name="Millares 9 4" xfId="227" xr:uid="{00000000-0005-0000-0000-000098000000}"/>
    <cellStyle name="Millares 9 5" xfId="185" xr:uid="{00000000-0005-0000-0000-000099000000}"/>
    <cellStyle name="Millares 9_Pub. Comp. M. nuevo(sorteo)4" xfId="84" xr:uid="{00000000-0005-0000-0000-00009A000000}"/>
    <cellStyle name="Normal" xfId="0" builtinId="0"/>
    <cellStyle name="Normal 10" xfId="160" xr:uid="{00000000-0005-0000-0000-00009C000000}"/>
    <cellStyle name="Normal 11" xfId="19" xr:uid="{00000000-0005-0000-0000-00009D000000}"/>
    <cellStyle name="Normal 11 10" xfId="167" xr:uid="{00000000-0005-0000-0000-00009E000000}"/>
    <cellStyle name="Normal 11 2" xfId="33" xr:uid="{00000000-0005-0000-0000-00009F000000}"/>
    <cellStyle name="Normal 11 2 2" xfId="39" xr:uid="{00000000-0005-0000-0000-0000A0000000}"/>
    <cellStyle name="Normal 11 2 2 2" xfId="88" xr:uid="{00000000-0005-0000-0000-0000A1000000}"/>
    <cellStyle name="Normal 11 2 2 2 2" xfId="241" xr:uid="{00000000-0005-0000-0000-0000A2000000}"/>
    <cellStyle name="Normal 11 2 2 2 3" xfId="177" xr:uid="{00000000-0005-0000-0000-0000A3000000}"/>
    <cellStyle name="Normal 11 2 2 3" xfId="89" xr:uid="{00000000-0005-0000-0000-0000A4000000}"/>
    <cellStyle name="Normal 11 2 2 3 2" xfId="242" xr:uid="{00000000-0005-0000-0000-0000A5000000}"/>
    <cellStyle name="Normal 11 2 2 3 3" xfId="194" xr:uid="{00000000-0005-0000-0000-0000A6000000}"/>
    <cellStyle name="Normal 11 2 2 4" xfId="215" xr:uid="{00000000-0005-0000-0000-0000A7000000}"/>
    <cellStyle name="Normal 11 2 2 5" xfId="169" xr:uid="{00000000-0005-0000-0000-0000A8000000}"/>
    <cellStyle name="Normal 11 2 2_Pub. Comp. M. nuevo(sorteo)4" xfId="87" xr:uid="{00000000-0005-0000-0000-0000A9000000}"/>
    <cellStyle name="Normal 11 2 3" xfId="90" xr:uid="{00000000-0005-0000-0000-0000AA000000}"/>
    <cellStyle name="Normal 11 2 3 2" xfId="243" xr:uid="{00000000-0005-0000-0000-0000AB000000}"/>
    <cellStyle name="Normal 11 2 3 3" xfId="176" xr:uid="{00000000-0005-0000-0000-0000AC000000}"/>
    <cellStyle name="Normal 11 2 4" xfId="91" xr:uid="{00000000-0005-0000-0000-0000AD000000}"/>
    <cellStyle name="Normal 11 2 4 2" xfId="244" xr:uid="{00000000-0005-0000-0000-0000AE000000}"/>
    <cellStyle name="Normal 11 2 4 3" xfId="193" xr:uid="{00000000-0005-0000-0000-0000AF000000}"/>
    <cellStyle name="Normal 11 2 5" xfId="214" xr:uid="{00000000-0005-0000-0000-0000B0000000}"/>
    <cellStyle name="Normal 11 2 6" xfId="168" xr:uid="{00000000-0005-0000-0000-0000B1000000}"/>
    <cellStyle name="Normal 11 2_Pub. Comp. M. nuevo(sorteo)4" xfId="86" xr:uid="{00000000-0005-0000-0000-0000B2000000}"/>
    <cellStyle name="Normal 11 3" xfId="36" xr:uid="{00000000-0005-0000-0000-0000B3000000}"/>
    <cellStyle name="Normal 11 3 2" xfId="93" xr:uid="{00000000-0005-0000-0000-0000B4000000}"/>
    <cellStyle name="Normal 11 3 2 2" xfId="245" xr:uid="{00000000-0005-0000-0000-0000B5000000}"/>
    <cellStyle name="Normal 11 3 2 3" xfId="178" xr:uid="{00000000-0005-0000-0000-0000B6000000}"/>
    <cellStyle name="Normal 11 3 3" xfId="94" xr:uid="{00000000-0005-0000-0000-0000B7000000}"/>
    <cellStyle name="Normal 11 3 3 2" xfId="246" xr:uid="{00000000-0005-0000-0000-0000B8000000}"/>
    <cellStyle name="Normal 11 3 3 3" xfId="195" xr:uid="{00000000-0005-0000-0000-0000B9000000}"/>
    <cellStyle name="Normal 11 3 4" xfId="216" xr:uid="{00000000-0005-0000-0000-0000BA000000}"/>
    <cellStyle name="Normal 11 3 5" xfId="170" xr:uid="{00000000-0005-0000-0000-0000BB000000}"/>
    <cellStyle name="Normal 11 3_Pub. Comp. M. nuevo(sorteo)4" xfId="92" xr:uid="{00000000-0005-0000-0000-0000BC000000}"/>
    <cellStyle name="Normal 11 4" xfId="46" xr:uid="{00000000-0005-0000-0000-0000BD000000}"/>
    <cellStyle name="Normal 11 4 2" xfId="96" xr:uid="{00000000-0005-0000-0000-0000BE000000}"/>
    <cellStyle name="Normal 11 4 2 2" xfId="247" xr:uid="{00000000-0005-0000-0000-0000BF000000}"/>
    <cellStyle name="Normal 11 4 2 3" xfId="200" xr:uid="{00000000-0005-0000-0000-0000C0000000}"/>
    <cellStyle name="Normal 11 4 3" xfId="224" xr:uid="{00000000-0005-0000-0000-0000C1000000}"/>
    <cellStyle name="Normal 11 4 4" xfId="183" xr:uid="{00000000-0005-0000-0000-0000C2000000}"/>
    <cellStyle name="Normal 11 4_Pub. Comp. M. nuevo(sorteo)4" xfId="95" xr:uid="{00000000-0005-0000-0000-0000C3000000}"/>
    <cellStyle name="Normal 11 5" xfId="52" xr:uid="{00000000-0005-0000-0000-0000C4000000}"/>
    <cellStyle name="Normal 11 5 2" xfId="98" xr:uid="{00000000-0005-0000-0000-0000C5000000}"/>
    <cellStyle name="Normal 11 5 2 2" xfId="248" xr:uid="{00000000-0005-0000-0000-0000C6000000}"/>
    <cellStyle name="Normal 11 5 2 3" xfId="203" xr:uid="{00000000-0005-0000-0000-0000C7000000}"/>
    <cellStyle name="Normal 11 5 3" xfId="228" xr:uid="{00000000-0005-0000-0000-0000C8000000}"/>
    <cellStyle name="Normal 11 5 4" xfId="186" xr:uid="{00000000-0005-0000-0000-0000C9000000}"/>
    <cellStyle name="Normal 11 5_Pub. Comp. M. nuevo(sorteo)4" xfId="97" xr:uid="{00000000-0005-0000-0000-0000CA000000}"/>
    <cellStyle name="Normal 11 6" xfId="55" xr:uid="{00000000-0005-0000-0000-0000CB000000}"/>
    <cellStyle name="Normal 11 6 2" xfId="100" xr:uid="{00000000-0005-0000-0000-0000CC000000}"/>
    <cellStyle name="Normal 11 6 2 2" xfId="249" xr:uid="{00000000-0005-0000-0000-0000CD000000}"/>
    <cellStyle name="Normal 11 6 2 3" xfId="206" xr:uid="{00000000-0005-0000-0000-0000CE000000}"/>
    <cellStyle name="Normal 11 6 3" xfId="231" xr:uid="{00000000-0005-0000-0000-0000CF000000}"/>
    <cellStyle name="Normal 11 6 4" xfId="189" xr:uid="{00000000-0005-0000-0000-0000D0000000}"/>
    <cellStyle name="Normal 11 6_Pub. Comp. M. nuevo(sorteo)4" xfId="99" xr:uid="{00000000-0005-0000-0000-0000D1000000}"/>
    <cellStyle name="Normal 11 7" xfId="101" xr:uid="{00000000-0005-0000-0000-0000D2000000}"/>
    <cellStyle name="Normal 11 7 2" xfId="250" xr:uid="{00000000-0005-0000-0000-0000D3000000}"/>
    <cellStyle name="Normal 11 7 3" xfId="175" xr:uid="{00000000-0005-0000-0000-0000D4000000}"/>
    <cellStyle name="Normal 11 8" xfId="102" xr:uid="{00000000-0005-0000-0000-0000D5000000}"/>
    <cellStyle name="Normal 11 8 2" xfId="251" xr:uid="{00000000-0005-0000-0000-0000D6000000}"/>
    <cellStyle name="Normal 11 8 3" xfId="192" xr:uid="{00000000-0005-0000-0000-0000D7000000}"/>
    <cellStyle name="Normal 11 9" xfId="213" xr:uid="{00000000-0005-0000-0000-0000D8000000}"/>
    <cellStyle name="Normal 11_base introducir Mercados" xfId="41" xr:uid="{00000000-0005-0000-0000-0000D9000000}"/>
    <cellStyle name="Normal 12" xfId="20" xr:uid="{00000000-0005-0000-0000-0000DA000000}"/>
    <cellStyle name="Normal 13" xfId="48" xr:uid="{00000000-0005-0000-0000-0000DB000000}"/>
    <cellStyle name="Normal 2" xfId="2" xr:uid="{00000000-0005-0000-0000-0000DC000000}"/>
    <cellStyle name="Normal 2 2" xfId="24" xr:uid="{00000000-0005-0000-0000-0000DD000000}"/>
    <cellStyle name="Normal 3" xfId="21" xr:uid="{00000000-0005-0000-0000-0000DE000000}"/>
    <cellStyle name="Normal 3 2" xfId="44" xr:uid="{00000000-0005-0000-0000-0000DF000000}"/>
    <cellStyle name="Normal 3 2 2" xfId="104" xr:uid="{00000000-0005-0000-0000-0000E0000000}"/>
    <cellStyle name="Normal 3 2 2 2" xfId="252" xr:uid="{00000000-0005-0000-0000-0000E1000000}"/>
    <cellStyle name="Normal 3 2 2 3" xfId="180" xr:uid="{00000000-0005-0000-0000-0000E2000000}"/>
    <cellStyle name="Normal 3 2 3" xfId="105" xr:uid="{00000000-0005-0000-0000-0000E3000000}"/>
    <cellStyle name="Normal 3 2 3 2" xfId="253" xr:uid="{00000000-0005-0000-0000-0000E4000000}"/>
    <cellStyle name="Normal 3 2 3 3" xfId="197" xr:uid="{00000000-0005-0000-0000-0000E5000000}"/>
    <cellStyle name="Normal 3 2 4" xfId="218" xr:uid="{00000000-0005-0000-0000-0000E6000000}"/>
    <cellStyle name="Normal 3 2 5" xfId="172" xr:uid="{00000000-0005-0000-0000-0000E7000000}"/>
    <cellStyle name="Normal 3 2_Pub. Comp. M. nuevo(sorteo)4" xfId="103" xr:uid="{00000000-0005-0000-0000-0000E8000000}"/>
    <cellStyle name="Normal 3 3" xfId="47" xr:uid="{00000000-0005-0000-0000-0000E9000000}"/>
    <cellStyle name="Normal 3 4" xfId="106" xr:uid="{00000000-0005-0000-0000-0000EA000000}"/>
    <cellStyle name="Normal 3 4 2" xfId="254" xr:uid="{00000000-0005-0000-0000-0000EB000000}"/>
    <cellStyle name="Normal 3 4 3" xfId="179" xr:uid="{00000000-0005-0000-0000-0000EC000000}"/>
    <cellStyle name="Normal 3 5" xfId="107" xr:uid="{00000000-0005-0000-0000-0000ED000000}"/>
    <cellStyle name="Normal 3 5 2" xfId="255" xr:uid="{00000000-0005-0000-0000-0000EE000000}"/>
    <cellStyle name="Normal 3 5 3" xfId="196" xr:uid="{00000000-0005-0000-0000-0000EF000000}"/>
    <cellStyle name="Normal 3 6" xfId="217" xr:uid="{00000000-0005-0000-0000-0000F0000000}"/>
    <cellStyle name="Normal 3 7" xfId="171" xr:uid="{00000000-0005-0000-0000-0000F1000000}"/>
    <cellStyle name="Normal 3 8" xfId="43" xr:uid="{00000000-0005-0000-0000-0000F2000000}"/>
    <cellStyle name="Normal 3_base introducir Mercados" xfId="49" xr:uid="{00000000-0005-0000-0000-0000F3000000}"/>
    <cellStyle name="Normal 4" xfId="22" xr:uid="{00000000-0005-0000-0000-0000F4000000}"/>
    <cellStyle name="Normal 4 2" xfId="23" xr:uid="{00000000-0005-0000-0000-0000F5000000}"/>
    <cellStyle name="Normal 4 3" xfId="108" xr:uid="{00000000-0005-0000-0000-0000F6000000}"/>
    <cellStyle name="Normal 5" xfId="26" xr:uid="{00000000-0005-0000-0000-0000F7000000}"/>
    <cellStyle name="Normal 5 2" xfId="31" xr:uid="{00000000-0005-0000-0000-0000F8000000}"/>
    <cellStyle name="Normal 5 2 2" xfId="37" xr:uid="{00000000-0005-0000-0000-0000F9000000}"/>
    <cellStyle name="Normal 5 2 3" xfId="181" xr:uid="{00000000-0005-0000-0000-0000FA000000}"/>
    <cellStyle name="Normal 5 3" xfId="34" xr:uid="{00000000-0005-0000-0000-0000FB000000}"/>
    <cellStyle name="Normal 5 3 2" xfId="256" xr:uid="{00000000-0005-0000-0000-0000FC000000}"/>
    <cellStyle name="Normal 5 3 3" xfId="198" xr:uid="{00000000-0005-0000-0000-0000FD000000}"/>
    <cellStyle name="Normal 5 4" xfId="126" xr:uid="{00000000-0005-0000-0000-0000FE000000}"/>
    <cellStyle name="Normal 5 5" xfId="219" xr:uid="{00000000-0005-0000-0000-0000FF000000}"/>
    <cellStyle name="Normal 5_Pub. Comp. M. nuevo(sorteo)4" xfId="109" xr:uid="{00000000-0005-0000-0000-000000010000}"/>
    <cellStyle name="Normal 6" xfId="25" xr:uid="{00000000-0005-0000-0000-000001010000}"/>
    <cellStyle name="Normal 6 2" xfId="40" xr:uid="{00000000-0005-0000-0000-000002010000}"/>
    <cellStyle name="Normal 6 2 2" xfId="257" xr:uid="{00000000-0005-0000-0000-000003010000}"/>
    <cellStyle name="Normal 6 2 3" xfId="201" xr:uid="{00000000-0005-0000-0000-000004010000}"/>
    <cellStyle name="Normal 6 2 4" xfId="111" xr:uid="{00000000-0005-0000-0000-000005010000}"/>
    <cellStyle name="Normal 6 3" xfId="226" xr:uid="{00000000-0005-0000-0000-000006010000}"/>
    <cellStyle name="Normal 6 4" xfId="184" xr:uid="{00000000-0005-0000-0000-000007010000}"/>
    <cellStyle name="Normal 6 5" xfId="50" xr:uid="{00000000-0005-0000-0000-000008010000}"/>
    <cellStyle name="Normal 6_Pub. Comp. M. nuevo(sorteo)4" xfId="110" xr:uid="{00000000-0005-0000-0000-000009010000}"/>
    <cellStyle name="Normal 7" xfId="53" xr:uid="{00000000-0005-0000-0000-00000A010000}"/>
    <cellStyle name="Normal 7 2" xfId="113" xr:uid="{00000000-0005-0000-0000-00000B010000}"/>
    <cellStyle name="Normal 7 2 2" xfId="258" xr:uid="{00000000-0005-0000-0000-00000C010000}"/>
    <cellStyle name="Normal 7 2 3" xfId="204" xr:uid="{00000000-0005-0000-0000-00000D010000}"/>
    <cellStyle name="Normal 7 3" xfId="229" xr:uid="{00000000-0005-0000-0000-00000E010000}"/>
    <cellStyle name="Normal 7 4" xfId="187" xr:uid="{00000000-0005-0000-0000-00000F010000}"/>
    <cellStyle name="Normal 7_Pub. Comp. M. nuevo(sorteo)4" xfId="112" xr:uid="{00000000-0005-0000-0000-000010010000}"/>
    <cellStyle name="Normal 8" xfId="114" xr:uid="{00000000-0005-0000-0000-000011010000}"/>
    <cellStyle name="Normal 9" xfId="156" xr:uid="{00000000-0005-0000-0000-000012010000}"/>
    <cellStyle name="Normal_Hoja2" xfId="274" xr:uid="{00000000-0005-0000-0000-000013010000}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leo.AGRICULTURA\Desktop\Todo%20los%20del%20escritorio,%202023\Precios%202023%20y%202024\25%20de%20septiembre%202024.xlsx" TargetMode="External"/><Relationship Id="rId1" Type="http://schemas.openxmlformats.org/officeDocument/2006/relationships/externalLinkPath" Target="/Users/jleo.AGRICULTURA/Desktop/Todo%20los%20del%20escritorio,%202023/Precios%202023%20y%202024/25%20de%20septiemb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cuadro cambio Mayo Nuevo"/>
      <sheetName val="base introducir Mercados "/>
      <sheetName val="base introducir Mercados  (2)"/>
      <sheetName val="Gráficos Minorista"/>
      <sheetName val="Gráficos Mayorista"/>
      <sheetName val="Comp Mayorista Semanal"/>
      <sheetName val="comp sem mayor nuevo Tendencia"/>
      <sheetName val="publicar mayorista Merc Nuevo"/>
      <sheetName val="2do cuadro hacer cambio "/>
      <sheetName val="publicar mercados de Santo D(6)"/>
      <sheetName val="Sorteo Luisa"/>
      <sheetName val="Pub. Comp. M. nuevo(sorteo)4"/>
      <sheetName val="pub comparati Mec. y Super(6)"/>
      <sheetName val="cuadro en qqq y libra"/>
      <sheetName val="cuadro para hacer cambio en QQ"/>
      <sheetName val="Cuadro Vice y Ministro Imprim "/>
      <sheetName val="Cuadro Ministro Imprimit"/>
      <sheetName val="Cuadro Minorista Página"/>
    </sheetNames>
    <sheetDataSet>
      <sheetData sheetId="0"/>
      <sheetData sheetId="1">
        <row r="11">
          <cell r="A11" t="str">
            <v>Arroz (Súper Selecto), primera</v>
          </cell>
          <cell r="D11" t="str">
            <v>Saco/100 lb</v>
          </cell>
          <cell r="G11">
            <v>3600</v>
          </cell>
          <cell r="H11" t="str">
            <v>lb</v>
          </cell>
          <cell r="I11">
            <v>39</v>
          </cell>
          <cell r="J11">
            <v>39</v>
          </cell>
          <cell r="K11">
            <v>40</v>
          </cell>
          <cell r="L11">
            <v>40</v>
          </cell>
          <cell r="M11">
            <v>40</v>
          </cell>
          <cell r="N11">
            <v>40</v>
          </cell>
          <cell r="P11">
            <v>43.415833333333332</v>
          </cell>
        </row>
        <row r="12">
          <cell r="A12" t="str">
            <v>Arroz (Selecto), primera</v>
          </cell>
          <cell r="D12" t="str">
            <v>Saco/125 lb</v>
          </cell>
          <cell r="G12">
            <v>4100</v>
          </cell>
          <cell r="H12" t="str">
            <v>lb</v>
          </cell>
          <cell r="I12">
            <v>34</v>
          </cell>
          <cell r="J12">
            <v>36</v>
          </cell>
          <cell r="K12">
            <v>37</v>
          </cell>
          <cell r="L12">
            <v>36</v>
          </cell>
          <cell r="M12">
            <v>37</v>
          </cell>
          <cell r="N12">
            <v>36</v>
          </cell>
          <cell r="P12">
            <v>40.664444444444449</v>
          </cell>
        </row>
        <row r="13">
          <cell r="A13" t="str">
            <v>Arroz (Superior), primera</v>
          </cell>
          <cell r="D13" t="str">
            <v>Saco/125 lb</v>
          </cell>
          <cell r="G13">
            <v>3300</v>
          </cell>
          <cell r="H13" t="str">
            <v>lb</v>
          </cell>
          <cell r="I13">
            <v>29</v>
          </cell>
          <cell r="J13">
            <v>33</v>
          </cell>
          <cell r="K13">
            <v>33</v>
          </cell>
          <cell r="L13">
            <v>35</v>
          </cell>
          <cell r="M13">
            <v>35</v>
          </cell>
          <cell r="N13">
            <v>35</v>
          </cell>
          <cell r="P13">
            <v>31.725000000000001</v>
          </cell>
        </row>
        <row r="14">
          <cell r="A14" t="str">
            <v>Maíz amarillo (Francés Largo), primera</v>
          </cell>
          <cell r="D14" t="str">
            <v>Saco/100 lb</v>
          </cell>
          <cell r="G14">
            <v>1700</v>
          </cell>
          <cell r="H14" t="str">
            <v>lb</v>
          </cell>
          <cell r="I14">
            <v>25</v>
          </cell>
          <cell r="J14">
            <v>20</v>
          </cell>
          <cell r="K14">
            <v>20</v>
          </cell>
          <cell r="L14">
            <v>25</v>
          </cell>
          <cell r="M14">
            <v>25</v>
          </cell>
          <cell r="N14">
            <v>20</v>
          </cell>
        </row>
        <row r="16">
          <cell r="A16" t="str">
            <v>LEGUMINOSAS SECAS</v>
          </cell>
        </row>
        <row r="17">
          <cell r="A17" t="str">
            <v>Habichuela roja (Yacomelo), primera</v>
          </cell>
          <cell r="D17" t="str">
            <v>Saco/100 lb</v>
          </cell>
          <cell r="G17">
            <v>6000</v>
          </cell>
          <cell r="H17" t="str">
            <v>lb</v>
          </cell>
          <cell r="I17">
            <v>69</v>
          </cell>
          <cell r="J17">
            <v>70</v>
          </cell>
          <cell r="K17">
            <v>70</v>
          </cell>
          <cell r="L17">
            <v>70</v>
          </cell>
          <cell r="M17">
            <v>70</v>
          </cell>
          <cell r="N17">
            <v>70</v>
          </cell>
          <cell r="P17">
            <v>87.833333333333329</v>
          </cell>
        </row>
        <row r="18">
          <cell r="A18" t="str">
            <v xml:space="preserve">Habichuela roja (José Beta), corta, primera </v>
          </cell>
          <cell r="D18" t="str">
            <v>Saco/100 lb</v>
          </cell>
          <cell r="G18">
            <v>7200</v>
          </cell>
          <cell r="H18" t="str">
            <v>lb</v>
          </cell>
          <cell r="I18">
            <v>80</v>
          </cell>
          <cell r="J18">
            <v>85</v>
          </cell>
          <cell r="K18">
            <v>80</v>
          </cell>
          <cell r="L18">
            <v>80</v>
          </cell>
          <cell r="M18">
            <v>80</v>
          </cell>
          <cell r="N18">
            <v>75</v>
          </cell>
          <cell r="P18">
            <v>96</v>
          </cell>
        </row>
        <row r="19">
          <cell r="A19" t="str">
            <v xml:space="preserve">Habichuela negra (Arroyo loro negro), primera </v>
          </cell>
          <cell r="D19" t="str">
            <v>Saco/100 lb</v>
          </cell>
          <cell r="G19">
            <v>5300</v>
          </cell>
          <cell r="H19" t="str">
            <v>lb</v>
          </cell>
          <cell r="I19">
            <v>60</v>
          </cell>
          <cell r="J19">
            <v>60</v>
          </cell>
          <cell r="K19">
            <v>60</v>
          </cell>
          <cell r="L19">
            <v>60</v>
          </cell>
          <cell r="M19">
            <v>60</v>
          </cell>
          <cell r="N19">
            <v>60</v>
          </cell>
          <cell r="P19">
            <v>68.714285714285708</v>
          </cell>
        </row>
        <row r="20">
          <cell r="A20" t="str">
            <v>Habichuela blanca (Importada), primera</v>
          </cell>
          <cell r="D20" t="str">
            <v>Saco/100 lb</v>
          </cell>
          <cell r="G20">
            <v>5300</v>
          </cell>
          <cell r="H20" t="str">
            <v>lb</v>
          </cell>
          <cell r="I20">
            <v>60</v>
          </cell>
          <cell r="J20">
            <v>60</v>
          </cell>
          <cell r="K20">
            <v>65</v>
          </cell>
          <cell r="L20">
            <v>60</v>
          </cell>
          <cell r="M20">
            <v>60</v>
          </cell>
          <cell r="N20">
            <v>60</v>
          </cell>
          <cell r="P20">
            <v>68.428571428571431</v>
          </cell>
        </row>
        <row r="21">
          <cell r="A21" t="str">
            <v>Habichuela blanca (Anacaona), primera</v>
          </cell>
          <cell r="D21" t="str">
            <v>Saco/100 lb</v>
          </cell>
          <cell r="H21" t="str">
            <v>lb</v>
          </cell>
          <cell r="P21">
            <v>68.428571428571431</v>
          </cell>
        </row>
        <row r="22">
          <cell r="A22" t="str">
            <v>Habichuela gira (Pinta), primera</v>
          </cell>
          <cell r="D22" t="str">
            <v>Saco/100 lb</v>
          </cell>
          <cell r="G22">
            <v>5300</v>
          </cell>
          <cell r="H22" t="str">
            <v>lb</v>
          </cell>
          <cell r="I22">
            <v>60</v>
          </cell>
          <cell r="J22">
            <v>60</v>
          </cell>
          <cell r="K22">
            <v>60</v>
          </cell>
          <cell r="L22">
            <v>60</v>
          </cell>
          <cell r="M22">
            <v>60</v>
          </cell>
          <cell r="N22">
            <v>60</v>
          </cell>
          <cell r="P22">
            <v>73.285714285714292</v>
          </cell>
        </row>
        <row r="23">
          <cell r="A23" t="str">
            <v>Guandul (Verde en grano)</v>
          </cell>
          <cell r="H23" t="str">
            <v>lb</v>
          </cell>
          <cell r="J23">
            <v>190</v>
          </cell>
          <cell r="K23">
            <v>180</v>
          </cell>
          <cell r="L23">
            <v>190</v>
          </cell>
          <cell r="M23">
            <v>180</v>
          </cell>
          <cell r="N23">
            <v>150</v>
          </cell>
        </row>
        <row r="24">
          <cell r="A24" t="str">
            <v>Guandul (Verde en Vaina), segunda</v>
          </cell>
          <cell r="D24" t="str">
            <v>Saco/100 lb</v>
          </cell>
          <cell r="G24">
            <v>4500</v>
          </cell>
          <cell r="H24" t="str">
            <v>lb</v>
          </cell>
          <cell r="I24">
            <v>60</v>
          </cell>
        </row>
        <row r="26">
          <cell r="A26" t="str">
            <v>RAICES Y TUBERCULOS</v>
          </cell>
        </row>
        <row r="27">
          <cell r="A27" t="str">
            <v xml:space="preserve">Batata (Tifey), primera </v>
          </cell>
          <cell r="D27" t="str">
            <v>Quintal</v>
          </cell>
          <cell r="G27">
            <v>1600</v>
          </cell>
          <cell r="H27" t="str">
            <v>lb</v>
          </cell>
          <cell r="I27">
            <v>22</v>
          </cell>
          <cell r="J27">
            <v>30</v>
          </cell>
          <cell r="K27">
            <v>25</v>
          </cell>
          <cell r="L27">
            <v>25</v>
          </cell>
          <cell r="M27">
            <v>24</v>
          </cell>
          <cell r="N27">
            <v>23</v>
          </cell>
          <cell r="P27">
            <v>25.98</v>
          </cell>
        </row>
        <row r="28">
          <cell r="A28" t="str">
            <v>Ñame (Jamaiquino), primera</v>
          </cell>
          <cell r="D28" t="str">
            <v>Quintal</v>
          </cell>
          <cell r="G28">
            <v>3500</v>
          </cell>
          <cell r="H28" t="str">
            <v>lb</v>
          </cell>
          <cell r="I28">
            <v>55</v>
          </cell>
          <cell r="J28">
            <v>75</v>
          </cell>
          <cell r="K28">
            <v>60</v>
          </cell>
          <cell r="L28">
            <v>75</v>
          </cell>
          <cell r="M28">
            <v>70</v>
          </cell>
          <cell r="N28">
            <v>55</v>
          </cell>
        </row>
        <row r="29">
          <cell r="A29" t="str">
            <v>Ñame (Mina), primera</v>
          </cell>
          <cell r="D29" t="str">
            <v>Quintal</v>
          </cell>
          <cell r="G29">
            <v>5500</v>
          </cell>
          <cell r="H29" t="str">
            <v>lb</v>
          </cell>
          <cell r="I29">
            <v>70</v>
          </cell>
          <cell r="J29">
            <v>80</v>
          </cell>
          <cell r="K29">
            <v>80</v>
          </cell>
          <cell r="L29">
            <v>80</v>
          </cell>
          <cell r="M29">
            <v>85</v>
          </cell>
          <cell r="N29">
            <v>80</v>
          </cell>
          <cell r="P29">
            <v>78.78</v>
          </cell>
        </row>
        <row r="30">
          <cell r="A30" t="str">
            <v>Papa (Granola), primera</v>
          </cell>
          <cell r="D30" t="str">
            <v>Kilo</v>
          </cell>
          <cell r="G30">
            <v>66</v>
          </cell>
          <cell r="H30" t="str">
            <v>lb</v>
          </cell>
          <cell r="I30">
            <v>40</v>
          </cell>
          <cell r="J30">
            <v>45</v>
          </cell>
          <cell r="K30">
            <v>50</v>
          </cell>
          <cell r="L30">
            <v>45</v>
          </cell>
          <cell r="M30">
            <v>50</v>
          </cell>
          <cell r="N30">
            <v>40</v>
          </cell>
          <cell r="P30">
            <v>41.99</v>
          </cell>
        </row>
        <row r="31">
          <cell r="A31" t="str">
            <v>Yautía (Amarilla),segunda</v>
          </cell>
          <cell r="D31" t="str">
            <v>Quintal</v>
          </cell>
          <cell r="G31">
            <v>6500</v>
          </cell>
          <cell r="H31" t="str">
            <v>lb</v>
          </cell>
          <cell r="I31">
            <v>75</v>
          </cell>
          <cell r="J31">
            <v>80</v>
          </cell>
          <cell r="K31">
            <v>80</v>
          </cell>
          <cell r="L31">
            <v>80</v>
          </cell>
          <cell r="M31">
            <v>85</v>
          </cell>
          <cell r="N31">
            <v>85</v>
          </cell>
          <cell r="P31">
            <v>63.98</v>
          </cell>
        </row>
        <row r="32">
          <cell r="A32" t="str">
            <v>Yautía (Blanca), primera</v>
          </cell>
          <cell r="D32" t="str">
            <v>Quintal</v>
          </cell>
          <cell r="G32">
            <v>5000</v>
          </cell>
          <cell r="H32" t="str">
            <v>lb</v>
          </cell>
          <cell r="I32">
            <v>60</v>
          </cell>
          <cell r="J32">
            <v>70</v>
          </cell>
          <cell r="K32">
            <v>65</v>
          </cell>
          <cell r="L32">
            <v>70</v>
          </cell>
          <cell r="M32">
            <v>70</v>
          </cell>
          <cell r="N32">
            <v>60</v>
          </cell>
          <cell r="P32">
            <v>60.65</v>
          </cell>
        </row>
        <row r="33">
          <cell r="A33" t="str">
            <v>Yautía (Coco), primera</v>
          </cell>
          <cell r="D33" t="str">
            <v>Quintal</v>
          </cell>
          <cell r="G33">
            <v>3000</v>
          </cell>
          <cell r="H33" t="str">
            <v>lb</v>
          </cell>
          <cell r="I33">
            <v>35</v>
          </cell>
          <cell r="J33">
            <v>45</v>
          </cell>
          <cell r="K33">
            <v>45</v>
          </cell>
          <cell r="L33">
            <v>50</v>
          </cell>
          <cell r="M33">
            <v>45</v>
          </cell>
          <cell r="N33">
            <v>40</v>
          </cell>
          <cell r="P33">
            <v>60.65</v>
          </cell>
        </row>
        <row r="34">
          <cell r="A34" t="str">
            <v>Yuca (Bilin), primera</v>
          </cell>
          <cell r="D34" t="str">
            <v>Quintal</v>
          </cell>
          <cell r="G34">
            <v>1200</v>
          </cell>
          <cell r="H34" t="str">
            <v>lb</v>
          </cell>
          <cell r="I34">
            <v>18</v>
          </cell>
          <cell r="J34">
            <v>25</v>
          </cell>
          <cell r="K34">
            <v>20</v>
          </cell>
          <cell r="L34">
            <v>25</v>
          </cell>
          <cell r="M34">
            <v>25</v>
          </cell>
          <cell r="N34">
            <v>18</v>
          </cell>
        </row>
        <row r="35">
          <cell r="A35" t="str">
            <v>Yuca (Encerada), primera</v>
          </cell>
          <cell r="D35" t="str">
            <v>Quintal</v>
          </cell>
          <cell r="H35" t="str">
            <v>lb</v>
          </cell>
          <cell r="P35">
            <v>19.483333333333334</v>
          </cell>
        </row>
        <row r="37">
          <cell r="A37" t="str">
            <v>MUSACEAS</v>
          </cell>
        </row>
        <row r="38">
          <cell r="A38" t="str">
            <v>Plátano (Macho x Hembra), grande</v>
          </cell>
          <cell r="D38" t="str">
            <v>Ciento</v>
          </cell>
          <cell r="G38">
            <v>1800</v>
          </cell>
          <cell r="H38" t="str">
            <v>Unidad</v>
          </cell>
          <cell r="I38">
            <v>23</v>
          </cell>
          <cell r="J38">
            <v>25</v>
          </cell>
          <cell r="K38">
            <v>25</v>
          </cell>
          <cell r="L38">
            <v>25</v>
          </cell>
          <cell r="M38">
            <v>25</v>
          </cell>
          <cell r="N38">
            <v>22</v>
          </cell>
          <cell r="P38">
            <v>18.190000000000001</v>
          </cell>
        </row>
        <row r="39">
          <cell r="A39" t="str">
            <v>Plátano (Macho x Hembra), mediano</v>
          </cell>
          <cell r="D39" t="str">
            <v>Ciento</v>
          </cell>
          <cell r="G39">
            <v>1500</v>
          </cell>
          <cell r="H39" t="str">
            <v>Unidad</v>
          </cell>
          <cell r="I39">
            <v>20</v>
          </cell>
          <cell r="J39">
            <v>22</v>
          </cell>
          <cell r="K39">
            <v>20</v>
          </cell>
          <cell r="L39">
            <v>20</v>
          </cell>
          <cell r="M39">
            <v>20</v>
          </cell>
          <cell r="N39">
            <v>18</v>
          </cell>
          <cell r="P39">
            <v>18.190000000000001</v>
          </cell>
        </row>
        <row r="40">
          <cell r="A40" t="str">
            <v>Plátano Macho x Hembra, grande</v>
          </cell>
          <cell r="D40" t="str">
            <v>Ciento</v>
          </cell>
          <cell r="G40">
            <v>1800</v>
          </cell>
          <cell r="H40" t="str">
            <v>Unidad</v>
          </cell>
          <cell r="I40">
            <v>23</v>
          </cell>
        </row>
        <row r="41">
          <cell r="A41" t="str">
            <v>Plátano (Macho x Hembra), mediano</v>
          </cell>
          <cell r="D41" t="str">
            <v>Ciento</v>
          </cell>
          <cell r="H41" t="str">
            <v>Unidad</v>
          </cell>
          <cell r="I41">
            <v>20</v>
          </cell>
        </row>
        <row r="42">
          <cell r="A42" t="str">
            <v>Plátano (Enano), grande</v>
          </cell>
          <cell r="D42" t="str">
            <v>Ciento</v>
          </cell>
          <cell r="G42">
            <v>1300</v>
          </cell>
          <cell r="H42" t="str">
            <v>Unidad</v>
          </cell>
          <cell r="I42">
            <v>15</v>
          </cell>
          <cell r="N42">
            <v>18</v>
          </cell>
        </row>
        <row r="43">
          <cell r="A43" t="str">
            <v>Plátano (Enano), mediano</v>
          </cell>
          <cell r="D43" t="str">
            <v>Ciento</v>
          </cell>
          <cell r="G43">
            <v>900</v>
          </cell>
          <cell r="H43" t="str">
            <v>Unidad</v>
          </cell>
          <cell r="I43">
            <v>12</v>
          </cell>
          <cell r="N43">
            <v>15</v>
          </cell>
        </row>
        <row r="44">
          <cell r="A44" t="str">
            <v>Plátano (FHIA - 20), primera (mediano)</v>
          </cell>
          <cell r="D44" t="str">
            <v>Ciento</v>
          </cell>
          <cell r="G44">
            <v>600</v>
          </cell>
          <cell r="H44" t="str">
            <v>Unidad</v>
          </cell>
          <cell r="I44">
            <v>11</v>
          </cell>
        </row>
        <row r="45">
          <cell r="A45" t="str">
            <v>Plátano (FHIA - 21), primera</v>
          </cell>
          <cell r="D45" t="str">
            <v>Ciento</v>
          </cell>
          <cell r="H45" t="str">
            <v>Unidad</v>
          </cell>
        </row>
        <row r="46">
          <cell r="A46" t="str">
            <v>Plátano (Maduro), mediano</v>
          </cell>
          <cell r="D46" t="str">
            <v>Ciento</v>
          </cell>
          <cell r="G46">
            <v>2000</v>
          </cell>
          <cell r="H46" t="str">
            <v>Unidad</v>
          </cell>
          <cell r="I46">
            <v>23</v>
          </cell>
          <cell r="J46">
            <v>20</v>
          </cell>
          <cell r="K46">
            <v>23</v>
          </cell>
          <cell r="L46">
            <v>20</v>
          </cell>
          <cell r="M46">
            <v>25</v>
          </cell>
          <cell r="N46">
            <v>20</v>
          </cell>
          <cell r="P46">
            <v>18.324999999999999</v>
          </cell>
        </row>
        <row r="47">
          <cell r="A47" t="str">
            <v>Guineo verde (Jonhson), primera</v>
          </cell>
          <cell r="D47" t="str">
            <v>Ciento</v>
          </cell>
          <cell r="G47">
            <v>600</v>
          </cell>
          <cell r="H47" t="str">
            <v>Unidad</v>
          </cell>
          <cell r="I47">
            <v>7</v>
          </cell>
          <cell r="J47">
            <v>8</v>
          </cell>
          <cell r="K47">
            <v>7</v>
          </cell>
          <cell r="L47">
            <v>7</v>
          </cell>
          <cell r="M47">
            <v>7</v>
          </cell>
          <cell r="N47">
            <v>7</v>
          </cell>
          <cell r="P47">
            <v>8.1950000000000003</v>
          </cell>
        </row>
        <row r="48">
          <cell r="A48" t="str">
            <v>Guineo (Michel Gross), primera</v>
          </cell>
          <cell r="D48" t="str">
            <v>Ciento</v>
          </cell>
          <cell r="H48" t="str">
            <v>Unidad</v>
          </cell>
        </row>
        <row r="50">
          <cell r="A50" t="str">
            <v>OLEAGINOSAS</v>
          </cell>
        </row>
        <row r="51">
          <cell r="A51" t="str">
            <v>Coco seco (Híbrido), primera</v>
          </cell>
          <cell r="D51" t="str">
            <v>Ciento</v>
          </cell>
          <cell r="G51">
            <v>6000</v>
          </cell>
          <cell r="H51" t="str">
            <v>Unidad</v>
          </cell>
          <cell r="I51">
            <v>65</v>
          </cell>
          <cell r="J51">
            <v>75</v>
          </cell>
          <cell r="K51">
            <v>75</v>
          </cell>
          <cell r="L51">
            <v>70</v>
          </cell>
          <cell r="M51">
            <v>75</v>
          </cell>
          <cell r="N51">
            <v>60</v>
          </cell>
          <cell r="P51">
            <v>58.65</v>
          </cell>
        </row>
        <row r="53">
          <cell r="A53" t="str">
            <v>LEGUMBRES-HORTALIZAS</v>
          </cell>
        </row>
        <row r="54">
          <cell r="A54" t="str">
            <v>Ají (Cubanela), verde, primera</v>
          </cell>
          <cell r="D54" t="str">
            <v>Saco/50 lb</v>
          </cell>
          <cell r="G54">
            <v>1000</v>
          </cell>
          <cell r="H54" t="str">
            <v>lb</v>
          </cell>
          <cell r="I54">
            <v>45</v>
          </cell>
          <cell r="J54">
            <v>55</v>
          </cell>
          <cell r="K54">
            <v>55</v>
          </cell>
          <cell r="L54">
            <v>50</v>
          </cell>
          <cell r="M54">
            <v>55</v>
          </cell>
          <cell r="N54">
            <v>45</v>
          </cell>
          <cell r="P54">
            <v>50.658333333333331</v>
          </cell>
        </row>
        <row r="55">
          <cell r="A55" t="str">
            <v>Ají (Gustoso), verde, segunda</v>
          </cell>
          <cell r="D55" t="str">
            <v>Saco/50 lb</v>
          </cell>
          <cell r="G55">
            <v>5000</v>
          </cell>
          <cell r="H55" t="str">
            <v>lb</v>
          </cell>
          <cell r="I55">
            <v>150</v>
          </cell>
          <cell r="J55">
            <v>225</v>
          </cell>
          <cell r="K55">
            <v>150</v>
          </cell>
          <cell r="L55">
            <v>180</v>
          </cell>
          <cell r="M55">
            <v>180</v>
          </cell>
          <cell r="N55">
            <v>150</v>
          </cell>
          <cell r="P55">
            <v>135</v>
          </cell>
        </row>
        <row r="56">
          <cell r="A56" t="str">
            <v>Ají (Cachucha), verde, primera</v>
          </cell>
          <cell r="D56" t="str">
            <v>Saco/50 lb</v>
          </cell>
          <cell r="G56">
            <v>2500</v>
          </cell>
          <cell r="H56" t="str">
            <v>lb</v>
          </cell>
          <cell r="I56">
            <v>135</v>
          </cell>
        </row>
        <row r="57">
          <cell r="A57" t="str">
            <v>Ají (Morrón), primera</v>
          </cell>
          <cell r="D57" t="str">
            <v>Huacal/100 lb</v>
          </cell>
          <cell r="G57">
            <v>6000</v>
          </cell>
          <cell r="H57" t="str">
            <v>lb</v>
          </cell>
          <cell r="I57">
            <v>75</v>
          </cell>
          <cell r="J57">
            <v>90</v>
          </cell>
          <cell r="K57">
            <v>100</v>
          </cell>
          <cell r="L57">
            <v>90</v>
          </cell>
          <cell r="M57">
            <v>100</v>
          </cell>
          <cell r="N57">
            <v>80</v>
          </cell>
          <cell r="P57">
            <v>77.483333333333334</v>
          </cell>
        </row>
        <row r="58">
          <cell r="A58" t="str">
            <v>Ajo, primera</v>
          </cell>
          <cell r="D58" t="str">
            <v>Saco/22 lb</v>
          </cell>
          <cell r="G58">
            <v>3410</v>
          </cell>
          <cell r="H58" t="str">
            <v>lb</v>
          </cell>
          <cell r="I58">
            <v>165</v>
          </cell>
          <cell r="J58">
            <v>185</v>
          </cell>
          <cell r="K58">
            <v>200</v>
          </cell>
          <cell r="L58">
            <v>200</v>
          </cell>
          <cell r="M58">
            <v>200</v>
          </cell>
          <cell r="N58">
            <v>165</v>
          </cell>
          <cell r="P58">
            <v>161.39000000000001</v>
          </cell>
        </row>
        <row r="59">
          <cell r="A59" t="str">
            <v>Ajo criollo (Peguero), primera</v>
          </cell>
          <cell r="D59" t="str">
            <v>Saco/25 lb</v>
          </cell>
          <cell r="G59">
            <v>3375</v>
          </cell>
          <cell r="H59" t="str">
            <v>lb</v>
          </cell>
          <cell r="I59">
            <v>150</v>
          </cell>
          <cell r="K59">
            <v>160</v>
          </cell>
          <cell r="N59">
            <v>150</v>
          </cell>
        </row>
        <row r="60">
          <cell r="A60" t="str">
            <v>Auyama (Cabello de Angel), primera</v>
          </cell>
          <cell r="D60" t="str">
            <v>Kilo</v>
          </cell>
          <cell r="G60">
            <v>50</v>
          </cell>
          <cell r="H60" t="str">
            <v>lb</v>
          </cell>
          <cell r="I60">
            <v>40</v>
          </cell>
          <cell r="J60">
            <v>45</v>
          </cell>
          <cell r="K60">
            <v>50</v>
          </cell>
          <cell r="L60">
            <v>50</v>
          </cell>
          <cell r="M60">
            <v>50</v>
          </cell>
          <cell r="N60">
            <v>35</v>
          </cell>
          <cell r="P60">
            <v>28.650000000000002</v>
          </cell>
        </row>
        <row r="61">
          <cell r="A61" t="str">
            <v>Berenjena (Pompadur), primera</v>
          </cell>
          <cell r="D61" t="str">
            <v>Saco/180 unid/125/lib</v>
          </cell>
          <cell r="H61" t="str">
            <v>lb</v>
          </cell>
          <cell r="N61">
            <v>31.25</v>
          </cell>
          <cell r="P61">
            <v>30.316666666666666</v>
          </cell>
        </row>
        <row r="62">
          <cell r="A62" t="str">
            <v>Berenjena (Pompadur), primera</v>
          </cell>
          <cell r="D62" t="str">
            <v>Saco/180 unid/125/lib</v>
          </cell>
          <cell r="G62">
            <v>2000</v>
          </cell>
          <cell r="H62" t="str">
            <v>lb</v>
          </cell>
          <cell r="I62">
            <v>37.5</v>
          </cell>
          <cell r="J62">
            <v>43.75</v>
          </cell>
          <cell r="K62">
            <v>40</v>
          </cell>
          <cell r="L62">
            <v>37.5</v>
          </cell>
          <cell r="M62">
            <v>41.25</v>
          </cell>
          <cell r="N62">
            <v>31.25</v>
          </cell>
          <cell r="P62">
            <v>27</v>
          </cell>
        </row>
        <row r="63">
          <cell r="A63" t="str">
            <v>Cebolla amarilla (Israel H-202), primera</v>
          </cell>
          <cell r="D63" t="str">
            <v>Saco/50 lb</v>
          </cell>
          <cell r="H63" t="str">
            <v>lb</v>
          </cell>
          <cell r="P63">
            <v>64.737499999999997</v>
          </cell>
        </row>
        <row r="64">
          <cell r="A64" t="str">
            <v>Cebolla roja (Ciban), primera</v>
          </cell>
          <cell r="D64" t="str">
            <v>Saco/50 lb</v>
          </cell>
          <cell r="G64">
            <v>1900</v>
          </cell>
          <cell r="H64" t="str">
            <v>lb</v>
          </cell>
          <cell r="I64">
            <v>50</v>
          </cell>
          <cell r="J64">
            <v>60</v>
          </cell>
          <cell r="K64">
            <v>60</v>
          </cell>
          <cell r="L64">
            <v>60</v>
          </cell>
          <cell r="M64">
            <v>60</v>
          </cell>
          <cell r="N64">
            <v>40</v>
          </cell>
          <cell r="P64">
            <v>65.649999999999991</v>
          </cell>
        </row>
        <row r="65">
          <cell r="A65" t="str">
            <v>Cebolla amarilla (Importada), primera</v>
          </cell>
          <cell r="D65" t="str">
            <v>Saco/50 lb</v>
          </cell>
          <cell r="G65">
            <v>1700</v>
          </cell>
          <cell r="H65" t="str">
            <v>lb</v>
          </cell>
          <cell r="I65">
            <v>45</v>
          </cell>
          <cell r="J65">
            <v>55</v>
          </cell>
          <cell r="K65">
            <v>55</v>
          </cell>
          <cell r="L65">
            <v>55</v>
          </cell>
          <cell r="M65">
            <v>55</v>
          </cell>
          <cell r="N65">
            <v>45</v>
          </cell>
          <cell r="P65">
            <v>58.975000000000001</v>
          </cell>
        </row>
        <row r="66">
          <cell r="A66" t="str">
            <v>Cebolla roja (Importada) primera, grande</v>
          </cell>
          <cell r="D66" t="str">
            <v>Saco/50 lb</v>
          </cell>
          <cell r="G66">
            <v>1900</v>
          </cell>
          <cell r="H66" t="str">
            <v>lb</v>
          </cell>
          <cell r="I66">
            <v>50</v>
          </cell>
          <cell r="J66">
            <v>60</v>
          </cell>
          <cell r="K66">
            <v>60</v>
          </cell>
          <cell r="L66">
            <v>60</v>
          </cell>
          <cell r="M66">
            <v>60</v>
          </cell>
          <cell r="P66">
            <v>60.65</v>
          </cell>
        </row>
        <row r="67">
          <cell r="A67" t="str">
            <v>Molondrón (Liso), primera</v>
          </cell>
          <cell r="D67" t="str">
            <v>Saco/50 lb</v>
          </cell>
          <cell r="G67">
            <v>1600</v>
          </cell>
          <cell r="H67" t="str">
            <v>lb</v>
          </cell>
          <cell r="I67">
            <v>45</v>
          </cell>
          <cell r="K67">
            <v>40</v>
          </cell>
          <cell r="L67">
            <v>50</v>
          </cell>
          <cell r="M67">
            <v>70</v>
          </cell>
          <cell r="N67">
            <v>45</v>
          </cell>
          <cell r="P67">
            <v>38.380000000000003</v>
          </cell>
        </row>
        <row r="68">
          <cell r="A68" t="str">
            <v>Pepino (Poisent), primera</v>
          </cell>
          <cell r="D68" t="str">
            <v>Saco/90 lb</v>
          </cell>
          <cell r="G68">
            <v>1500</v>
          </cell>
          <cell r="H68" t="str">
            <v>Und</v>
          </cell>
          <cell r="I68">
            <v>30</v>
          </cell>
          <cell r="J68">
            <v>30</v>
          </cell>
          <cell r="K68">
            <v>30</v>
          </cell>
          <cell r="L68">
            <v>30</v>
          </cell>
          <cell r="M68">
            <v>33</v>
          </cell>
          <cell r="N68">
            <v>25</v>
          </cell>
          <cell r="P68">
            <v>18.650000000000002</v>
          </cell>
        </row>
        <row r="69">
          <cell r="A69" t="str">
            <v>Tayota  (Verde), grande</v>
          </cell>
          <cell r="D69" t="str">
            <v>Ciento</v>
          </cell>
          <cell r="G69">
            <v>1800</v>
          </cell>
          <cell r="H69" t="str">
            <v>Unidad</v>
          </cell>
          <cell r="I69">
            <v>30</v>
          </cell>
          <cell r="J69">
            <v>35</v>
          </cell>
          <cell r="K69">
            <v>30</v>
          </cell>
          <cell r="L69">
            <v>40</v>
          </cell>
          <cell r="M69">
            <v>40</v>
          </cell>
          <cell r="N69">
            <v>35</v>
          </cell>
          <cell r="P69">
            <v>25.983333333333334</v>
          </cell>
        </row>
        <row r="70">
          <cell r="A70" t="str">
            <v>Lechuga en hojas (Bronce Minotte) , primera</v>
          </cell>
          <cell r="D70" t="str">
            <v>Huacal/15 lb</v>
          </cell>
          <cell r="G70">
            <v>200</v>
          </cell>
          <cell r="H70" t="str">
            <v>Mata</v>
          </cell>
          <cell r="I70">
            <v>35</v>
          </cell>
          <cell r="J70">
            <v>50</v>
          </cell>
          <cell r="K70">
            <v>35</v>
          </cell>
          <cell r="L70">
            <v>45</v>
          </cell>
          <cell r="M70">
            <v>50</v>
          </cell>
          <cell r="N70">
            <v>25</v>
          </cell>
          <cell r="P70">
            <v>31.983333333333334</v>
          </cell>
        </row>
        <row r="71">
          <cell r="A71" t="str">
            <v>Lechuga (Repollada),primera</v>
          </cell>
          <cell r="D71" t="str">
            <v>Huacal/20 lb</v>
          </cell>
          <cell r="G71">
            <v>150</v>
          </cell>
          <cell r="H71" t="str">
            <v>lb</v>
          </cell>
          <cell r="I71">
            <v>30</v>
          </cell>
          <cell r="J71">
            <v>40</v>
          </cell>
          <cell r="K71">
            <v>40</v>
          </cell>
          <cell r="L71">
            <v>40</v>
          </cell>
          <cell r="M71">
            <v>45</v>
          </cell>
          <cell r="N71">
            <v>20</v>
          </cell>
          <cell r="P71">
            <v>47.15</v>
          </cell>
        </row>
        <row r="72">
          <cell r="A72" t="str">
            <v>Remolacha (Bonanza), primera</v>
          </cell>
          <cell r="D72" t="str">
            <v>Saco/100 lb</v>
          </cell>
          <cell r="G72">
            <v>1200</v>
          </cell>
          <cell r="H72" t="str">
            <v>lb</v>
          </cell>
          <cell r="I72">
            <v>35</v>
          </cell>
          <cell r="J72">
            <v>50</v>
          </cell>
          <cell r="K72">
            <v>40</v>
          </cell>
          <cell r="L72">
            <v>50</v>
          </cell>
          <cell r="M72">
            <v>50</v>
          </cell>
          <cell r="N72">
            <v>45</v>
          </cell>
          <cell r="P72">
            <v>41.18</v>
          </cell>
        </row>
        <row r="73">
          <cell r="A73" t="str">
            <v>Repollo (Emblem), primera</v>
          </cell>
          <cell r="D73" t="str">
            <v>Unidad</v>
          </cell>
          <cell r="G73">
            <v>80</v>
          </cell>
          <cell r="H73" t="str">
            <v>Unidad</v>
          </cell>
          <cell r="I73">
            <v>110</v>
          </cell>
          <cell r="J73">
            <v>150</v>
          </cell>
          <cell r="K73">
            <v>100</v>
          </cell>
          <cell r="L73">
            <v>150</v>
          </cell>
          <cell r="M73">
            <v>100</v>
          </cell>
          <cell r="N73">
            <v>75</v>
          </cell>
          <cell r="P73">
            <v>95.483333333333334</v>
          </cell>
        </row>
        <row r="74">
          <cell r="A74" t="str">
            <v>Tomate (Ensalada), (Wolter), primera</v>
          </cell>
          <cell r="D74" t="str">
            <v>Huacal/45 lb</v>
          </cell>
          <cell r="G74">
            <v>1600</v>
          </cell>
          <cell r="H74" t="str">
            <v>lb</v>
          </cell>
          <cell r="I74">
            <v>45</v>
          </cell>
          <cell r="J74">
            <v>55</v>
          </cell>
          <cell r="K74">
            <v>50</v>
          </cell>
          <cell r="L74">
            <v>50</v>
          </cell>
          <cell r="M74">
            <v>55</v>
          </cell>
          <cell r="N74">
            <v>50</v>
          </cell>
          <cell r="P74">
            <v>45.324999999999996</v>
          </cell>
        </row>
        <row r="75">
          <cell r="A75" t="str">
            <v>Tomate (Industrial), (Nies), grande</v>
          </cell>
          <cell r="D75" t="str">
            <v>Huacal/40 lb</v>
          </cell>
          <cell r="H75" t="str">
            <v>lb</v>
          </cell>
        </row>
        <row r="76">
          <cell r="A76" t="str">
            <v>Tomate (Bugalú), primera</v>
          </cell>
          <cell r="D76" t="str">
            <v>Huacal/45 lb</v>
          </cell>
          <cell r="G76">
            <v>1000</v>
          </cell>
          <cell r="H76" t="str">
            <v>lb</v>
          </cell>
          <cell r="I76">
            <v>35</v>
          </cell>
          <cell r="J76">
            <v>40</v>
          </cell>
          <cell r="K76">
            <v>40</v>
          </cell>
          <cell r="L76">
            <v>40</v>
          </cell>
          <cell r="M76">
            <v>40</v>
          </cell>
          <cell r="N76">
            <v>30</v>
          </cell>
          <cell r="P76">
            <v>44.991666666666667</v>
          </cell>
        </row>
        <row r="77">
          <cell r="A77" t="str">
            <v>Zanahoria (Chantenay), primera</v>
          </cell>
          <cell r="D77" t="str">
            <v>Saco/100 lb</v>
          </cell>
          <cell r="G77">
            <v>3500</v>
          </cell>
          <cell r="H77" t="str">
            <v>lb</v>
          </cell>
          <cell r="I77">
            <v>50</v>
          </cell>
          <cell r="J77">
            <v>60</v>
          </cell>
          <cell r="K77">
            <v>60</v>
          </cell>
          <cell r="L77">
            <v>50</v>
          </cell>
          <cell r="M77">
            <v>60</v>
          </cell>
          <cell r="N77">
            <v>50</v>
          </cell>
          <cell r="P77">
            <v>34.980000000000004</v>
          </cell>
        </row>
        <row r="78">
          <cell r="A78" t="str">
            <v>Coliflor (Magestic), segunda</v>
          </cell>
          <cell r="D78" t="str">
            <v>Huacal/30 lb</v>
          </cell>
          <cell r="G78">
            <v>900</v>
          </cell>
          <cell r="H78" t="str">
            <v>lb</v>
          </cell>
          <cell r="I78">
            <v>55</v>
          </cell>
          <cell r="J78">
            <v>90</v>
          </cell>
          <cell r="K78">
            <v>70</v>
          </cell>
          <cell r="L78">
            <v>60</v>
          </cell>
          <cell r="M78">
            <v>90</v>
          </cell>
          <cell r="N78">
            <v>50</v>
          </cell>
          <cell r="P78">
            <v>56.98</v>
          </cell>
        </row>
        <row r="79">
          <cell r="A79" t="str">
            <v>Brócolis (Zacata), primera</v>
          </cell>
          <cell r="D79" t="str">
            <v>Huacal/30 lb</v>
          </cell>
          <cell r="G79">
            <v>750</v>
          </cell>
          <cell r="H79" t="str">
            <v>lb</v>
          </cell>
          <cell r="I79">
            <v>55</v>
          </cell>
          <cell r="J79">
            <v>90</v>
          </cell>
          <cell r="K79">
            <v>70</v>
          </cell>
          <cell r="L79">
            <v>60</v>
          </cell>
          <cell r="M79">
            <v>90</v>
          </cell>
          <cell r="N79">
            <v>50</v>
          </cell>
          <cell r="P79">
            <v>55.98</v>
          </cell>
        </row>
        <row r="80">
          <cell r="A80" t="str">
            <v>Vainita larga, primera</v>
          </cell>
          <cell r="D80" t="str">
            <v>Quintal</v>
          </cell>
          <cell r="H80" t="str">
            <v>lb</v>
          </cell>
          <cell r="I80">
            <v>50</v>
          </cell>
          <cell r="J80">
            <v>60</v>
          </cell>
          <cell r="K80">
            <v>60</v>
          </cell>
          <cell r="L80">
            <v>70</v>
          </cell>
          <cell r="M80">
            <v>75</v>
          </cell>
          <cell r="N80">
            <v>50</v>
          </cell>
        </row>
        <row r="81">
          <cell r="A81" t="str">
            <v>Rábano (Crison), primera</v>
          </cell>
          <cell r="D81" t="str">
            <v>Quintal</v>
          </cell>
          <cell r="H81" t="str">
            <v>lb</v>
          </cell>
          <cell r="I81">
            <v>70</v>
          </cell>
          <cell r="J81">
            <v>100</v>
          </cell>
          <cell r="K81">
            <v>100</v>
          </cell>
          <cell r="L81">
            <v>90</v>
          </cell>
          <cell r="M81">
            <v>100</v>
          </cell>
          <cell r="N81">
            <v>100</v>
          </cell>
          <cell r="P81">
            <v>70</v>
          </cell>
        </row>
        <row r="82">
          <cell r="A82" t="str">
            <v>Espinaca (Pack Choi), primera</v>
          </cell>
          <cell r="D82" t="str">
            <v>Paquete/lb</v>
          </cell>
          <cell r="H82" t="str">
            <v>Paq/lib</v>
          </cell>
          <cell r="I82">
            <v>50</v>
          </cell>
          <cell r="J82">
            <v>70</v>
          </cell>
          <cell r="K82">
            <v>60</v>
          </cell>
          <cell r="L82">
            <v>70</v>
          </cell>
          <cell r="M82">
            <v>75</v>
          </cell>
          <cell r="N82">
            <v>50</v>
          </cell>
        </row>
        <row r="83">
          <cell r="A83" t="str">
            <v>Cilantro (Long Standing), primera</v>
          </cell>
          <cell r="D83" t="str">
            <v>Paquete</v>
          </cell>
          <cell r="G83">
            <v>30</v>
          </cell>
          <cell r="H83" t="str">
            <v>Paq</v>
          </cell>
          <cell r="I83">
            <v>55</v>
          </cell>
          <cell r="J83">
            <v>90</v>
          </cell>
          <cell r="K83">
            <v>75</v>
          </cell>
          <cell r="L83">
            <v>90</v>
          </cell>
          <cell r="M83">
            <v>80</v>
          </cell>
          <cell r="N83">
            <v>50</v>
          </cell>
          <cell r="P83">
            <v>220</v>
          </cell>
        </row>
        <row r="84">
          <cell r="A84" t="str">
            <v>Verdurita (Crispum), grande, primera</v>
          </cell>
          <cell r="D84" t="str">
            <v>Paquete</v>
          </cell>
          <cell r="G84">
            <v>60</v>
          </cell>
          <cell r="H84" t="str">
            <v>Paq/1.5 lb</v>
          </cell>
          <cell r="I84">
            <v>75</v>
          </cell>
          <cell r="J84">
            <v>100</v>
          </cell>
          <cell r="K84">
            <v>100</v>
          </cell>
          <cell r="L84">
            <v>150</v>
          </cell>
          <cell r="M84">
            <v>100</v>
          </cell>
          <cell r="N84">
            <v>100</v>
          </cell>
          <cell r="P84">
            <v>208</v>
          </cell>
        </row>
        <row r="85">
          <cell r="A85" t="str">
            <v>Apio (Utah 52-70), primera</v>
          </cell>
          <cell r="D85" t="str">
            <v>Huacal/50lb</v>
          </cell>
          <cell r="G85">
            <v>500</v>
          </cell>
          <cell r="H85" t="str">
            <v>Paq/1.5 lb</v>
          </cell>
          <cell r="I85">
            <v>30</v>
          </cell>
          <cell r="J85">
            <v>50</v>
          </cell>
          <cell r="K85">
            <v>50</v>
          </cell>
          <cell r="L85">
            <v>40</v>
          </cell>
          <cell r="M85">
            <v>50</v>
          </cell>
          <cell r="N85">
            <v>35</v>
          </cell>
          <cell r="P85">
            <v>48.65</v>
          </cell>
        </row>
        <row r="86">
          <cell r="A86" t="str">
            <v>Puerro (Carentan), primera, fino</v>
          </cell>
          <cell r="D86" t="str">
            <v>Paquete</v>
          </cell>
          <cell r="H86" t="str">
            <v>Paq/lb</v>
          </cell>
          <cell r="I86">
            <v>50</v>
          </cell>
          <cell r="J86">
            <v>85</v>
          </cell>
          <cell r="K86">
            <v>60</v>
          </cell>
          <cell r="L86">
            <v>75</v>
          </cell>
          <cell r="M86">
            <v>75</v>
          </cell>
          <cell r="N86">
            <v>50</v>
          </cell>
          <cell r="P86">
            <v>245.01666666666668</v>
          </cell>
        </row>
        <row r="88">
          <cell r="A88" t="str">
            <v>FRUTAS</v>
          </cell>
        </row>
        <row r="89">
          <cell r="A89" t="str">
            <v>Aguacate (Criollo), primera, pequeño</v>
          </cell>
          <cell r="D89" t="str">
            <v>Ciento</v>
          </cell>
          <cell r="G89">
            <v>1200</v>
          </cell>
          <cell r="H89" t="str">
            <v>Unidad</v>
          </cell>
          <cell r="I89">
            <v>25</v>
          </cell>
          <cell r="J89">
            <v>40</v>
          </cell>
          <cell r="K89">
            <v>25</v>
          </cell>
          <cell r="L89">
            <v>30</v>
          </cell>
          <cell r="M89">
            <v>30</v>
          </cell>
          <cell r="N89">
            <v>25</v>
          </cell>
          <cell r="P89">
            <v>59.225000000000001</v>
          </cell>
        </row>
        <row r="90">
          <cell r="A90" t="str">
            <v>Aguacate (Semíl-34), primera, grande</v>
          </cell>
          <cell r="D90" t="str">
            <v>Ciento</v>
          </cell>
          <cell r="H90" t="str">
            <v>Unidad</v>
          </cell>
          <cell r="P90">
            <v>59</v>
          </cell>
        </row>
        <row r="91">
          <cell r="A91" t="str">
            <v>Aguacate (Popenoe), pequeño</v>
          </cell>
          <cell r="D91" t="str">
            <v>Ciento</v>
          </cell>
          <cell r="H91" t="str">
            <v>Unidad</v>
          </cell>
          <cell r="I91">
            <v>65</v>
          </cell>
          <cell r="K91">
            <v>50</v>
          </cell>
          <cell r="N91">
            <v>50</v>
          </cell>
          <cell r="P91">
            <v>59</v>
          </cell>
        </row>
        <row r="92">
          <cell r="A92" t="str">
            <v>Aguacate (Carla), primera</v>
          </cell>
          <cell r="D92" t="str">
            <v>Ciento</v>
          </cell>
          <cell r="H92" t="str">
            <v>Unidad</v>
          </cell>
          <cell r="P92">
            <v>48</v>
          </cell>
        </row>
        <row r="93">
          <cell r="A93" t="str">
            <v>Aguacate (Benny)  (Grande)</v>
          </cell>
          <cell r="D93" t="str">
            <v>Ciento</v>
          </cell>
          <cell r="H93" t="str">
            <v>Unidad</v>
          </cell>
        </row>
        <row r="94">
          <cell r="A94" t="str">
            <v>Lechosa (Maradol), grande, primera</v>
          </cell>
          <cell r="D94" t="str">
            <v>Ciento</v>
          </cell>
          <cell r="G94">
            <v>6000</v>
          </cell>
          <cell r="H94" t="str">
            <v>Unidad</v>
          </cell>
          <cell r="I94">
            <v>90</v>
          </cell>
          <cell r="N94">
            <v>102</v>
          </cell>
        </row>
        <row r="95">
          <cell r="A95" t="str">
            <v>Lechosa (Maradol), mediana, primera</v>
          </cell>
          <cell r="D95" t="str">
            <v>Ciento</v>
          </cell>
          <cell r="G95">
            <v>3000</v>
          </cell>
          <cell r="H95" t="str">
            <v>Unidad</v>
          </cell>
          <cell r="I95">
            <v>70</v>
          </cell>
          <cell r="N95">
            <v>85</v>
          </cell>
        </row>
        <row r="96">
          <cell r="A96" t="str">
            <v>Lechosa (Maradol), pequeña, primera</v>
          </cell>
          <cell r="D96" t="str">
            <v>Ciento</v>
          </cell>
          <cell r="G96">
            <v>2000</v>
          </cell>
          <cell r="H96" t="str">
            <v>Unidad</v>
          </cell>
          <cell r="I96">
            <v>50</v>
          </cell>
          <cell r="N96">
            <v>68</v>
          </cell>
        </row>
        <row r="97">
          <cell r="A97" t="str">
            <v>Lechosa (Red Lady), grande, primera</v>
          </cell>
          <cell r="D97" t="str">
            <v>Ciento</v>
          </cell>
          <cell r="G97">
            <v>6000</v>
          </cell>
          <cell r="H97" t="str">
            <v>Unidad</v>
          </cell>
          <cell r="I97">
            <v>90</v>
          </cell>
          <cell r="J97">
            <v>150</v>
          </cell>
          <cell r="K97">
            <v>100</v>
          </cell>
          <cell r="M97">
            <v>120</v>
          </cell>
          <cell r="N97">
            <v>102</v>
          </cell>
          <cell r="P97">
            <v>90</v>
          </cell>
        </row>
        <row r="98">
          <cell r="A98" t="str">
            <v>Lechosa (Red Lady), mediana, primera</v>
          </cell>
          <cell r="D98" t="str">
            <v>Ciento</v>
          </cell>
          <cell r="G98">
            <v>3000</v>
          </cell>
          <cell r="H98" t="str">
            <v>Unidad</v>
          </cell>
          <cell r="I98">
            <v>70</v>
          </cell>
          <cell r="J98">
            <v>125</v>
          </cell>
          <cell r="K98">
            <v>80</v>
          </cell>
          <cell r="M98">
            <v>100</v>
          </cell>
          <cell r="N98">
            <v>85</v>
          </cell>
          <cell r="P98">
            <v>79</v>
          </cell>
        </row>
        <row r="99">
          <cell r="A99" t="str">
            <v>Lechosa (Red Lady), pequeña, primera</v>
          </cell>
          <cell r="D99" t="str">
            <v>Ciento</v>
          </cell>
          <cell r="G99">
            <v>2000</v>
          </cell>
          <cell r="H99" t="str">
            <v>Unidad</v>
          </cell>
          <cell r="I99">
            <v>50</v>
          </cell>
          <cell r="K99">
            <v>60</v>
          </cell>
          <cell r="L99">
            <v>60</v>
          </cell>
          <cell r="M99">
            <v>75</v>
          </cell>
          <cell r="N99">
            <v>68</v>
          </cell>
          <cell r="P99">
            <v>60</v>
          </cell>
        </row>
        <row r="100">
          <cell r="A100" t="str">
            <v>Guineo maduro (Cavendish), primera</v>
          </cell>
          <cell r="D100" t="str">
            <v>Huacal/220 Unidad</v>
          </cell>
          <cell r="G100">
            <v>1100</v>
          </cell>
          <cell r="H100" t="str">
            <v>Unidad</v>
          </cell>
          <cell r="I100">
            <v>8</v>
          </cell>
          <cell r="J100">
            <v>8</v>
          </cell>
          <cell r="K100">
            <v>8</v>
          </cell>
          <cell r="L100">
            <v>8</v>
          </cell>
          <cell r="M100">
            <v>8</v>
          </cell>
          <cell r="N100">
            <v>5</v>
          </cell>
        </row>
        <row r="101">
          <cell r="A101" t="str">
            <v>Limón (Criollo), primera</v>
          </cell>
          <cell r="D101" t="str">
            <v>Saco/1500 Unidad</v>
          </cell>
          <cell r="H101" t="str">
            <v>Doc</v>
          </cell>
          <cell r="I101">
            <v>60</v>
          </cell>
        </row>
        <row r="102">
          <cell r="A102" t="str">
            <v>Limón (Persa), primera</v>
          </cell>
          <cell r="D102" t="str">
            <v>Saco/600 Unidad</v>
          </cell>
          <cell r="G102">
            <v>3000</v>
          </cell>
          <cell r="H102" t="str">
            <v>Doc</v>
          </cell>
          <cell r="I102">
            <v>96</v>
          </cell>
          <cell r="J102">
            <v>120</v>
          </cell>
          <cell r="K102">
            <v>120</v>
          </cell>
          <cell r="L102">
            <v>90</v>
          </cell>
          <cell r="M102">
            <v>120</v>
          </cell>
          <cell r="N102">
            <v>96</v>
          </cell>
          <cell r="P102">
            <v>76.579200000000014</v>
          </cell>
        </row>
        <row r="103">
          <cell r="A103" t="str">
            <v>Melón (Cantaloupe), grande, primera</v>
          </cell>
          <cell r="D103" t="str">
            <v>Ciento</v>
          </cell>
          <cell r="G103">
            <v>6000</v>
          </cell>
          <cell r="H103" t="str">
            <v>Unidad</v>
          </cell>
          <cell r="I103">
            <v>75</v>
          </cell>
          <cell r="J103">
            <v>100</v>
          </cell>
          <cell r="K103">
            <v>80</v>
          </cell>
          <cell r="M103">
            <v>90</v>
          </cell>
          <cell r="N103">
            <v>90</v>
          </cell>
          <cell r="P103">
            <v>75.649999999999991</v>
          </cell>
        </row>
        <row r="104">
          <cell r="A104" t="str">
            <v>Melón (Cantaloupe), mediano, primera</v>
          </cell>
          <cell r="D104" t="str">
            <v>Ciento</v>
          </cell>
          <cell r="G104">
            <v>3000</v>
          </cell>
          <cell r="H104" t="str">
            <v>Unidad</v>
          </cell>
          <cell r="I104">
            <v>60</v>
          </cell>
          <cell r="J104">
            <v>80</v>
          </cell>
          <cell r="K104">
            <v>60</v>
          </cell>
          <cell r="L104">
            <v>60</v>
          </cell>
          <cell r="M104">
            <v>60</v>
          </cell>
          <cell r="N104">
            <v>60</v>
          </cell>
          <cell r="P104">
            <v>75.649999999999991</v>
          </cell>
        </row>
        <row r="105">
          <cell r="A105" t="str">
            <v>Melón (Tropical), grande, primera</v>
          </cell>
          <cell r="D105" t="str">
            <v>Ciento</v>
          </cell>
          <cell r="H105" t="str">
            <v>Unidad</v>
          </cell>
          <cell r="P105">
            <v>148.94999999999999</v>
          </cell>
        </row>
        <row r="106">
          <cell r="A106" t="str">
            <v>Melón (Tropical), mediano, primera</v>
          </cell>
          <cell r="D106" t="str">
            <v>Ciento</v>
          </cell>
          <cell r="H106" t="str">
            <v>Unidad</v>
          </cell>
          <cell r="P106">
            <v>70</v>
          </cell>
        </row>
        <row r="107">
          <cell r="A107" t="str">
            <v xml:space="preserve">Naranja (Agria), mediana, verde (Segunda) </v>
          </cell>
          <cell r="D107" t="str">
            <v>Ciento</v>
          </cell>
          <cell r="G107">
            <v>600</v>
          </cell>
          <cell r="H107" t="str">
            <v>Doc</v>
          </cell>
          <cell r="I107">
            <v>156</v>
          </cell>
          <cell r="J107">
            <v>150</v>
          </cell>
          <cell r="K107">
            <v>160</v>
          </cell>
          <cell r="L107">
            <v>130</v>
          </cell>
          <cell r="M107">
            <v>160</v>
          </cell>
          <cell r="N107">
            <v>120</v>
          </cell>
          <cell r="P107">
            <v>189</v>
          </cell>
        </row>
        <row r="108">
          <cell r="A108" t="str">
            <v>Naranja (Valencia), grande</v>
          </cell>
          <cell r="D108" t="str">
            <v>Ciento</v>
          </cell>
          <cell r="G108">
            <v>1000</v>
          </cell>
          <cell r="H108" t="str">
            <v>Doc</v>
          </cell>
          <cell r="I108">
            <v>168</v>
          </cell>
        </row>
        <row r="109">
          <cell r="A109" t="str">
            <v>Piña (Cayena Lisa), primera</v>
          </cell>
          <cell r="D109" t="str">
            <v>Ciento</v>
          </cell>
          <cell r="H109" t="str">
            <v>Unidad</v>
          </cell>
        </row>
        <row r="110">
          <cell r="A110" t="str">
            <v>Piña (MD2), grande, primera</v>
          </cell>
          <cell r="D110" t="str">
            <v>Ciento</v>
          </cell>
          <cell r="G110">
            <v>9500</v>
          </cell>
          <cell r="H110" t="str">
            <v>Unidad</v>
          </cell>
          <cell r="I110">
            <v>125</v>
          </cell>
          <cell r="J110">
            <v>150</v>
          </cell>
          <cell r="K110">
            <v>125</v>
          </cell>
          <cell r="L110">
            <v>130</v>
          </cell>
          <cell r="M110">
            <v>130</v>
          </cell>
          <cell r="N110">
            <v>125</v>
          </cell>
          <cell r="P110">
            <v>98.983333333333334</v>
          </cell>
        </row>
        <row r="111">
          <cell r="A111" t="str">
            <v>Piña (MD2), mediana, primera</v>
          </cell>
          <cell r="D111" t="str">
            <v>Ciento</v>
          </cell>
          <cell r="G111">
            <v>5500</v>
          </cell>
          <cell r="H111" t="str">
            <v>Unidad</v>
          </cell>
          <cell r="I111">
            <v>80</v>
          </cell>
          <cell r="J111">
            <v>125</v>
          </cell>
          <cell r="K111">
            <v>90</v>
          </cell>
          <cell r="L111">
            <v>100</v>
          </cell>
          <cell r="M111">
            <v>100</v>
          </cell>
          <cell r="N111">
            <v>75</v>
          </cell>
          <cell r="P111">
            <v>98.983333333333334</v>
          </cell>
        </row>
        <row r="112">
          <cell r="A112" t="str">
            <v>Toronja (Tuncan), primera</v>
          </cell>
          <cell r="D112" t="str">
            <v>Ciento</v>
          </cell>
          <cell r="H112" t="str">
            <v>Unidad</v>
          </cell>
          <cell r="J112">
            <v>35</v>
          </cell>
          <cell r="P112" t="e">
            <v>#DIV/0!</v>
          </cell>
        </row>
        <row r="113">
          <cell r="A113" t="str">
            <v>Sandía (Fonda), grande, primera</v>
          </cell>
          <cell r="D113" t="str">
            <v>Unidad/ 15 lb</v>
          </cell>
          <cell r="G113">
            <v>200</v>
          </cell>
          <cell r="H113" t="str">
            <v>Unidad</v>
          </cell>
          <cell r="I113">
            <v>265</v>
          </cell>
          <cell r="J113">
            <v>400</v>
          </cell>
          <cell r="N113">
            <v>280</v>
          </cell>
          <cell r="P113">
            <v>421.76550000000003</v>
          </cell>
        </row>
        <row r="114">
          <cell r="A114" t="str">
            <v>Sandía (Fonda), mediana, primera</v>
          </cell>
          <cell r="D114" t="str">
            <v>Unidad/ 12 lb</v>
          </cell>
          <cell r="G114">
            <v>100</v>
          </cell>
          <cell r="H114" t="str">
            <v>Unidad</v>
          </cell>
          <cell r="I114">
            <v>150</v>
          </cell>
          <cell r="J114">
            <v>300</v>
          </cell>
          <cell r="K114">
            <v>250</v>
          </cell>
          <cell r="L114">
            <v>300</v>
          </cell>
          <cell r="M114">
            <v>200</v>
          </cell>
          <cell r="N114">
            <v>160</v>
          </cell>
          <cell r="P114">
            <v>337.40724</v>
          </cell>
        </row>
        <row r="115">
          <cell r="A115" t="str">
            <v>Sandía (Fonda), pequeña, primera</v>
          </cell>
          <cell r="D115" t="str">
            <v>Unidad/ 07 lb</v>
          </cell>
          <cell r="G115">
            <v>50</v>
          </cell>
          <cell r="H115" t="str">
            <v>Unidad</v>
          </cell>
          <cell r="I115">
            <v>90</v>
          </cell>
          <cell r="J115">
            <v>200</v>
          </cell>
          <cell r="L115">
            <v>150</v>
          </cell>
          <cell r="N115">
            <v>120</v>
          </cell>
          <cell r="P115">
            <v>180.6</v>
          </cell>
        </row>
        <row r="116">
          <cell r="A116" t="str">
            <v>Mango (Tommy Atkins), primera</v>
          </cell>
          <cell r="D116" t="str">
            <v>Ciento</v>
          </cell>
          <cell r="H116" t="str">
            <v>Unidad</v>
          </cell>
        </row>
        <row r="117">
          <cell r="A117" t="str">
            <v>Mango (Gota de Oro), primera</v>
          </cell>
          <cell r="D117" t="str">
            <v>Ciento</v>
          </cell>
        </row>
        <row r="118">
          <cell r="A118" t="str">
            <v>Mango (Grano de Oro), primera</v>
          </cell>
          <cell r="D118" t="str">
            <v>Ciento</v>
          </cell>
          <cell r="H118" t="str">
            <v>Unidad</v>
          </cell>
          <cell r="I118">
            <v>16</v>
          </cell>
        </row>
        <row r="119">
          <cell r="A119" t="str">
            <v>Mango (Banilejo), primera</v>
          </cell>
          <cell r="D119" t="str">
            <v>Ciento</v>
          </cell>
          <cell r="H119" t="str">
            <v>Unidad</v>
          </cell>
          <cell r="I119">
            <v>6</v>
          </cell>
        </row>
        <row r="120">
          <cell r="A120" t="str">
            <v>Mango (Puntica), primera</v>
          </cell>
          <cell r="D120" t="str">
            <v>Ciento</v>
          </cell>
          <cell r="H120" t="str">
            <v>Unidad</v>
          </cell>
        </row>
        <row r="121">
          <cell r="A121" t="str">
            <v>Mango (Keitt), primera</v>
          </cell>
          <cell r="D121" t="str">
            <v>Ciento</v>
          </cell>
          <cell r="G121">
            <v>1500</v>
          </cell>
          <cell r="H121" t="str">
            <v>Unidad</v>
          </cell>
          <cell r="I121">
            <v>28</v>
          </cell>
          <cell r="J121">
            <v>30</v>
          </cell>
          <cell r="K121">
            <v>25</v>
          </cell>
          <cell r="L121">
            <v>25</v>
          </cell>
          <cell r="M121">
            <v>25</v>
          </cell>
          <cell r="N121">
            <v>35</v>
          </cell>
          <cell r="P121">
            <v>34.975000000000001</v>
          </cell>
        </row>
        <row r="122">
          <cell r="A122" t="str">
            <v>Mango (Yamaguí), primera</v>
          </cell>
          <cell r="D122" t="str">
            <v>Ciento</v>
          </cell>
          <cell r="H122" t="str">
            <v>Unidad</v>
          </cell>
        </row>
        <row r="123">
          <cell r="A123" t="str">
            <v>Chinola (Amarilla), grande</v>
          </cell>
          <cell r="D123" t="str">
            <v>Ciento</v>
          </cell>
          <cell r="G123">
            <v>1500</v>
          </cell>
          <cell r="H123" t="str">
            <v>Doc</v>
          </cell>
          <cell r="I123">
            <v>168</v>
          </cell>
          <cell r="J123">
            <v>200</v>
          </cell>
          <cell r="K123">
            <v>200</v>
          </cell>
          <cell r="L123">
            <v>220</v>
          </cell>
          <cell r="M123">
            <v>220</v>
          </cell>
          <cell r="N123">
            <v>240</v>
          </cell>
          <cell r="P123">
            <v>238.19</v>
          </cell>
        </row>
        <row r="124">
          <cell r="A124" t="str">
            <v>Zapote (Kiwes), grande, primera</v>
          </cell>
          <cell r="D124" t="str">
            <v>Ciento</v>
          </cell>
          <cell r="G124">
            <v>5000</v>
          </cell>
          <cell r="H124" t="str">
            <v>Unidad</v>
          </cell>
          <cell r="I124">
            <v>55</v>
          </cell>
          <cell r="J124">
            <v>60</v>
          </cell>
          <cell r="K124">
            <v>50</v>
          </cell>
          <cell r="M124">
            <v>50</v>
          </cell>
          <cell r="N124">
            <v>50</v>
          </cell>
          <cell r="P124">
            <v>33.487499999999997</v>
          </cell>
        </row>
        <row r="125">
          <cell r="A125" t="str">
            <v>Zapote (Kiwes), mediano, primera</v>
          </cell>
          <cell r="D125" t="str">
            <v>Ciento</v>
          </cell>
          <cell r="G125">
            <v>3500</v>
          </cell>
          <cell r="H125" t="str">
            <v>Unidad</v>
          </cell>
          <cell r="I125">
            <v>35</v>
          </cell>
          <cell r="K125">
            <v>35</v>
          </cell>
          <cell r="L125">
            <v>35</v>
          </cell>
          <cell r="N125">
            <v>35</v>
          </cell>
          <cell r="P125">
            <v>33.487499999999997</v>
          </cell>
        </row>
        <row r="126">
          <cell r="A126" t="str">
            <v>Cereza, primera</v>
          </cell>
          <cell r="D126" t="str">
            <v>Cubeta/25 Gl</v>
          </cell>
          <cell r="G126">
            <v>1000</v>
          </cell>
          <cell r="H126" t="str">
            <v>Jarro/Lata</v>
          </cell>
          <cell r="I126">
            <v>95</v>
          </cell>
          <cell r="J126">
            <v>100</v>
          </cell>
          <cell r="K126">
            <v>75</v>
          </cell>
          <cell r="L126">
            <v>60</v>
          </cell>
          <cell r="M126">
            <v>75</v>
          </cell>
        </row>
        <row r="129">
          <cell r="A129" t="str">
            <v xml:space="preserve">Res (Bola), primera </v>
          </cell>
          <cell r="H129" t="str">
            <v>lb</v>
          </cell>
          <cell r="I129">
            <v>160</v>
          </cell>
          <cell r="J129">
            <v>195</v>
          </cell>
          <cell r="K129">
            <v>170</v>
          </cell>
          <cell r="L129">
            <v>175</v>
          </cell>
          <cell r="M129">
            <v>175</v>
          </cell>
          <cell r="N129">
            <v>200</v>
          </cell>
          <cell r="P129">
            <v>238.78000000000003</v>
          </cell>
        </row>
        <row r="130">
          <cell r="A130" t="str">
            <v>Res (Cadera), primera</v>
          </cell>
          <cell r="H130" t="str">
            <v>lb</v>
          </cell>
          <cell r="I130">
            <v>160</v>
          </cell>
          <cell r="J130">
            <v>195</v>
          </cell>
          <cell r="K130">
            <v>170</v>
          </cell>
          <cell r="L130">
            <v>175</v>
          </cell>
          <cell r="M130">
            <v>175</v>
          </cell>
          <cell r="N130">
            <v>200</v>
          </cell>
          <cell r="P130">
            <v>237.78000000000003</v>
          </cell>
        </row>
        <row r="131">
          <cell r="A131" t="str">
            <v>Res (Pecho), primera</v>
          </cell>
          <cell r="H131" t="str">
            <v>lb</v>
          </cell>
          <cell r="I131">
            <v>120</v>
          </cell>
          <cell r="J131">
            <v>150</v>
          </cell>
          <cell r="K131">
            <v>125</v>
          </cell>
          <cell r="L131">
            <v>140</v>
          </cell>
          <cell r="M131">
            <v>140</v>
          </cell>
          <cell r="N131">
            <v>120</v>
          </cell>
          <cell r="P131">
            <v>121.38</v>
          </cell>
        </row>
        <row r="132">
          <cell r="A132" t="str">
            <v>Res (Rotí), primera</v>
          </cell>
          <cell r="H132" t="str">
            <v>lb</v>
          </cell>
          <cell r="I132">
            <v>160</v>
          </cell>
          <cell r="J132">
            <v>200</v>
          </cell>
          <cell r="K132">
            <v>170</v>
          </cell>
          <cell r="L132">
            <v>175</v>
          </cell>
          <cell r="M132">
            <v>175</v>
          </cell>
          <cell r="N132">
            <v>235</v>
          </cell>
          <cell r="P132">
            <v>293.38</v>
          </cell>
        </row>
        <row r="133">
          <cell r="A133" t="str">
            <v>Res (Banda), primera</v>
          </cell>
          <cell r="D133" t="str">
            <v>Quintal</v>
          </cell>
          <cell r="G133">
            <v>11200</v>
          </cell>
        </row>
        <row r="134">
          <cell r="A134" t="str">
            <v>Cerdo (Chuleta fresca), primera</v>
          </cell>
          <cell r="D134" t="str">
            <v>Quintal</v>
          </cell>
          <cell r="G134">
            <v>10000</v>
          </cell>
          <cell r="H134" t="str">
            <v>lb</v>
          </cell>
          <cell r="I134">
            <v>125</v>
          </cell>
          <cell r="J134">
            <v>130</v>
          </cell>
          <cell r="K134">
            <v>120</v>
          </cell>
          <cell r="L134">
            <v>130</v>
          </cell>
          <cell r="M134">
            <v>140</v>
          </cell>
          <cell r="N134">
            <v>138</v>
          </cell>
          <cell r="P134">
            <v>172.97500000000002</v>
          </cell>
        </row>
        <row r="135">
          <cell r="A135" t="str">
            <v>Cerdo (Pierna), primera</v>
          </cell>
          <cell r="H135" t="str">
            <v>lb</v>
          </cell>
          <cell r="I135">
            <v>135</v>
          </cell>
          <cell r="J135">
            <v>135</v>
          </cell>
          <cell r="K135">
            <v>120</v>
          </cell>
          <cell r="L135">
            <v>135</v>
          </cell>
          <cell r="M135">
            <v>135</v>
          </cell>
          <cell r="N135">
            <v>145</v>
          </cell>
          <cell r="P135">
            <v>131.48750000000001</v>
          </cell>
        </row>
        <row r="136">
          <cell r="A136" t="str">
            <v>Cerdo (Banda), primera</v>
          </cell>
          <cell r="D136" t="str">
            <v>Quintal</v>
          </cell>
          <cell r="G136">
            <v>10000</v>
          </cell>
        </row>
        <row r="137">
          <cell r="A137" t="str">
            <v>Pollo (Vivo), primera</v>
          </cell>
          <cell r="D137" t="str">
            <v>Quintal</v>
          </cell>
          <cell r="G137">
            <v>5500</v>
          </cell>
          <cell r="H137" t="str">
            <v>lb</v>
          </cell>
          <cell r="I137">
            <v>63</v>
          </cell>
          <cell r="K137">
            <v>60</v>
          </cell>
        </row>
        <row r="138">
          <cell r="A138" t="str">
            <v>Pollo (Procesado), primera</v>
          </cell>
          <cell r="D138" t="str">
            <v>Quintal</v>
          </cell>
          <cell r="G138">
            <v>7000</v>
          </cell>
          <cell r="H138" t="str">
            <v>lb</v>
          </cell>
          <cell r="I138">
            <v>78</v>
          </cell>
          <cell r="J138">
            <v>85</v>
          </cell>
          <cell r="K138">
            <v>80</v>
          </cell>
          <cell r="L138">
            <v>85</v>
          </cell>
          <cell r="M138">
            <v>80</v>
          </cell>
          <cell r="N138">
            <v>80</v>
          </cell>
          <cell r="P138">
            <v>80.655000000000001</v>
          </cell>
        </row>
        <row r="139">
          <cell r="A139" t="str">
            <v>Cerdo (Chuleta ahumada), primera</v>
          </cell>
          <cell r="D139" t="str">
            <v>Quintal</v>
          </cell>
          <cell r="G139">
            <v>10500</v>
          </cell>
          <cell r="H139" t="str">
            <v>lb</v>
          </cell>
          <cell r="I139">
            <v>125</v>
          </cell>
          <cell r="J139">
            <v>130</v>
          </cell>
          <cell r="K139">
            <v>125</v>
          </cell>
          <cell r="L139">
            <v>130</v>
          </cell>
          <cell r="M139">
            <v>130</v>
          </cell>
          <cell r="N139">
            <v>120</v>
          </cell>
          <cell r="P139">
            <v>129.57999999999998</v>
          </cell>
        </row>
        <row r="141">
          <cell r="I141" t="str">
            <v xml:space="preserve"> </v>
          </cell>
        </row>
        <row r="142">
          <cell r="A142" t="str">
            <v>Huevos (Consumo), primera, grande</v>
          </cell>
          <cell r="D142" t="str">
            <v>Ciento</v>
          </cell>
          <cell r="G142">
            <v>550</v>
          </cell>
          <cell r="H142" t="str">
            <v>Unidad</v>
          </cell>
          <cell r="I142">
            <v>7</v>
          </cell>
          <cell r="J142">
            <v>7</v>
          </cell>
          <cell r="K142">
            <v>7</v>
          </cell>
          <cell r="L142">
            <v>7</v>
          </cell>
          <cell r="M142">
            <v>7</v>
          </cell>
          <cell r="N142">
            <v>7</v>
          </cell>
          <cell r="P142">
            <v>8.1938888888888872</v>
          </cell>
        </row>
        <row r="145">
          <cell r="D145" t="str">
            <v>Fardo/12 Ud</v>
          </cell>
          <cell r="G145">
            <v>850</v>
          </cell>
          <cell r="I145">
            <v>80</v>
          </cell>
          <cell r="J145">
            <v>75</v>
          </cell>
          <cell r="K145">
            <v>80</v>
          </cell>
          <cell r="L145">
            <v>85</v>
          </cell>
          <cell r="M145">
            <v>80</v>
          </cell>
          <cell r="N145">
            <v>80</v>
          </cell>
          <cell r="P145">
            <v>72.179999999999993</v>
          </cell>
        </row>
      </sheetData>
      <sheetData sheetId="2"/>
      <sheetData sheetId="3"/>
      <sheetData sheetId="4"/>
      <sheetData sheetId="5"/>
      <sheetData sheetId="6"/>
      <sheetData sheetId="7">
        <row r="31">
          <cell r="A31" t="str">
            <v>1 US$ = RD$ 60.21 pesos.   Banco Central de la República Dominicana</v>
          </cell>
        </row>
        <row r="34">
          <cell r="A34" t="str">
            <v xml:space="preserve">                   Ministerio de Agricultura.  Elaborado en el Departamento de Economía Agropecuaria y Estadísticas, </v>
          </cell>
        </row>
        <row r="35">
          <cell r="A35" t="str">
            <v xml:space="preserve">                   por la División de Captura y Análisis de Precios Agropecuarios, 2024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7"/>
  <sheetViews>
    <sheetView tabSelected="1" zoomScale="80" zoomScaleNormal="80" workbookViewId="0">
      <selection activeCell="G7" sqref="G7"/>
    </sheetView>
  </sheetViews>
  <sheetFormatPr baseColWidth="10" defaultColWidth="11.42578125" defaultRowHeight="17.25" customHeight="1" x14ac:dyDescent="0.2"/>
  <cols>
    <col min="1" max="1" width="46" style="3" customWidth="1"/>
    <col min="2" max="2" width="22.85546875" style="46" customWidth="1"/>
    <col min="3" max="3" width="28.42578125" style="3" customWidth="1"/>
    <col min="4" max="4" width="9" style="3" customWidth="1"/>
    <col min="5" max="16384" width="11.42578125" style="3"/>
  </cols>
  <sheetData>
    <row r="1" spans="1:4" ht="17.25" customHeight="1" x14ac:dyDescent="0.2">
      <c r="A1" s="1"/>
      <c r="B1" s="37"/>
      <c r="C1" s="1"/>
    </row>
    <row r="2" spans="1:4" ht="30.75" customHeight="1" x14ac:dyDescent="0.2">
      <c r="A2" s="52" t="s">
        <v>18</v>
      </c>
      <c r="B2" s="52"/>
      <c r="C2" s="52"/>
    </row>
    <row r="3" spans="1:4" ht="12" customHeight="1" x14ac:dyDescent="0.2">
      <c r="A3" s="53">
        <f ca="1">TODAY()</f>
        <v>45560</v>
      </c>
      <c r="B3" s="53"/>
      <c r="C3" s="53"/>
    </row>
    <row r="4" spans="1:4" ht="11.25" customHeight="1" x14ac:dyDescent="0.2">
      <c r="A4" s="4"/>
      <c r="B4" s="4"/>
      <c r="C4" s="4"/>
    </row>
    <row r="5" spans="1:4" ht="27.75" customHeight="1" x14ac:dyDescent="0.2">
      <c r="A5" s="47" t="s">
        <v>1</v>
      </c>
      <c r="B5" s="50" t="s">
        <v>20</v>
      </c>
      <c r="C5" s="51"/>
    </row>
    <row r="6" spans="1:4" ht="23.25" customHeight="1" x14ac:dyDescent="0.2">
      <c r="A6" s="48"/>
      <c r="B6" s="30" t="s">
        <v>21</v>
      </c>
      <c r="C6" s="30" t="s">
        <v>22</v>
      </c>
    </row>
    <row r="7" spans="1:4" ht="27.75" customHeight="1" x14ac:dyDescent="0.2">
      <c r="A7" s="49"/>
      <c r="B7" s="31" t="s">
        <v>23</v>
      </c>
      <c r="C7" s="31" t="s">
        <v>4</v>
      </c>
    </row>
    <row r="8" spans="1:4" ht="24.75" customHeight="1" x14ac:dyDescent="0.2">
      <c r="A8" s="6" t="s">
        <v>7</v>
      </c>
      <c r="B8" s="38"/>
      <c r="C8" s="7"/>
    </row>
    <row r="9" spans="1:4" ht="24.75" customHeight="1" x14ac:dyDescent="0.2">
      <c r="A9" s="9" t="str">
        <f>'[1]base introducir Mercados '!A11</f>
        <v>Arroz (Súper Selecto), primera</v>
      </c>
      <c r="B9" s="39" t="str">
        <f>'[1]base introducir Mercados '!D11</f>
        <v>Saco/100 lb</v>
      </c>
      <c r="C9" s="9">
        <f>'[1]base introducir Mercados '!G11</f>
        <v>3600</v>
      </c>
      <c r="D9" s="32"/>
    </row>
    <row r="10" spans="1:4" ht="24.75" customHeight="1" x14ac:dyDescent="0.2">
      <c r="A10" s="9" t="str">
        <f>'[1]base introducir Mercados '!A12</f>
        <v>Arroz (Selecto), primera</v>
      </c>
      <c r="B10" s="39" t="str">
        <f>'[1]base introducir Mercados '!D12</f>
        <v>Saco/125 lb</v>
      </c>
      <c r="C10" s="9">
        <f>'[1]base introducir Mercados '!G12</f>
        <v>4100</v>
      </c>
      <c r="D10" s="32"/>
    </row>
    <row r="11" spans="1:4" ht="24.75" customHeight="1" x14ac:dyDescent="0.2">
      <c r="A11" s="9" t="str">
        <f>'[1]base introducir Mercados '!A13</f>
        <v>Arroz (Superior), primera</v>
      </c>
      <c r="B11" s="39" t="str">
        <f>'[1]base introducir Mercados '!D13</f>
        <v>Saco/125 lb</v>
      </c>
      <c r="C11" s="9">
        <f>'[1]base introducir Mercados '!G13</f>
        <v>3300</v>
      </c>
      <c r="D11" s="32"/>
    </row>
    <row r="12" spans="1:4" ht="24.75" customHeight="1" x14ac:dyDescent="0.2">
      <c r="A12" s="9" t="str">
        <f>'[1]base introducir Mercados '!A14</f>
        <v>Maíz amarillo (Francés Largo), primera</v>
      </c>
      <c r="B12" s="39" t="str">
        <f>'[1]base introducir Mercados '!D14</f>
        <v>Saco/100 lb</v>
      </c>
      <c r="C12" s="9">
        <f>'[1]base introducir Mercados '!G14</f>
        <v>1700</v>
      </c>
      <c r="D12" s="32"/>
    </row>
    <row r="13" spans="1:4" ht="24.75" customHeight="1" x14ac:dyDescent="0.2">
      <c r="A13" s="9"/>
      <c r="B13" s="39"/>
      <c r="C13" s="9"/>
      <c r="D13" s="32"/>
    </row>
    <row r="14" spans="1:4" ht="24.75" customHeight="1" x14ac:dyDescent="0.2">
      <c r="A14" s="9" t="str">
        <f>'[1]base introducir Mercados '!A16</f>
        <v>LEGUMINOSAS SECAS</v>
      </c>
      <c r="B14" s="39"/>
      <c r="C14" s="9"/>
      <c r="D14" s="32"/>
    </row>
    <row r="15" spans="1:4" ht="24.75" customHeight="1" x14ac:dyDescent="0.2">
      <c r="A15" s="9" t="str">
        <f>'[1]base introducir Mercados '!A17</f>
        <v>Habichuela roja (Yacomelo), primera</v>
      </c>
      <c r="B15" s="39" t="str">
        <f>'[1]base introducir Mercados '!D17</f>
        <v>Saco/100 lb</v>
      </c>
      <c r="C15" s="9">
        <f>'[1]base introducir Mercados '!G17</f>
        <v>6000</v>
      </c>
      <c r="D15" s="32"/>
    </row>
    <row r="16" spans="1:4" ht="24.75" customHeight="1" x14ac:dyDescent="0.2">
      <c r="A16" s="9" t="str">
        <f>'[1]base introducir Mercados '!A18</f>
        <v xml:space="preserve">Habichuela roja (José Beta), corta, primera </v>
      </c>
      <c r="B16" s="39" t="str">
        <f>'[1]base introducir Mercados '!D18</f>
        <v>Saco/100 lb</v>
      </c>
      <c r="C16" s="9">
        <f>'[1]base introducir Mercados '!G18</f>
        <v>7200</v>
      </c>
      <c r="D16" s="32"/>
    </row>
    <row r="17" spans="1:4" ht="24.75" customHeight="1" x14ac:dyDescent="0.2">
      <c r="A17" s="9" t="str">
        <f>'[1]base introducir Mercados '!A19</f>
        <v xml:space="preserve">Habichuela negra (Arroyo loro negro), primera </v>
      </c>
      <c r="B17" s="39" t="str">
        <f>'[1]base introducir Mercados '!D19</f>
        <v>Saco/100 lb</v>
      </c>
      <c r="C17" s="9">
        <f>'[1]base introducir Mercados '!G19</f>
        <v>5300</v>
      </c>
      <c r="D17" s="32"/>
    </row>
    <row r="18" spans="1:4" ht="24.75" customHeight="1" x14ac:dyDescent="0.2">
      <c r="A18" s="9" t="str">
        <f>'[1]base introducir Mercados '!A20</f>
        <v>Habichuela blanca (Importada), primera</v>
      </c>
      <c r="B18" s="39" t="str">
        <f>'[1]base introducir Mercados '!D20</f>
        <v>Saco/100 lb</v>
      </c>
      <c r="C18" s="9">
        <f>'[1]base introducir Mercados '!G20</f>
        <v>5300</v>
      </c>
      <c r="D18" s="32"/>
    </row>
    <row r="19" spans="1:4" ht="24.75" customHeight="1" x14ac:dyDescent="0.2">
      <c r="A19" s="9" t="str">
        <f>'[1]base introducir Mercados '!A21</f>
        <v>Habichuela blanca (Anacaona), primera</v>
      </c>
      <c r="B19" s="39" t="str">
        <f>'[1]base introducir Mercados '!D21</f>
        <v>Saco/100 lb</v>
      </c>
      <c r="C19" s="9">
        <f>'[1]base introducir Mercados '!G21</f>
        <v>0</v>
      </c>
      <c r="D19" s="32"/>
    </row>
    <row r="20" spans="1:4" ht="24.75" customHeight="1" x14ac:dyDescent="0.2">
      <c r="A20" s="9" t="str">
        <f>'[1]base introducir Mercados '!A22</f>
        <v>Habichuela gira (Pinta), primera</v>
      </c>
      <c r="B20" s="39" t="str">
        <f>'[1]base introducir Mercados '!D22</f>
        <v>Saco/100 lb</v>
      </c>
      <c r="C20" s="9">
        <f>'[1]base introducir Mercados '!G22</f>
        <v>5300</v>
      </c>
      <c r="D20" s="32"/>
    </row>
    <row r="21" spans="1:4" ht="24.75" customHeight="1" x14ac:dyDescent="0.2">
      <c r="A21" s="9" t="str">
        <f>'[1]base introducir Mercados '!A23</f>
        <v>Guandul (Verde en grano)</v>
      </c>
      <c r="B21" s="39">
        <f>'[1]base introducir Mercados '!D23</f>
        <v>0</v>
      </c>
      <c r="C21" s="9">
        <f>'[1]base introducir Mercados '!G23</f>
        <v>0</v>
      </c>
      <c r="D21" s="32"/>
    </row>
    <row r="22" spans="1:4" ht="24.75" customHeight="1" x14ac:dyDescent="0.2">
      <c r="A22" s="9" t="str">
        <f>'[1]base introducir Mercados '!A24</f>
        <v>Guandul (Verde en Vaina), segunda</v>
      </c>
      <c r="B22" s="39" t="str">
        <f>'[1]base introducir Mercados '!D24</f>
        <v>Saco/100 lb</v>
      </c>
      <c r="C22" s="9">
        <f>'[1]base introducir Mercados '!G24</f>
        <v>4500</v>
      </c>
      <c r="D22" s="32"/>
    </row>
    <row r="23" spans="1:4" ht="24.75" customHeight="1" x14ac:dyDescent="0.2">
      <c r="A23" s="9"/>
      <c r="B23" s="39"/>
      <c r="C23" s="9"/>
      <c r="D23" s="32"/>
    </row>
    <row r="24" spans="1:4" ht="24.75" customHeight="1" x14ac:dyDescent="0.2">
      <c r="A24" s="9" t="str">
        <f>'[1]base introducir Mercados '!A26</f>
        <v>RAICES Y TUBERCULOS</v>
      </c>
      <c r="B24" s="39"/>
      <c r="C24" s="9"/>
      <c r="D24" s="32"/>
    </row>
    <row r="25" spans="1:4" ht="24.75" customHeight="1" x14ac:dyDescent="0.2">
      <c r="A25" s="9" t="str">
        <f>'[1]base introducir Mercados '!A27</f>
        <v xml:space="preserve">Batata (Tifey), primera </v>
      </c>
      <c r="B25" s="39" t="str">
        <f>'[1]base introducir Mercados '!D27</f>
        <v>Quintal</v>
      </c>
      <c r="C25" s="9">
        <f>'[1]base introducir Mercados '!G27</f>
        <v>1600</v>
      </c>
      <c r="D25" s="32"/>
    </row>
    <row r="26" spans="1:4" ht="24.75" customHeight="1" x14ac:dyDescent="0.2">
      <c r="A26" s="9" t="str">
        <f>'[1]base introducir Mercados '!A28</f>
        <v>Ñame (Jamaiquino), primera</v>
      </c>
      <c r="B26" s="39" t="str">
        <f>'[1]base introducir Mercados '!D28</f>
        <v>Quintal</v>
      </c>
      <c r="C26" s="9">
        <f>'[1]base introducir Mercados '!G28</f>
        <v>3500</v>
      </c>
      <c r="D26" s="32"/>
    </row>
    <row r="27" spans="1:4" ht="24.75" customHeight="1" x14ac:dyDescent="0.2">
      <c r="A27" s="9" t="str">
        <f>'[1]base introducir Mercados '!A29</f>
        <v>Ñame (Mina), primera</v>
      </c>
      <c r="B27" s="39" t="str">
        <f>'[1]base introducir Mercados '!D29</f>
        <v>Quintal</v>
      </c>
      <c r="C27" s="9">
        <f>'[1]base introducir Mercados '!G29</f>
        <v>5500</v>
      </c>
      <c r="D27" s="32"/>
    </row>
    <row r="28" spans="1:4" ht="24.75" customHeight="1" x14ac:dyDescent="0.2">
      <c r="A28" s="9" t="str">
        <f>'[1]base introducir Mercados '!A30</f>
        <v>Papa (Granola), primera</v>
      </c>
      <c r="B28" s="39" t="str">
        <f>'[1]base introducir Mercados '!D30</f>
        <v>Kilo</v>
      </c>
      <c r="C28" s="9">
        <f>'[1]base introducir Mercados '!G30</f>
        <v>66</v>
      </c>
      <c r="D28" s="32"/>
    </row>
    <row r="29" spans="1:4" ht="24.75" customHeight="1" x14ac:dyDescent="0.2">
      <c r="A29" s="9" t="str">
        <f>'[1]base introducir Mercados '!A31</f>
        <v>Yautía (Amarilla),segunda</v>
      </c>
      <c r="B29" s="39" t="str">
        <f>'[1]base introducir Mercados '!D31</f>
        <v>Quintal</v>
      </c>
      <c r="C29" s="9">
        <f>'[1]base introducir Mercados '!G31</f>
        <v>6500</v>
      </c>
      <c r="D29" s="32"/>
    </row>
    <row r="30" spans="1:4" ht="24.75" customHeight="1" x14ac:dyDescent="0.2">
      <c r="A30" s="9" t="str">
        <f>'[1]base introducir Mercados '!A32</f>
        <v>Yautía (Blanca), primera</v>
      </c>
      <c r="B30" s="39" t="str">
        <f>'[1]base introducir Mercados '!D32</f>
        <v>Quintal</v>
      </c>
      <c r="C30" s="9">
        <f>'[1]base introducir Mercados '!G32</f>
        <v>5000</v>
      </c>
      <c r="D30" s="32"/>
    </row>
    <row r="31" spans="1:4" ht="24.75" customHeight="1" x14ac:dyDescent="0.2">
      <c r="A31" s="9" t="str">
        <f>'[1]base introducir Mercados '!A33</f>
        <v>Yautía (Coco), primera</v>
      </c>
      <c r="B31" s="39" t="str">
        <f>'[1]base introducir Mercados '!D33</f>
        <v>Quintal</v>
      </c>
      <c r="C31" s="9">
        <f>'[1]base introducir Mercados '!G33</f>
        <v>3000</v>
      </c>
      <c r="D31" s="32"/>
    </row>
    <row r="32" spans="1:4" ht="24.75" customHeight="1" x14ac:dyDescent="0.2">
      <c r="A32" s="9" t="str">
        <f>'[1]base introducir Mercados '!A34</f>
        <v>Yuca (Bilin), primera</v>
      </c>
      <c r="B32" s="39" t="str">
        <f>'[1]base introducir Mercados '!D34</f>
        <v>Quintal</v>
      </c>
      <c r="C32" s="9">
        <f>'[1]base introducir Mercados '!G34</f>
        <v>1200</v>
      </c>
      <c r="D32" s="32"/>
    </row>
    <row r="33" spans="1:4" ht="24.75" customHeight="1" x14ac:dyDescent="0.2">
      <c r="A33" s="9" t="str">
        <f>'[1]base introducir Mercados '!A35</f>
        <v>Yuca (Encerada), primera</v>
      </c>
      <c r="B33" s="39" t="str">
        <f>'[1]base introducir Mercados '!D35</f>
        <v>Quintal</v>
      </c>
      <c r="C33" s="9">
        <f>'[1]base introducir Mercados '!G35</f>
        <v>0</v>
      </c>
      <c r="D33" s="32"/>
    </row>
    <row r="34" spans="1:4" ht="24.75" customHeight="1" x14ac:dyDescent="0.2">
      <c r="A34" s="9"/>
      <c r="B34" s="39"/>
      <c r="C34" s="9"/>
      <c r="D34" s="32"/>
    </row>
    <row r="35" spans="1:4" ht="24.75" customHeight="1" x14ac:dyDescent="0.2">
      <c r="A35" s="9" t="str">
        <f>'[1]base introducir Mercados '!A37</f>
        <v>MUSACEAS</v>
      </c>
      <c r="B35" s="39"/>
      <c r="C35" s="9"/>
      <c r="D35" s="32"/>
    </row>
    <row r="36" spans="1:4" ht="24.75" customHeight="1" x14ac:dyDescent="0.2">
      <c r="A36" s="9" t="str">
        <f>'[1]base introducir Mercados '!A38</f>
        <v>Plátano (Macho x Hembra), grande</v>
      </c>
      <c r="B36" s="39" t="str">
        <f>'[1]base introducir Mercados '!D38</f>
        <v>Ciento</v>
      </c>
      <c r="C36" s="9">
        <f>'[1]base introducir Mercados '!G38</f>
        <v>1800</v>
      </c>
      <c r="D36" s="32"/>
    </row>
    <row r="37" spans="1:4" ht="24.75" customHeight="1" x14ac:dyDescent="0.2">
      <c r="A37" s="9" t="str">
        <f>'[1]base introducir Mercados '!A39</f>
        <v>Plátano (Macho x Hembra), mediano</v>
      </c>
      <c r="B37" s="39" t="str">
        <f>'[1]base introducir Mercados '!D39</f>
        <v>Ciento</v>
      </c>
      <c r="C37" s="9">
        <f>'[1]base introducir Mercados '!G39</f>
        <v>1500</v>
      </c>
      <c r="D37" s="32"/>
    </row>
    <row r="38" spans="1:4" ht="24.75" customHeight="1" x14ac:dyDescent="0.2">
      <c r="A38" s="9" t="str">
        <f>'[1]base introducir Mercados '!A40</f>
        <v>Plátano Macho x Hembra, grande</v>
      </c>
      <c r="B38" s="39" t="str">
        <f>'[1]base introducir Mercados '!D40</f>
        <v>Ciento</v>
      </c>
      <c r="C38" s="9">
        <f>'[1]base introducir Mercados '!G40</f>
        <v>1800</v>
      </c>
      <c r="D38" s="32"/>
    </row>
    <row r="39" spans="1:4" ht="24.75" customHeight="1" x14ac:dyDescent="0.2">
      <c r="A39" s="9" t="str">
        <f>'[1]base introducir Mercados '!A41</f>
        <v>Plátano (Macho x Hembra), mediano</v>
      </c>
      <c r="B39" s="39" t="str">
        <f>'[1]base introducir Mercados '!D41</f>
        <v>Ciento</v>
      </c>
      <c r="C39" s="9">
        <f>'[1]base introducir Mercados '!G40</f>
        <v>1800</v>
      </c>
      <c r="D39" s="32"/>
    </row>
    <row r="40" spans="1:4" ht="24.75" customHeight="1" x14ac:dyDescent="0.2">
      <c r="A40" s="9" t="str">
        <f>'[1]base introducir Mercados '!A42</f>
        <v>Plátano (Enano), grande</v>
      </c>
      <c r="B40" s="39" t="str">
        <f>'[1]base introducir Mercados '!D42</f>
        <v>Ciento</v>
      </c>
      <c r="C40" s="9">
        <f>'[1]base introducir Mercados '!G42</f>
        <v>1300</v>
      </c>
      <c r="D40" s="32"/>
    </row>
    <row r="41" spans="1:4" ht="24.75" customHeight="1" x14ac:dyDescent="0.2">
      <c r="A41" s="9" t="str">
        <f>'[1]base introducir Mercados '!A43</f>
        <v>Plátano (Enano), mediano</v>
      </c>
      <c r="B41" s="39" t="str">
        <f>'[1]base introducir Mercados '!D43</f>
        <v>Ciento</v>
      </c>
      <c r="C41" s="9">
        <f>'[1]base introducir Mercados '!G43</f>
        <v>900</v>
      </c>
      <c r="D41" s="32"/>
    </row>
    <row r="42" spans="1:4" ht="23.25" customHeight="1" x14ac:dyDescent="0.2">
      <c r="A42" s="9" t="str">
        <f>'[1]base introducir Mercados '!A44</f>
        <v>Plátano (FHIA - 20), primera (mediano)</v>
      </c>
      <c r="B42" s="39" t="str">
        <f>'[1]base introducir Mercados '!D44</f>
        <v>Ciento</v>
      </c>
      <c r="C42" s="9">
        <f>'[1]base introducir Mercados '!G44</f>
        <v>600</v>
      </c>
      <c r="D42" s="32"/>
    </row>
    <row r="43" spans="1:4" ht="1.5" hidden="1" customHeight="1" x14ac:dyDescent="0.2">
      <c r="A43" s="9" t="str">
        <f>'[1]base introducir Mercados '!A45</f>
        <v>Plátano (FHIA - 21), primera</v>
      </c>
      <c r="B43" s="39" t="str">
        <f>'[1]base introducir Mercados '!D45</f>
        <v>Ciento</v>
      </c>
      <c r="C43" s="9">
        <f>'[1]base introducir Mercados '!G45</f>
        <v>0</v>
      </c>
      <c r="D43" s="32"/>
    </row>
    <row r="44" spans="1:4" ht="24.75" customHeight="1" x14ac:dyDescent="0.2">
      <c r="A44" s="9" t="str">
        <f>'[1]base introducir Mercados '!A46</f>
        <v>Plátano (Maduro), mediano</v>
      </c>
      <c r="B44" s="39" t="str">
        <f>'[1]base introducir Mercados '!D46</f>
        <v>Ciento</v>
      </c>
      <c r="C44" s="9">
        <f>'[1]base introducir Mercados '!G46</f>
        <v>2000</v>
      </c>
      <c r="D44" s="32"/>
    </row>
    <row r="45" spans="1:4" ht="21.75" customHeight="1" x14ac:dyDescent="0.2">
      <c r="A45" s="9" t="str">
        <f>'[1]base introducir Mercados '!A47</f>
        <v>Guineo verde (Jonhson), primera</v>
      </c>
      <c r="B45" s="39" t="str">
        <f>'[1]base introducir Mercados '!D47</f>
        <v>Ciento</v>
      </c>
      <c r="C45" s="9">
        <f>'[1]base introducir Mercados '!G47</f>
        <v>600</v>
      </c>
      <c r="D45" s="32"/>
    </row>
    <row r="46" spans="1:4" ht="1.5" hidden="1" customHeight="1" x14ac:dyDescent="0.2">
      <c r="A46" s="9" t="str">
        <f>'[1]base introducir Mercados '!A48</f>
        <v>Guineo (Michel Gross), primera</v>
      </c>
      <c r="B46" s="39" t="str">
        <f>'[1]base introducir Mercados '!D48</f>
        <v>Ciento</v>
      </c>
      <c r="C46" s="9">
        <f>'[1]base introducir Mercados '!G48</f>
        <v>0</v>
      </c>
      <c r="D46" s="32"/>
    </row>
    <row r="47" spans="1:4" ht="24.75" customHeight="1" x14ac:dyDescent="0.2">
      <c r="A47" s="9"/>
      <c r="B47" s="39"/>
      <c r="C47" s="9"/>
      <c r="D47" s="32"/>
    </row>
    <row r="48" spans="1:4" ht="24.75" customHeight="1" x14ac:dyDescent="0.2">
      <c r="A48" s="9" t="str">
        <f>'[1]base introducir Mercados '!A50</f>
        <v>OLEAGINOSAS</v>
      </c>
      <c r="B48" s="39"/>
      <c r="C48" s="9"/>
      <c r="D48" s="32"/>
    </row>
    <row r="49" spans="1:4" ht="24.75" customHeight="1" x14ac:dyDescent="0.2">
      <c r="A49" s="9" t="str">
        <f>'[1]base introducir Mercados '!A51</f>
        <v>Coco seco (Híbrido), primera</v>
      </c>
      <c r="B49" s="39" t="str">
        <f>'[1]base introducir Mercados '!D51</f>
        <v>Ciento</v>
      </c>
      <c r="C49" s="9">
        <f>'[1]base introducir Mercados '!G51</f>
        <v>6000</v>
      </c>
      <c r="D49" s="32"/>
    </row>
    <row r="50" spans="1:4" ht="24.75" customHeight="1" x14ac:dyDescent="0.2">
      <c r="A50" s="9"/>
      <c r="B50" s="39"/>
      <c r="C50" s="9"/>
      <c r="D50" s="32"/>
    </row>
    <row r="51" spans="1:4" ht="24.75" customHeight="1" x14ac:dyDescent="0.2">
      <c r="A51" s="9" t="str">
        <f>'[1]base introducir Mercados '!A53</f>
        <v>LEGUMBRES-HORTALIZAS</v>
      </c>
      <c r="B51" s="39"/>
      <c r="C51" s="9"/>
      <c r="D51" s="32"/>
    </row>
    <row r="52" spans="1:4" ht="24.75" customHeight="1" x14ac:dyDescent="0.2">
      <c r="A52" s="9" t="str">
        <f>'[1]base introducir Mercados '!A54</f>
        <v>Ají (Cubanela), verde, primera</v>
      </c>
      <c r="B52" s="39" t="str">
        <f>'[1]base introducir Mercados '!D54</f>
        <v>Saco/50 lb</v>
      </c>
      <c r="C52" s="9">
        <f>'[1]base introducir Mercados '!G54</f>
        <v>1000</v>
      </c>
      <c r="D52" s="32"/>
    </row>
    <row r="53" spans="1:4" ht="24.75" customHeight="1" x14ac:dyDescent="0.2">
      <c r="A53" s="9" t="str">
        <f>'[1]base introducir Mercados '!A55</f>
        <v>Ají (Gustoso), verde, segunda</v>
      </c>
      <c r="B53" s="39" t="str">
        <f>'[1]base introducir Mercados '!D55</f>
        <v>Saco/50 lb</v>
      </c>
      <c r="C53" s="9">
        <f>'[1]base introducir Mercados '!G55</f>
        <v>5000</v>
      </c>
      <c r="D53" s="32"/>
    </row>
    <row r="54" spans="1:4" ht="24.75" customHeight="1" x14ac:dyDescent="0.2">
      <c r="A54" s="9" t="str">
        <f>'[1]base introducir Mercados '!A56</f>
        <v>Ají (Cachucha), verde, primera</v>
      </c>
      <c r="B54" s="39" t="str">
        <f>'[1]base introducir Mercados '!D56</f>
        <v>Saco/50 lb</v>
      </c>
      <c r="C54" s="9">
        <f>'[1]base introducir Mercados '!G56</f>
        <v>2500</v>
      </c>
      <c r="D54" s="32"/>
    </row>
    <row r="55" spans="1:4" ht="24.75" customHeight="1" x14ac:dyDescent="0.2">
      <c r="A55" s="9" t="str">
        <f>'[1]base introducir Mercados '!A57</f>
        <v>Ají (Morrón), primera</v>
      </c>
      <c r="B55" s="39" t="str">
        <f>'[1]base introducir Mercados '!D57</f>
        <v>Huacal/100 lb</v>
      </c>
      <c r="C55" s="9">
        <f>'[1]base introducir Mercados '!G57</f>
        <v>6000</v>
      </c>
      <c r="D55" s="32"/>
    </row>
    <row r="56" spans="1:4" ht="24.75" customHeight="1" x14ac:dyDescent="0.2">
      <c r="A56" s="9" t="str">
        <f>'[1]base introducir Mercados '!A58</f>
        <v>Ajo, primera</v>
      </c>
      <c r="B56" s="39" t="str">
        <f>'[1]base introducir Mercados '!D58</f>
        <v>Saco/22 lb</v>
      </c>
      <c r="C56" s="9">
        <f>'[1]base introducir Mercados '!G58</f>
        <v>3410</v>
      </c>
      <c r="D56" s="32"/>
    </row>
    <row r="57" spans="1:4" ht="24.75" customHeight="1" x14ac:dyDescent="0.2">
      <c r="A57" s="9" t="str">
        <f>'[1]base introducir Mercados '!A59</f>
        <v>Ajo criollo (Peguero), primera</v>
      </c>
      <c r="B57" s="39" t="str">
        <f>'[1]base introducir Mercados '!D59</f>
        <v>Saco/25 lb</v>
      </c>
      <c r="C57" s="9">
        <f>'[1]base introducir Mercados '!G59</f>
        <v>3375</v>
      </c>
      <c r="D57" s="32"/>
    </row>
    <row r="58" spans="1:4" ht="24.75" customHeight="1" x14ac:dyDescent="0.2">
      <c r="A58" s="9" t="str">
        <f>'[1]base introducir Mercados '!A60</f>
        <v>Auyama (Cabello de Angel), primera</v>
      </c>
      <c r="B58" s="39" t="str">
        <f>'[1]base introducir Mercados '!D60</f>
        <v>Kilo</v>
      </c>
      <c r="C58" s="9">
        <f>'[1]base introducir Mercados '!G60</f>
        <v>50</v>
      </c>
      <c r="D58" s="32"/>
    </row>
    <row r="59" spans="1:4" ht="24.75" customHeight="1" x14ac:dyDescent="0.2">
      <c r="A59" s="9" t="str">
        <f>'[1]base introducir Mercados '!A61</f>
        <v>Berenjena (Pompadur), primera</v>
      </c>
      <c r="B59" s="39" t="str">
        <f>'[1]base introducir Mercados '!D61</f>
        <v>Saco/180 unid/125/lib</v>
      </c>
      <c r="C59" s="9">
        <f>'[1]base introducir Mercados '!G61</f>
        <v>0</v>
      </c>
      <c r="D59" s="32"/>
    </row>
    <row r="60" spans="1:4" ht="24.75" customHeight="1" x14ac:dyDescent="0.2">
      <c r="A60" s="9" t="str">
        <f>'[1]base introducir Mercados '!A62</f>
        <v>Berenjena (Pompadur), primera</v>
      </c>
      <c r="B60" s="39" t="str">
        <f>'[1]base introducir Mercados '!D62</f>
        <v>Saco/180 unid/125/lib</v>
      </c>
      <c r="C60" s="9">
        <f>'[1]base introducir Mercados '!G62</f>
        <v>2000</v>
      </c>
      <c r="D60" s="32"/>
    </row>
    <row r="61" spans="1:4" ht="24.75" customHeight="1" x14ac:dyDescent="0.2">
      <c r="A61" s="9" t="str">
        <f>'[1]base introducir Mercados '!A63</f>
        <v>Cebolla amarilla (Israel H-202), primera</v>
      </c>
      <c r="B61" s="39" t="str">
        <f>'[1]base introducir Mercados '!D63</f>
        <v>Saco/50 lb</v>
      </c>
      <c r="C61" s="9">
        <f>'[1]base introducir Mercados '!G63</f>
        <v>0</v>
      </c>
      <c r="D61" s="32"/>
    </row>
    <row r="62" spans="1:4" ht="24.75" customHeight="1" x14ac:dyDescent="0.2">
      <c r="A62" s="9" t="str">
        <f>'[1]base introducir Mercados '!A64</f>
        <v>Cebolla roja (Ciban), primera</v>
      </c>
      <c r="B62" s="39" t="str">
        <f>'[1]base introducir Mercados '!D64</f>
        <v>Saco/50 lb</v>
      </c>
      <c r="C62" s="9">
        <f>'[1]base introducir Mercados '!G64</f>
        <v>1900</v>
      </c>
      <c r="D62" s="32"/>
    </row>
    <row r="63" spans="1:4" ht="24.75" customHeight="1" x14ac:dyDescent="0.2">
      <c r="A63" s="9" t="str">
        <f>'[1]base introducir Mercados '!A65</f>
        <v>Cebolla amarilla (Importada), primera</v>
      </c>
      <c r="B63" s="39" t="str">
        <f>'[1]base introducir Mercados '!D65</f>
        <v>Saco/50 lb</v>
      </c>
      <c r="C63" s="9">
        <f>'[1]base introducir Mercados '!G65</f>
        <v>1700</v>
      </c>
      <c r="D63" s="32"/>
    </row>
    <row r="64" spans="1:4" ht="24.75" customHeight="1" x14ac:dyDescent="0.2">
      <c r="A64" s="9" t="str">
        <f>'[1]base introducir Mercados '!A66</f>
        <v>Cebolla roja (Importada) primera, grande</v>
      </c>
      <c r="B64" s="39" t="str">
        <f>'[1]base introducir Mercados '!D66</f>
        <v>Saco/50 lb</v>
      </c>
      <c r="C64" s="9">
        <f>'[1]base introducir Mercados '!G66</f>
        <v>1900</v>
      </c>
      <c r="D64" s="32"/>
    </row>
    <row r="65" spans="1:4" ht="24.75" customHeight="1" x14ac:dyDescent="0.2">
      <c r="A65" s="9" t="str">
        <f>'[1]base introducir Mercados '!A67</f>
        <v>Molondrón (Liso), primera</v>
      </c>
      <c r="B65" s="39" t="str">
        <f>'[1]base introducir Mercados '!D67</f>
        <v>Saco/50 lb</v>
      </c>
      <c r="C65" s="9">
        <f>'[1]base introducir Mercados '!G67</f>
        <v>1600</v>
      </c>
      <c r="D65" s="32"/>
    </row>
    <row r="66" spans="1:4" ht="24.75" customHeight="1" x14ac:dyDescent="0.2">
      <c r="A66" s="9" t="str">
        <f>'[1]base introducir Mercados '!A68</f>
        <v>Pepino (Poisent), primera</v>
      </c>
      <c r="B66" s="39" t="str">
        <f>'[1]base introducir Mercados '!D68</f>
        <v>Saco/90 lb</v>
      </c>
      <c r="C66" s="9">
        <f>'[1]base introducir Mercados '!G68</f>
        <v>1500</v>
      </c>
      <c r="D66" s="32"/>
    </row>
    <row r="67" spans="1:4" ht="24.75" customHeight="1" x14ac:dyDescent="0.2">
      <c r="A67" s="9" t="str">
        <f>'[1]base introducir Mercados '!A69</f>
        <v>Tayota  (Verde), grande</v>
      </c>
      <c r="B67" s="39" t="str">
        <f>'[1]base introducir Mercados '!D69</f>
        <v>Ciento</v>
      </c>
      <c r="C67" s="9">
        <f>'[1]base introducir Mercados '!G69</f>
        <v>1800</v>
      </c>
      <c r="D67" s="32"/>
    </row>
    <row r="68" spans="1:4" ht="24.75" customHeight="1" x14ac:dyDescent="0.2">
      <c r="A68" s="9" t="str">
        <f>'[1]base introducir Mercados '!A70</f>
        <v>Lechuga en hojas (Bronce Minotte) , primera</v>
      </c>
      <c r="B68" s="39" t="str">
        <f>'[1]base introducir Mercados '!D70</f>
        <v>Huacal/15 lb</v>
      </c>
      <c r="C68" s="9">
        <f>'[1]base introducir Mercados '!G70</f>
        <v>200</v>
      </c>
      <c r="D68" s="32"/>
    </row>
    <row r="69" spans="1:4" ht="24.75" customHeight="1" x14ac:dyDescent="0.2">
      <c r="A69" s="9" t="str">
        <f>'[1]base introducir Mercados '!A71</f>
        <v>Lechuga (Repollada),primera</v>
      </c>
      <c r="B69" s="39" t="str">
        <f>'[1]base introducir Mercados '!D71</f>
        <v>Huacal/20 lb</v>
      </c>
      <c r="C69" s="9">
        <f>'[1]base introducir Mercados '!G71</f>
        <v>150</v>
      </c>
      <c r="D69" s="32"/>
    </row>
    <row r="70" spans="1:4" ht="24.75" customHeight="1" x14ac:dyDescent="0.2">
      <c r="A70" s="9" t="str">
        <f>'[1]base introducir Mercados '!A72</f>
        <v>Remolacha (Bonanza), primera</v>
      </c>
      <c r="B70" s="39" t="str">
        <f>'[1]base introducir Mercados '!D72</f>
        <v>Saco/100 lb</v>
      </c>
      <c r="C70" s="9">
        <f>'[1]base introducir Mercados '!G72</f>
        <v>1200</v>
      </c>
      <c r="D70" s="32"/>
    </row>
    <row r="71" spans="1:4" ht="24.75" customHeight="1" x14ac:dyDescent="0.2">
      <c r="A71" s="9" t="str">
        <f>'[1]base introducir Mercados '!A73</f>
        <v>Repollo (Emblem), primera</v>
      </c>
      <c r="B71" s="39" t="str">
        <f>'[1]base introducir Mercados '!D73</f>
        <v>Unidad</v>
      </c>
      <c r="C71" s="9">
        <f>'[1]base introducir Mercados '!G73</f>
        <v>80</v>
      </c>
      <c r="D71" s="32"/>
    </row>
    <row r="72" spans="1:4" ht="24" customHeight="1" x14ac:dyDescent="0.2">
      <c r="A72" s="9" t="str">
        <f>'[1]base introducir Mercados '!A74</f>
        <v>Tomate (Ensalada), (Wolter), primera</v>
      </c>
      <c r="B72" s="39" t="str">
        <f>'[1]base introducir Mercados '!D74</f>
        <v>Huacal/45 lb</v>
      </c>
      <c r="C72" s="9">
        <f>'[1]base introducir Mercados '!G74</f>
        <v>1600</v>
      </c>
      <c r="D72" s="32"/>
    </row>
    <row r="73" spans="1:4" ht="1.5" hidden="1" customHeight="1" x14ac:dyDescent="0.2">
      <c r="A73" s="9" t="str">
        <f>'[1]base introducir Mercados '!A75</f>
        <v>Tomate (Industrial), (Nies), grande</v>
      </c>
      <c r="B73" s="39" t="str">
        <f>'[1]base introducir Mercados '!D75</f>
        <v>Huacal/40 lb</v>
      </c>
      <c r="C73" s="9">
        <f>'[1]base introducir Mercados '!G75</f>
        <v>0</v>
      </c>
      <c r="D73" s="32"/>
    </row>
    <row r="74" spans="1:4" ht="24.75" customHeight="1" x14ac:dyDescent="0.2">
      <c r="A74" s="9" t="str">
        <f>'[1]base introducir Mercados '!A76</f>
        <v>Tomate (Bugalú), primera</v>
      </c>
      <c r="B74" s="39" t="str">
        <f>'[1]base introducir Mercados '!D76</f>
        <v>Huacal/45 lb</v>
      </c>
      <c r="C74" s="9">
        <f>'[1]base introducir Mercados '!G76</f>
        <v>1000</v>
      </c>
      <c r="D74" s="32"/>
    </row>
    <row r="75" spans="1:4" ht="24.75" customHeight="1" x14ac:dyDescent="0.2">
      <c r="A75" s="9" t="str">
        <f>'[1]base introducir Mercados '!A77</f>
        <v>Zanahoria (Chantenay), primera</v>
      </c>
      <c r="B75" s="39" t="str">
        <f>'[1]base introducir Mercados '!D77</f>
        <v>Saco/100 lb</v>
      </c>
      <c r="C75" s="9">
        <f>'[1]base introducir Mercados '!G77</f>
        <v>3500</v>
      </c>
      <c r="D75" s="32"/>
    </row>
    <row r="76" spans="1:4" ht="24.75" customHeight="1" x14ac:dyDescent="0.2">
      <c r="A76" s="9" t="str">
        <f>'[1]base introducir Mercados '!A78</f>
        <v>Coliflor (Magestic), segunda</v>
      </c>
      <c r="B76" s="39" t="str">
        <f>'[1]base introducir Mercados '!D78</f>
        <v>Huacal/30 lb</v>
      </c>
      <c r="C76" s="9">
        <f>'[1]base introducir Mercados '!G78</f>
        <v>900</v>
      </c>
      <c r="D76" s="32"/>
    </row>
    <row r="77" spans="1:4" ht="24.75" customHeight="1" x14ac:dyDescent="0.2">
      <c r="A77" s="9" t="str">
        <f>'[1]base introducir Mercados '!A79</f>
        <v>Brócolis (Zacata), primera</v>
      </c>
      <c r="B77" s="39" t="str">
        <f>'[1]base introducir Mercados '!D79</f>
        <v>Huacal/30 lb</v>
      </c>
      <c r="C77" s="9">
        <f>'[1]base introducir Mercados '!G79</f>
        <v>750</v>
      </c>
      <c r="D77" s="32"/>
    </row>
    <row r="78" spans="1:4" ht="24.75" customHeight="1" x14ac:dyDescent="0.2">
      <c r="A78" s="9" t="str">
        <f>'[1]base introducir Mercados '!A80</f>
        <v>Vainita larga, primera</v>
      </c>
      <c r="B78" s="39" t="str">
        <f>'[1]base introducir Mercados '!D80</f>
        <v>Quintal</v>
      </c>
      <c r="C78" s="9">
        <f>'[1]base introducir Mercados '!G80</f>
        <v>0</v>
      </c>
      <c r="D78" s="32"/>
    </row>
    <row r="79" spans="1:4" ht="24.75" customHeight="1" x14ac:dyDescent="0.2">
      <c r="A79" s="9" t="str">
        <f>'[1]base introducir Mercados '!A81</f>
        <v>Rábano (Crison), primera</v>
      </c>
      <c r="B79" s="39" t="str">
        <f>'[1]base introducir Mercados '!D81</f>
        <v>Quintal</v>
      </c>
      <c r="C79" s="9">
        <f>'[1]base introducir Mercados '!G81</f>
        <v>0</v>
      </c>
      <c r="D79" s="32"/>
    </row>
    <row r="80" spans="1:4" ht="24.75" customHeight="1" x14ac:dyDescent="0.2">
      <c r="A80" s="9" t="str">
        <f>'[1]base introducir Mercados '!A82</f>
        <v>Espinaca (Pack Choi), primera</v>
      </c>
      <c r="B80" s="39" t="str">
        <f>'[1]base introducir Mercados '!D82</f>
        <v>Paquete/lb</v>
      </c>
      <c r="C80" s="9">
        <f>'[1]base introducir Mercados '!G82</f>
        <v>0</v>
      </c>
      <c r="D80" s="32"/>
    </row>
    <row r="81" spans="1:4" ht="24.75" customHeight="1" x14ac:dyDescent="0.2">
      <c r="A81" s="9" t="str">
        <f>'[1]base introducir Mercados '!A83</f>
        <v>Cilantro (Long Standing), primera</v>
      </c>
      <c r="B81" s="39" t="str">
        <f>'[1]base introducir Mercados '!D83</f>
        <v>Paquete</v>
      </c>
      <c r="C81" s="9">
        <f>'[1]base introducir Mercados '!G84</f>
        <v>60</v>
      </c>
      <c r="D81" s="32"/>
    </row>
    <row r="82" spans="1:4" ht="24.75" customHeight="1" x14ac:dyDescent="0.2">
      <c r="A82" s="9" t="str">
        <f>'[1]base introducir Mercados '!A84</f>
        <v>Verdurita (Crispum), grande, primera</v>
      </c>
      <c r="B82" s="39" t="str">
        <f>'[1]base introducir Mercados '!D84</f>
        <v>Paquete</v>
      </c>
      <c r="C82" s="9">
        <f>'[1]base introducir Mercados '!G83</f>
        <v>30</v>
      </c>
      <c r="D82" s="32"/>
    </row>
    <row r="83" spans="1:4" ht="24.75" customHeight="1" x14ac:dyDescent="0.2">
      <c r="A83" s="9" t="str">
        <f>'[1]base introducir Mercados '!A85</f>
        <v>Apio (Utah 52-70), primera</v>
      </c>
      <c r="B83" s="39" t="str">
        <f>'[1]base introducir Mercados '!D85</f>
        <v>Huacal/50lb</v>
      </c>
      <c r="C83" s="9">
        <f>'[1]base introducir Mercados '!G85</f>
        <v>500</v>
      </c>
      <c r="D83" s="32"/>
    </row>
    <row r="84" spans="1:4" ht="24.75" customHeight="1" x14ac:dyDescent="0.2">
      <c r="A84" s="9" t="str">
        <f>'[1]base introducir Mercados '!A86</f>
        <v>Puerro (Carentan), primera, fino</v>
      </c>
      <c r="B84" s="39" t="str">
        <f>'[1]base introducir Mercados '!D86</f>
        <v>Paquete</v>
      </c>
      <c r="C84" s="9">
        <f>'[1]base introducir Mercados '!G86</f>
        <v>0</v>
      </c>
      <c r="D84" s="32"/>
    </row>
    <row r="85" spans="1:4" ht="24.75" customHeight="1" x14ac:dyDescent="0.2">
      <c r="A85" s="9"/>
      <c r="B85" s="39"/>
      <c r="C85" s="9"/>
      <c r="D85" s="32"/>
    </row>
    <row r="86" spans="1:4" ht="24.75" customHeight="1" x14ac:dyDescent="0.2">
      <c r="A86" s="9" t="str">
        <f>'[1]base introducir Mercados '!A88</f>
        <v>FRUTAS</v>
      </c>
      <c r="B86" s="39"/>
      <c r="C86" s="9"/>
      <c r="D86" s="32"/>
    </row>
    <row r="87" spans="1:4" ht="24" customHeight="1" x14ac:dyDescent="0.2">
      <c r="A87" s="9" t="str">
        <f>'[1]base introducir Mercados '!A89</f>
        <v>Aguacate (Criollo), primera, pequeño</v>
      </c>
      <c r="B87" s="39" t="str">
        <f>'[1]base introducir Mercados '!D89</f>
        <v>Ciento</v>
      </c>
      <c r="C87" s="9">
        <f>'[1]base introducir Mercados '!G89</f>
        <v>1200</v>
      </c>
      <c r="D87" s="32"/>
    </row>
    <row r="88" spans="1:4" ht="24.75" hidden="1" customHeight="1" x14ac:dyDescent="0.2">
      <c r="A88" s="9" t="str">
        <f>'[1]base introducir Mercados '!A90</f>
        <v>Aguacate (Semíl-34), primera, grande</v>
      </c>
      <c r="B88" s="39" t="str">
        <f>'[1]base introducir Mercados '!D90</f>
        <v>Ciento</v>
      </c>
      <c r="C88" s="9">
        <f>'[1]base introducir Mercados '!G90</f>
        <v>0</v>
      </c>
      <c r="D88" s="32"/>
    </row>
    <row r="89" spans="1:4" ht="27.75" customHeight="1" x14ac:dyDescent="0.2">
      <c r="A89" s="9" t="str">
        <f>'[1]base introducir Mercados '!A91</f>
        <v>Aguacate (Popenoe), pequeño</v>
      </c>
      <c r="B89" s="39" t="str">
        <f>'[1]base introducir Mercados '!D91</f>
        <v>Ciento</v>
      </c>
      <c r="C89" s="9">
        <f>'[1]base introducir Mercados '!G91</f>
        <v>0</v>
      </c>
      <c r="D89" s="32"/>
    </row>
    <row r="90" spans="1:4" ht="24.75" hidden="1" customHeight="1" x14ac:dyDescent="0.2">
      <c r="A90" s="9" t="str">
        <f>'[1]base introducir Mercados '!A92</f>
        <v>Aguacate (Carla), primera</v>
      </c>
      <c r="B90" s="39" t="str">
        <f>'[1]base introducir Mercados '!D92</f>
        <v>Ciento</v>
      </c>
      <c r="C90" s="9">
        <f>'[1]base introducir Mercados '!G92</f>
        <v>0</v>
      </c>
      <c r="D90" s="32"/>
    </row>
    <row r="91" spans="1:4" ht="1.5" hidden="1" customHeight="1" x14ac:dyDescent="0.2">
      <c r="A91" s="9" t="str">
        <f>'[1]base introducir Mercados '!A93</f>
        <v>Aguacate (Benny)  (Grande)</v>
      </c>
      <c r="B91" s="39" t="str">
        <f>'[1]base introducir Mercados '!D93</f>
        <v>Ciento</v>
      </c>
      <c r="C91" s="9">
        <f>'[1]base introducir Mercados '!G93</f>
        <v>0</v>
      </c>
      <c r="D91" s="32"/>
    </row>
    <row r="92" spans="1:4" ht="24.75" customHeight="1" x14ac:dyDescent="0.2">
      <c r="A92" s="9" t="str">
        <f>'[1]base introducir Mercados '!A94</f>
        <v>Lechosa (Maradol), grande, primera</v>
      </c>
      <c r="B92" s="39" t="str">
        <f>'[1]base introducir Mercados '!D94</f>
        <v>Ciento</v>
      </c>
      <c r="C92" s="9">
        <f>'[1]base introducir Mercados '!G94</f>
        <v>6000</v>
      </c>
      <c r="D92" s="32"/>
    </row>
    <row r="93" spans="1:4" ht="24.75" customHeight="1" x14ac:dyDescent="0.2">
      <c r="A93" s="9" t="str">
        <f>'[1]base introducir Mercados '!A95</f>
        <v>Lechosa (Maradol), mediana, primera</v>
      </c>
      <c r="B93" s="39" t="str">
        <f>'[1]base introducir Mercados '!D95</f>
        <v>Ciento</v>
      </c>
      <c r="C93" s="9">
        <f>'[1]base introducir Mercados '!G95</f>
        <v>3000</v>
      </c>
      <c r="D93" s="32"/>
    </row>
    <row r="94" spans="1:4" ht="24.75" customHeight="1" x14ac:dyDescent="0.2">
      <c r="A94" s="9" t="str">
        <f>'[1]base introducir Mercados '!A96</f>
        <v>Lechosa (Maradol), pequeña, primera</v>
      </c>
      <c r="B94" s="39" t="str">
        <f>'[1]base introducir Mercados '!D96</f>
        <v>Ciento</v>
      </c>
      <c r="C94" s="9">
        <f>'[1]base introducir Mercados '!G96</f>
        <v>2000</v>
      </c>
      <c r="D94" s="32"/>
    </row>
    <row r="95" spans="1:4" ht="24.75" customHeight="1" x14ac:dyDescent="0.2">
      <c r="A95" s="9" t="str">
        <f>'[1]base introducir Mercados '!A97</f>
        <v>Lechosa (Red Lady), grande, primera</v>
      </c>
      <c r="B95" s="39" t="str">
        <f>'[1]base introducir Mercados '!D97</f>
        <v>Ciento</v>
      </c>
      <c r="C95" s="9">
        <f>'[1]base introducir Mercados '!G97</f>
        <v>6000</v>
      </c>
      <c r="D95" s="32"/>
    </row>
    <row r="96" spans="1:4" ht="24.75" customHeight="1" x14ac:dyDescent="0.2">
      <c r="A96" s="9" t="str">
        <f>'[1]base introducir Mercados '!A98</f>
        <v>Lechosa (Red Lady), mediana, primera</v>
      </c>
      <c r="B96" s="39" t="str">
        <f>'[1]base introducir Mercados '!D98</f>
        <v>Ciento</v>
      </c>
      <c r="C96" s="9">
        <f>'[1]base introducir Mercados '!G98</f>
        <v>3000</v>
      </c>
      <c r="D96" s="32"/>
    </row>
    <row r="97" spans="1:6" ht="24.75" customHeight="1" x14ac:dyDescent="0.2">
      <c r="A97" s="9" t="str">
        <f>'[1]base introducir Mercados '!A99</f>
        <v>Lechosa (Red Lady), pequeña, primera</v>
      </c>
      <c r="B97" s="39" t="str">
        <f>'[1]base introducir Mercados '!D99</f>
        <v>Ciento</v>
      </c>
      <c r="C97" s="9">
        <f>'[1]base introducir Mercados '!G99</f>
        <v>2000</v>
      </c>
      <c r="D97" s="32"/>
    </row>
    <row r="98" spans="1:6" ht="24.75" customHeight="1" x14ac:dyDescent="0.2">
      <c r="A98" s="9" t="str">
        <f>'[1]base introducir Mercados '!A100</f>
        <v>Guineo maduro (Cavendish), primera</v>
      </c>
      <c r="B98" s="39" t="str">
        <f>'[1]base introducir Mercados '!D100</f>
        <v>Huacal/220 Unidad</v>
      </c>
      <c r="C98" s="9">
        <f>'[1]base introducir Mercados '!G100</f>
        <v>1100</v>
      </c>
      <c r="D98" s="32"/>
    </row>
    <row r="99" spans="1:6" ht="24.75" customHeight="1" x14ac:dyDescent="0.2">
      <c r="A99" s="9" t="str">
        <f>'[1]base introducir Mercados '!A101</f>
        <v>Limón (Criollo), primera</v>
      </c>
      <c r="B99" s="39" t="str">
        <f>'[1]base introducir Mercados '!D101</f>
        <v>Saco/1500 Unidad</v>
      </c>
      <c r="C99" s="9">
        <f>'[1]base introducir Mercados '!G101</f>
        <v>0</v>
      </c>
      <c r="D99" s="32"/>
      <c r="F99" s="33"/>
    </row>
    <row r="100" spans="1:6" ht="24.75" customHeight="1" x14ac:dyDescent="0.2">
      <c r="A100" s="9" t="str">
        <f>'[1]base introducir Mercados '!A102</f>
        <v>Limón (Persa), primera</v>
      </c>
      <c r="B100" s="39" t="str">
        <f>'[1]base introducir Mercados '!D102</f>
        <v>Saco/600 Unidad</v>
      </c>
      <c r="C100" s="9">
        <f>'[1]base introducir Mercados '!G102</f>
        <v>3000</v>
      </c>
      <c r="D100" s="32"/>
    </row>
    <row r="101" spans="1:6" ht="24.75" customHeight="1" x14ac:dyDescent="0.2">
      <c r="A101" s="9" t="str">
        <f>'[1]base introducir Mercados '!A103</f>
        <v>Melón (Cantaloupe), grande, primera</v>
      </c>
      <c r="B101" s="39" t="str">
        <f>'[1]base introducir Mercados '!D103</f>
        <v>Ciento</v>
      </c>
      <c r="C101" s="9">
        <f>'[1]base introducir Mercados '!G103</f>
        <v>6000</v>
      </c>
      <c r="D101" s="32"/>
    </row>
    <row r="102" spans="1:6" ht="24.75" customHeight="1" x14ac:dyDescent="0.2">
      <c r="A102" s="9" t="str">
        <f>'[1]base introducir Mercados '!A104</f>
        <v>Melón (Cantaloupe), mediano, primera</v>
      </c>
      <c r="B102" s="39" t="str">
        <f>'[1]base introducir Mercados '!D104</f>
        <v>Ciento</v>
      </c>
      <c r="C102" s="9">
        <f>'[1]base introducir Mercados '!G104</f>
        <v>3000</v>
      </c>
      <c r="D102" s="32"/>
    </row>
    <row r="103" spans="1:6" ht="24" customHeight="1" x14ac:dyDescent="0.2">
      <c r="A103" s="9" t="str">
        <f>'[1]base introducir Mercados '!A105</f>
        <v>Melón (Tropical), grande, primera</v>
      </c>
      <c r="B103" s="39" t="str">
        <f>'[1]base introducir Mercados '!D105</f>
        <v>Ciento</v>
      </c>
      <c r="C103" s="9">
        <f>'[1]base introducir Mercados '!G105</f>
        <v>0</v>
      </c>
      <c r="D103" s="32"/>
    </row>
    <row r="104" spans="1:6" ht="2.25" hidden="1" customHeight="1" x14ac:dyDescent="0.2">
      <c r="A104" s="9" t="str">
        <f>'[1]base introducir Mercados '!A106</f>
        <v>Melón (Tropical), mediano, primera</v>
      </c>
      <c r="B104" s="39" t="str">
        <f>'[1]base introducir Mercados '!D106</f>
        <v>Ciento</v>
      </c>
      <c r="C104" s="9">
        <f>'[1]base introducir Mercados '!G106</f>
        <v>0</v>
      </c>
      <c r="D104" s="32"/>
    </row>
    <row r="105" spans="1:6" ht="24.75" customHeight="1" x14ac:dyDescent="0.2">
      <c r="A105" s="9" t="str">
        <f>'[1]base introducir Mercados '!A107</f>
        <v xml:space="preserve">Naranja (Agria), mediana, verde (Segunda) </v>
      </c>
      <c r="B105" s="39" t="str">
        <f>'[1]base introducir Mercados '!D107</f>
        <v>Ciento</v>
      </c>
      <c r="C105" s="9">
        <f>'[1]base introducir Mercados '!G107</f>
        <v>600</v>
      </c>
      <c r="D105" s="32"/>
    </row>
    <row r="106" spans="1:6" ht="24.75" customHeight="1" x14ac:dyDescent="0.2">
      <c r="A106" s="9" t="str">
        <f>'[1]base introducir Mercados '!A108</f>
        <v>Naranja (Valencia), grande</v>
      </c>
      <c r="B106" s="39" t="str">
        <f>'[1]base introducir Mercados '!D108</f>
        <v>Ciento</v>
      </c>
      <c r="C106" s="9">
        <f>'[1]base introducir Mercados '!G108</f>
        <v>1000</v>
      </c>
      <c r="D106" s="32"/>
    </row>
    <row r="107" spans="1:6" ht="24.75" customHeight="1" x14ac:dyDescent="0.2">
      <c r="A107" s="9" t="str">
        <f>'[1]base introducir Mercados '!A109</f>
        <v>Piña (Cayena Lisa), primera</v>
      </c>
      <c r="B107" s="39" t="str">
        <f>'[1]base introducir Mercados '!D109</f>
        <v>Ciento</v>
      </c>
      <c r="C107" s="9">
        <f>'[1]base introducir Mercados '!G109</f>
        <v>0</v>
      </c>
      <c r="D107" s="32"/>
    </row>
    <row r="108" spans="1:6" ht="24.75" customHeight="1" x14ac:dyDescent="0.2">
      <c r="A108" s="9" t="str">
        <f>'[1]base introducir Mercados '!A110</f>
        <v>Piña (MD2), grande, primera</v>
      </c>
      <c r="B108" s="39" t="str">
        <f>'[1]base introducir Mercados '!D110</f>
        <v>Ciento</v>
      </c>
      <c r="C108" s="9">
        <f>'[1]base introducir Mercados '!G110</f>
        <v>9500</v>
      </c>
      <c r="D108" s="32"/>
    </row>
    <row r="109" spans="1:6" ht="23.25" customHeight="1" x14ac:dyDescent="0.2">
      <c r="A109" s="9" t="str">
        <f>'[1]base introducir Mercados '!A111</f>
        <v>Piña (MD2), mediana, primera</v>
      </c>
      <c r="B109" s="39" t="str">
        <f>'[1]base introducir Mercados '!D111</f>
        <v>Ciento</v>
      </c>
      <c r="C109" s="9">
        <f>'[1]base introducir Mercados '!G111</f>
        <v>5500</v>
      </c>
      <c r="D109" s="32"/>
    </row>
    <row r="110" spans="1:6" ht="24.75" hidden="1" customHeight="1" x14ac:dyDescent="0.2">
      <c r="A110" s="9" t="str">
        <f>'[1]base introducir Mercados '!A112</f>
        <v>Toronja (Tuncan), primera</v>
      </c>
      <c r="B110" s="39" t="str">
        <f>'[1]base introducir Mercados '!D112</f>
        <v>Ciento</v>
      </c>
      <c r="C110" s="9">
        <f>'[1]base introducir Mercados '!G112</f>
        <v>0</v>
      </c>
      <c r="D110" s="32"/>
    </row>
    <row r="111" spans="1:6" ht="24.75" customHeight="1" x14ac:dyDescent="0.2">
      <c r="A111" s="9" t="str">
        <f>'[1]base introducir Mercados '!A113</f>
        <v>Sandía (Fonda), grande, primera</v>
      </c>
      <c r="B111" s="39" t="str">
        <f>'[1]base introducir Mercados '!D113</f>
        <v>Unidad/ 15 lb</v>
      </c>
      <c r="C111" s="9">
        <f>'[1]base introducir Mercados '!G113</f>
        <v>200</v>
      </c>
      <c r="D111" s="32"/>
    </row>
    <row r="112" spans="1:6" ht="24.75" customHeight="1" x14ac:dyDescent="0.2">
      <c r="A112" s="9" t="str">
        <f>'[1]base introducir Mercados '!A114</f>
        <v>Sandía (Fonda), mediana, primera</v>
      </c>
      <c r="B112" s="39" t="str">
        <f>'[1]base introducir Mercados '!D114</f>
        <v>Unidad/ 12 lb</v>
      </c>
      <c r="C112" s="9">
        <f>'[1]base introducir Mercados '!G114</f>
        <v>100</v>
      </c>
      <c r="D112" s="32"/>
    </row>
    <row r="113" spans="1:4" ht="24.75" customHeight="1" x14ac:dyDescent="0.2">
      <c r="A113" s="9" t="str">
        <f>'[1]base introducir Mercados '!A115</f>
        <v>Sandía (Fonda), pequeña, primera</v>
      </c>
      <c r="B113" s="39" t="str">
        <f>'[1]base introducir Mercados '!D115</f>
        <v>Unidad/ 07 lb</v>
      </c>
      <c r="C113" s="9">
        <f>'[1]base introducir Mercados '!G115</f>
        <v>50</v>
      </c>
      <c r="D113" s="32"/>
    </row>
    <row r="114" spans="1:4" ht="24.75" customHeight="1" x14ac:dyDescent="0.2">
      <c r="A114" s="9" t="str">
        <f>'[1]base introducir Mercados '!A116</f>
        <v>Mango (Tommy Atkins), primera</v>
      </c>
      <c r="B114" s="39" t="str">
        <f>'[1]base introducir Mercados '!D116</f>
        <v>Ciento</v>
      </c>
      <c r="C114" s="9">
        <f>'[1]base introducir Mercados '!G116</f>
        <v>0</v>
      </c>
      <c r="D114" s="32"/>
    </row>
    <row r="115" spans="1:4" ht="24.75" customHeight="1" x14ac:dyDescent="0.2">
      <c r="A115" s="9" t="str">
        <f>'[1]base introducir Mercados '!A117</f>
        <v>Mango (Gota de Oro), primera</v>
      </c>
      <c r="B115" s="39" t="str">
        <f>'[1]base introducir Mercados '!D117</f>
        <v>Ciento</v>
      </c>
      <c r="C115" s="9">
        <f>'[1]base introducir Mercados '!G117</f>
        <v>0</v>
      </c>
      <c r="D115" s="32"/>
    </row>
    <row r="116" spans="1:4" ht="24.75" customHeight="1" x14ac:dyDescent="0.2">
      <c r="A116" s="9" t="str">
        <f>'[1]base introducir Mercados '!A118</f>
        <v>Mango (Grano de Oro), primera</v>
      </c>
      <c r="B116" s="39" t="str">
        <f>'[1]base introducir Mercados '!D118</f>
        <v>Ciento</v>
      </c>
      <c r="C116" s="9">
        <f>'[1]base introducir Mercados '!G118</f>
        <v>0</v>
      </c>
      <c r="D116" s="32"/>
    </row>
    <row r="117" spans="1:4" ht="24.75" customHeight="1" x14ac:dyDescent="0.2">
      <c r="A117" s="9" t="str">
        <f>'[1]base introducir Mercados '!A119</f>
        <v>Mango (Banilejo), primera</v>
      </c>
      <c r="B117" s="39" t="str">
        <f>'[1]base introducir Mercados '!D119</f>
        <v>Ciento</v>
      </c>
      <c r="C117" s="9">
        <f>'[1]base introducir Mercados '!G119</f>
        <v>0</v>
      </c>
      <c r="D117" s="32"/>
    </row>
    <row r="118" spans="1:4" ht="24.75" customHeight="1" x14ac:dyDescent="0.2">
      <c r="A118" s="9" t="str">
        <f>'[1]base introducir Mercados '!A120</f>
        <v>Mango (Puntica), primera</v>
      </c>
      <c r="B118" s="39" t="str">
        <f>'[1]base introducir Mercados '!D120</f>
        <v>Ciento</v>
      </c>
      <c r="C118" s="9">
        <f>'[1]base introducir Mercados '!G120</f>
        <v>0</v>
      </c>
      <c r="D118" s="32"/>
    </row>
    <row r="119" spans="1:4" ht="24.75" customHeight="1" x14ac:dyDescent="0.2">
      <c r="A119" s="9" t="str">
        <f>'[1]base introducir Mercados '!A121</f>
        <v>Mango (Keitt), primera</v>
      </c>
      <c r="B119" s="39" t="str">
        <f>'[1]base introducir Mercados '!D121</f>
        <v>Ciento</v>
      </c>
      <c r="C119" s="9">
        <f>'[1]base introducir Mercados '!G121</f>
        <v>1500</v>
      </c>
      <c r="D119" s="32"/>
    </row>
    <row r="120" spans="1:4" ht="24.75" customHeight="1" x14ac:dyDescent="0.2">
      <c r="A120" s="9" t="str">
        <f>'[1]base introducir Mercados '!A122</f>
        <v>Mango (Yamaguí), primera</v>
      </c>
      <c r="B120" s="39" t="str">
        <f>'[1]base introducir Mercados '!D122</f>
        <v>Ciento</v>
      </c>
      <c r="C120" s="9">
        <f>'[1]base introducir Mercados '!G122</f>
        <v>0</v>
      </c>
      <c r="D120" s="32"/>
    </row>
    <row r="121" spans="1:4" ht="24.75" customHeight="1" x14ac:dyDescent="0.2">
      <c r="A121" s="9" t="str">
        <f>'[1]base introducir Mercados '!A123</f>
        <v>Chinola (Amarilla), grande</v>
      </c>
      <c r="B121" s="39" t="str">
        <f>'[1]base introducir Mercados '!D123</f>
        <v>Ciento</v>
      </c>
      <c r="C121" s="9">
        <f>'[1]base introducir Mercados '!G123</f>
        <v>1500</v>
      </c>
      <c r="D121" s="32"/>
    </row>
    <row r="122" spans="1:4" ht="24.75" customHeight="1" x14ac:dyDescent="0.2">
      <c r="A122" s="9" t="str">
        <f>'[1]base introducir Mercados '!A124</f>
        <v>Zapote (Kiwes), grande, primera</v>
      </c>
      <c r="B122" s="39" t="str">
        <f>'[1]base introducir Mercados '!D124</f>
        <v>Ciento</v>
      </c>
      <c r="C122" s="9">
        <f>'[1]base introducir Mercados '!G124</f>
        <v>5000</v>
      </c>
      <c r="D122" s="32"/>
    </row>
    <row r="123" spans="1:4" ht="24.75" customHeight="1" x14ac:dyDescent="0.2">
      <c r="A123" s="9" t="str">
        <f>'[1]base introducir Mercados '!A125</f>
        <v>Zapote (Kiwes), mediano, primera</v>
      </c>
      <c r="B123" s="39" t="str">
        <f>'[1]base introducir Mercados '!D125</f>
        <v>Ciento</v>
      </c>
      <c r="C123" s="9">
        <f>'[1]base introducir Mercados '!G125</f>
        <v>3500</v>
      </c>
      <c r="D123" s="32"/>
    </row>
    <row r="124" spans="1:4" ht="24.75" customHeight="1" x14ac:dyDescent="0.2">
      <c r="A124" s="9" t="str">
        <f>'[1]base introducir Mercados '!A126</f>
        <v>Cereza, primera</v>
      </c>
      <c r="B124" s="39" t="str">
        <f>'[1]base introducir Mercados '!D126</f>
        <v>Cubeta/25 Gl</v>
      </c>
      <c r="C124" s="9">
        <f>'[1]base introducir Mercados '!G126</f>
        <v>1000</v>
      </c>
      <c r="D124" s="32"/>
    </row>
    <row r="125" spans="1:4" ht="24.75" customHeight="1" x14ac:dyDescent="0.2">
      <c r="A125" s="9"/>
      <c r="B125" s="39"/>
      <c r="C125" s="9"/>
      <c r="D125" s="32"/>
    </row>
    <row r="126" spans="1:4" ht="24.75" customHeight="1" x14ac:dyDescent="0.2">
      <c r="A126" s="9" t="s">
        <v>8</v>
      </c>
      <c r="B126" s="39"/>
      <c r="C126" s="9"/>
      <c r="D126" s="32"/>
    </row>
    <row r="127" spans="1:4" ht="24.75" customHeight="1" x14ac:dyDescent="0.2">
      <c r="A127" s="9" t="str">
        <f>'[1]base introducir Mercados '!A129</f>
        <v xml:space="preserve">Res (Bola), primera </v>
      </c>
      <c r="B127" s="39"/>
      <c r="C127" s="9"/>
      <c r="D127" s="32"/>
    </row>
    <row r="128" spans="1:4" ht="24.75" customHeight="1" x14ac:dyDescent="0.2">
      <c r="A128" s="9" t="str">
        <f>'[1]base introducir Mercados '!A130</f>
        <v>Res (Cadera), primera</v>
      </c>
      <c r="B128" s="39"/>
      <c r="C128" s="9"/>
      <c r="D128" s="32"/>
    </row>
    <row r="129" spans="1:4" ht="24.75" customHeight="1" x14ac:dyDescent="0.2">
      <c r="A129" s="9" t="str">
        <f>'[1]base introducir Mercados '!A131</f>
        <v>Res (Pecho), primera</v>
      </c>
      <c r="B129" s="39"/>
      <c r="C129" s="9"/>
      <c r="D129" s="32"/>
    </row>
    <row r="130" spans="1:4" ht="24.75" customHeight="1" x14ac:dyDescent="0.2">
      <c r="A130" s="9" t="str">
        <f>'[1]base introducir Mercados '!A132</f>
        <v>Res (Rotí), primera</v>
      </c>
      <c r="B130" s="39"/>
      <c r="C130" s="9"/>
      <c r="D130" s="32"/>
    </row>
    <row r="131" spans="1:4" ht="24.75" customHeight="1" x14ac:dyDescent="0.2">
      <c r="A131" s="9" t="str">
        <f>'[1]base introducir Mercados '!A133</f>
        <v>Res (Banda), primera</v>
      </c>
      <c r="B131" s="39" t="str">
        <f>'[1]base introducir Mercados '!D133</f>
        <v>Quintal</v>
      </c>
      <c r="C131" s="9">
        <f>'[1]base introducir Mercados '!G133</f>
        <v>11200</v>
      </c>
      <c r="D131" s="32"/>
    </row>
    <row r="132" spans="1:4" ht="24.75" customHeight="1" x14ac:dyDescent="0.2">
      <c r="A132" s="9" t="str">
        <f>'[1]base introducir Mercados '!A134</f>
        <v>Cerdo (Chuleta fresca), primera</v>
      </c>
      <c r="B132" s="39" t="str">
        <f>'[1]base introducir Mercados '!D134</f>
        <v>Quintal</v>
      </c>
      <c r="C132" s="9">
        <f>'[1]base introducir Mercados '!G134</f>
        <v>10000</v>
      </c>
      <c r="D132" s="32"/>
    </row>
    <row r="133" spans="1:4" ht="24.75" customHeight="1" x14ac:dyDescent="0.2">
      <c r="A133" s="9" t="str">
        <f>'[1]base introducir Mercados '!A135</f>
        <v>Cerdo (Pierna), primera</v>
      </c>
      <c r="B133" s="39">
        <f>'[1]base introducir Mercados '!D135</f>
        <v>0</v>
      </c>
      <c r="C133" s="9">
        <f>'[1]base introducir Mercados '!G135</f>
        <v>0</v>
      </c>
      <c r="D133" s="32"/>
    </row>
    <row r="134" spans="1:4" ht="24.75" customHeight="1" x14ac:dyDescent="0.2">
      <c r="A134" s="9" t="str">
        <f>'[1]base introducir Mercados '!A136</f>
        <v>Cerdo (Banda), primera</v>
      </c>
      <c r="B134" s="39" t="str">
        <f>'[1]base introducir Mercados '!D136</f>
        <v>Quintal</v>
      </c>
      <c r="C134" s="9">
        <f>'[1]base introducir Mercados '!G136</f>
        <v>10000</v>
      </c>
      <c r="D134" s="32"/>
    </row>
    <row r="135" spans="1:4" ht="24.75" customHeight="1" x14ac:dyDescent="0.2">
      <c r="A135" s="9" t="str">
        <f>'[1]base introducir Mercados '!A137</f>
        <v>Pollo (Vivo), primera</v>
      </c>
      <c r="B135" s="39" t="str">
        <f>'[1]base introducir Mercados '!D137</f>
        <v>Quintal</v>
      </c>
      <c r="C135" s="9">
        <f>'[1]base introducir Mercados '!G137</f>
        <v>5500</v>
      </c>
      <c r="D135" s="32"/>
    </row>
    <row r="136" spans="1:4" ht="24.75" customHeight="1" x14ac:dyDescent="0.2">
      <c r="A136" s="9" t="str">
        <f>'[1]base introducir Mercados '!A138</f>
        <v>Pollo (Procesado), primera</v>
      </c>
      <c r="B136" s="39" t="str">
        <f>'[1]base introducir Mercados '!D138</f>
        <v>Quintal</v>
      </c>
      <c r="C136" s="9">
        <f>'[1]base introducir Mercados '!G138</f>
        <v>7000</v>
      </c>
      <c r="D136" s="32"/>
    </row>
    <row r="137" spans="1:4" ht="24.75" customHeight="1" x14ac:dyDescent="0.2">
      <c r="A137" s="9" t="str">
        <f>'[1]base introducir Mercados '!A139</f>
        <v>Cerdo (Chuleta ahumada), primera</v>
      </c>
      <c r="B137" s="39" t="str">
        <f>'[1]base introducir Mercados '!D139</f>
        <v>Quintal</v>
      </c>
      <c r="C137" s="9">
        <f>'[1]base introducir Mercados '!G139</f>
        <v>10500</v>
      </c>
      <c r="D137" s="32"/>
    </row>
    <row r="138" spans="1:4" ht="24.75" customHeight="1" x14ac:dyDescent="0.2">
      <c r="A138" s="9"/>
      <c r="B138" s="39"/>
      <c r="C138" s="9"/>
      <c r="D138" s="32"/>
    </row>
    <row r="139" spans="1:4" ht="24.75" customHeight="1" x14ac:dyDescent="0.2">
      <c r="A139" s="9" t="s">
        <v>9</v>
      </c>
      <c r="B139" s="39"/>
      <c r="C139" s="9"/>
      <c r="D139" s="32"/>
    </row>
    <row r="140" spans="1:4" ht="24.75" customHeight="1" x14ac:dyDescent="0.2">
      <c r="A140" s="9" t="str">
        <f>'[1]base introducir Mercados '!A142</f>
        <v>Huevos (Consumo), primera, grande</v>
      </c>
      <c r="B140" s="39" t="str">
        <f>'[1]base introducir Mercados '!D142</f>
        <v>Ciento</v>
      </c>
      <c r="C140" s="9">
        <f>'[1]base introducir Mercados '!G142</f>
        <v>550</v>
      </c>
      <c r="D140" s="32"/>
    </row>
    <row r="141" spans="1:4" ht="24.75" customHeight="1" x14ac:dyDescent="0.2">
      <c r="A141" s="9"/>
      <c r="B141" s="39"/>
      <c r="C141" s="9"/>
      <c r="D141" s="32"/>
    </row>
    <row r="142" spans="1:4" ht="24.75" customHeight="1" x14ac:dyDescent="0.2">
      <c r="A142" s="9" t="s">
        <v>10</v>
      </c>
      <c r="B142" s="39"/>
      <c r="C142" s="9"/>
      <c r="D142" s="32"/>
    </row>
    <row r="143" spans="1:4" ht="24.75" customHeight="1" x14ac:dyDescent="0.2">
      <c r="A143" s="9" t="s">
        <v>11</v>
      </c>
      <c r="B143" s="39" t="str">
        <f>'[1]base introducir Mercados '!D145</f>
        <v>Fardo/12 Ud</v>
      </c>
      <c r="C143" s="9">
        <f>'[1]base introducir Mercados '!G145</f>
        <v>850</v>
      </c>
      <c r="D143" s="32"/>
    </row>
    <row r="144" spans="1:4" ht="21.95" customHeight="1" x14ac:dyDescent="0.2">
      <c r="A144" s="13" t="s">
        <v>12</v>
      </c>
      <c r="B144" s="40"/>
      <c r="C144" s="14"/>
      <c r="D144" s="32"/>
    </row>
    <row r="145" spans="1:4" ht="21.95" customHeight="1" x14ac:dyDescent="0.2">
      <c r="A145" s="16" t="str">
        <f>'[1]publicar mayorista Merc Nuevo'!A31</f>
        <v>1 US$ = RD$ 60.21 pesos.   Banco Central de la República Dominicana</v>
      </c>
      <c r="B145" s="40"/>
      <c r="C145" s="14"/>
      <c r="D145" s="32"/>
    </row>
    <row r="146" spans="1:4" ht="24.95" customHeight="1" x14ac:dyDescent="0.2">
      <c r="A146" s="17" t="s">
        <v>19</v>
      </c>
      <c r="B146" s="41"/>
      <c r="C146" s="42"/>
    </row>
    <row r="147" spans="1:4" ht="15" customHeight="1" x14ac:dyDescent="0.2">
      <c r="A147" s="18" t="str">
        <f>'[1]publicar mayorista Merc Nuevo'!A34</f>
        <v xml:space="preserve">                   Ministerio de Agricultura.  Elaborado en el Departamento de Economía Agropecuaria y Estadísticas, </v>
      </c>
      <c r="B147" s="18"/>
      <c r="C147" s="18"/>
    </row>
    <row r="148" spans="1:4" s="23" customFormat="1" ht="16.5" customHeight="1" x14ac:dyDescent="0.2">
      <c r="A148" s="18" t="str">
        <f>'[1]publicar mayorista Merc Nuevo'!A35</f>
        <v xml:space="preserve">                   por la División de Captura y Análisis de Precios Agropecuarios, 2024</v>
      </c>
      <c r="B148" s="17"/>
      <c r="C148" s="16"/>
    </row>
    <row r="149" spans="1:4" s="23" customFormat="1" ht="19.899999999999999" customHeight="1" x14ac:dyDescent="0.2">
      <c r="A149" s="24"/>
      <c r="B149" s="43"/>
      <c r="C149" s="25"/>
    </row>
    <row r="150" spans="1:4" ht="19.899999999999999" customHeight="1" x14ac:dyDescent="0.2">
      <c r="A150" s="27"/>
      <c r="B150" s="44"/>
      <c r="C150" s="27"/>
    </row>
    <row r="151" spans="1:4" ht="19.899999999999999" customHeight="1" x14ac:dyDescent="0.2">
      <c r="A151" s="27"/>
      <c r="B151" s="44"/>
      <c r="C151" s="27"/>
    </row>
    <row r="152" spans="1:4" ht="19.899999999999999" customHeight="1" x14ac:dyDescent="0.2">
      <c r="A152" s="27"/>
      <c r="B152" s="44"/>
      <c r="C152" s="27"/>
    </row>
    <row r="153" spans="1:4" ht="19.899999999999999" customHeight="1" x14ac:dyDescent="0.2">
      <c r="A153" s="34"/>
      <c r="B153" s="45"/>
      <c r="C153" s="34"/>
    </row>
    <row r="154" spans="1:4" ht="19.899999999999999" customHeight="1" x14ac:dyDescent="0.2">
      <c r="A154" s="34"/>
      <c r="B154" s="45"/>
      <c r="C154" s="34"/>
    </row>
    <row r="155" spans="1:4" ht="19.899999999999999" customHeight="1" x14ac:dyDescent="0.2">
      <c r="A155" s="34"/>
      <c r="B155" s="45"/>
      <c r="C155" s="34"/>
    </row>
    <row r="156" spans="1:4" ht="19.899999999999999" customHeight="1" x14ac:dyDescent="0.2">
      <c r="A156" s="34"/>
      <c r="B156" s="45"/>
      <c r="C156" s="34"/>
    </row>
    <row r="157" spans="1:4" ht="19.899999999999999" customHeight="1" x14ac:dyDescent="0.2">
      <c r="A157" s="34"/>
      <c r="B157" s="45"/>
      <c r="C157" s="34"/>
    </row>
    <row r="158" spans="1:4" ht="19.899999999999999" customHeight="1" x14ac:dyDescent="0.2">
      <c r="A158" s="34"/>
      <c r="B158" s="45"/>
      <c r="C158" s="34"/>
    </row>
    <row r="159" spans="1:4" ht="19.899999999999999" customHeight="1" x14ac:dyDescent="0.2">
      <c r="A159" s="34"/>
      <c r="B159" s="45"/>
      <c r="C159" s="34"/>
    </row>
    <row r="160" spans="1:4" ht="19.899999999999999" customHeight="1" x14ac:dyDescent="0.2"/>
    <row r="161" spans="4:4" ht="19.899999999999999" customHeight="1" x14ac:dyDescent="0.2"/>
    <row r="162" spans="4:4" ht="19.899999999999999" customHeight="1" x14ac:dyDescent="0.2"/>
    <row r="163" spans="4:4" ht="19.899999999999999" customHeight="1" x14ac:dyDescent="0.2"/>
    <row r="164" spans="4:4" ht="19.899999999999999" customHeight="1" x14ac:dyDescent="0.2"/>
    <row r="165" spans="4:4" ht="19.899999999999999" customHeight="1" x14ac:dyDescent="0.2"/>
    <row r="166" spans="4:4" ht="17.25" customHeight="1" x14ac:dyDescent="0.2">
      <c r="D166" s="36"/>
    </row>
    <row r="167" spans="4:4" ht="17.25" customHeight="1" x14ac:dyDescent="0.2">
      <c r="D167" s="36"/>
    </row>
  </sheetData>
  <mergeCells count="4">
    <mergeCell ref="A5:A7"/>
    <mergeCell ref="B5:C5"/>
    <mergeCell ref="A2:C2"/>
    <mergeCell ref="A3:C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67"/>
  <sheetViews>
    <sheetView zoomScale="90" zoomScaleNormal="90" workbookViewId="0">
      <selection activeCell="B1" sqref="B1:C1048576"/>
    </sheetView>
  </sheetViews>
  <sheetFormatPr baseColWidth="10" defaultColWidth="11.42578125" defaultRowHeight="17.25" customHeight="1" x14ac:dyDescent="0.2"/>
  <cols>
    <col min="1" max="1" width="46" style="3" customWidth="1"/>
    <col min="2" max="2" width="12.5703125" style="23" customWidth="1"/>
    <col min="3" max="3" width="10.7109375" style="3" customWidth="1"/>
    <col min="4" max="4" width="12.140625" style="3" customWidth="1"/>
    <col min="5" max="5" width="11.5703125" style="3" customWidth="1"/>
    <col min="6" max="6" width="14.42578125" style="3" customWidth="1"/>
    <col min="7" max="8" width="12.7109375" style="3" customWidth="1"/>
    <col min="9" max="9" width="17.42578125" style="3" customWidth="1"/>
    <col min="10" max="10" width="9" style="3" customWidth="1"/>
    <col min="11" max="16384" width="11.42578125" style="3"/>
  </cols>
  <sheetData>
    <row r="1" spans="1:10" ht="17.25" customHeight="1" x14ac:dyDescent="0.2">
      <c r="A1" s="1"/>
      <c r="B1" s="2"/>
      <c r="C1" s="1"/>
      <c r="D1" s="1"/>
      <c r="E1" s="1"/>
      <c r="F1" s="1"/>
      <c r="G1" s="1"/>
      <c r="H1" s="1"/>
      <c r="I1" s="1"/>
    </row>
    <row r="2" spans="1:10" ht="30.75" customHeight="1" x14ac:dyDescent="0.2">
      <c r="A2" s="52" t="s">
        <v>18</v>
      </c>
      <c r="B2" s="52"/>
      <c r="C2" s="52"/>
      <c r="D2" s="52"/>
      <c r="E2" s="52"/>
      <c r="F2" s="52"/>
      <c r="G2" s="52"/>
      <c r="H2" s="52"/>
      <c r="I2" s="52"/>
    </row>
    <row r="3" spans="1:10" ht="12" customHeight="1" x14ac:dyDescent="0.2">
      <c r="A3" s="53">
        <f ca="1">TODAY()</f>
        <v>45560</v>
      </c>
      <c r="B3" s="53"/>
      <c r="C3" s="53"/>
      <c r="D3" s="53"/>
      <c r="E3" s="53"/>
      <c r="F3" s="53"/>
      <c r="G3" s="53"/>
      <c r="H3" s="53"/>
      <c r="I3" s="53"/>
    </row>
    <row r="4" spans="1:10" ht="11.25" customHeight="1" x14ac:dyDescent="0.2">
      <c r="A4" s="4"/>
      <c r="B4" s="4"/>
      <c r="C4" s="4"/>
      <c r="D4" s="4"/>
      <c r="E4" s="4"/>
      <c r="F4" s="4"/>
      <c r="G4" s="4"/>
      <c r="H4" s="4"/>
      <c r="I4" s="4"/>
    </row>
    <row r="5" spans="1:10" ht="27.75" customHeight="1" x14ac:dyDescent="0.2">
      <c r="A5" s="47" t="s">
        <v>1</v>
      </c>
      <c r="B5" s="47" t="s">
        <v>16</v>
      </c>
      <c r="C5" s="50" t="s">
        <v>2</v>
      </c>
      <c r="D5" s="54"/>
      <c r="E5" s="54"/>
      <c r="F5" s="54"/>
      <c r="G5" s="54"/>
      <c r="H5" s="54"/>
      <c r="I5" s="51"/>
    </row>
    <row r="6" spans="1:10" ht="23.25" customHeight="1" x14ac:dyDescent="0.2">
      <c r="A6" s="48"/>
      <c r="B6" s="48"/>
      <c r="C6" s="50" t="s">
        <v>3</v>
      </c>
      <c r="D6" s="54"/>
      <c r="E6" s="54"/>
      <c r="F6" s="54"/>
      <c r="G6" s="54"/>
      <c r="H6" s="54"/>
      <c r="I6" s="51"/>
    </row>
    <row r="7" spans="1:10" ht="27.75" customHeight="1" x14ac:dyDescent="0.2">
      <c r="A7" s="49"/>
      <c r="B7" s="49"/>
      <c r="C7" s="5" t="s">
        <v>4</v>
      </c>
      <c r="D7" s="5" t="s">
        <v>15</v>
      </c>
      <c r="E7" s="5" t="s">
        <v>14</v>
      </c>
      <c r="F7" s="5" t="s">
        <v>13</v>
      </c>
      <c r="G7" s="5" t="s">
        <v>5</v>
      </c>
      <c r="H7" s="5" t="s">
        <v>6</v>
      </c>
      <c r="I7" s="5" t="s">
        <v>24</v>
      </c>
    </row>
    <row r="8" spans="1:10" ht="24.75" customHeight="1" x14ac:dyDescent="0.2">
      <c r="A8" s="6" t="s">
        <v>7</v>
      </c>
      <c r="B8" s="7"/>
      <c r="C8" s="7"/>
      <c r="D8" s="7"/>
      <c r="E8" s="8"/>
      <c r="F8" s="8"/>
      <c r="G8" s="8"/>
      <c r="H8" s="8"/>
      <c r="I8" s="8"/>
    </row>
    <row r="9" spans="1:10" ht="24.75" customHeight="1" x14ac:dyDescent="0.2">
      <c r="A9" s="9" t="str">
        <f>'[1]base introducir Mercados '!A11</f>
        <v>Arroz (Súper Selecto), primera</v>
      </c>
      <c r="B9" s="10" t="str">
        <f>'[1]base introducir Mercados '!H11</f>
        <v>lb</v>
      </c>
      <c r="C9" s="11">
        <f>'[1]base introducir Mercados '!I11</f>
        <v>39</v>
      </c>
      <c r="D9" s="11">
        <f>'[1]base introducir Mercados '!J11</f>
        <v>39</v>
      </c>
      <c r="E9" s="11">
        <f>'[1]base introducir Mercados '!K11</f>
        <v>40</v>
      </c>
      <c r="F9" s="11">
        <f>'[1]base introducir Mercados '!L11</f>
        <v>40</v>
      </c>
      <c r="G9" s="12">
        <f>'[1]base introducir Mercados '!M11</f>
        <v>40</v>
      </c>
      <c r="H9" s="11">
        <f>'[1]base introducir Mercados '!N11</f>
        <v>40</v>
      </c>
      <c r="I9" s="9">
        <f>'[1]base introducir Mercados '!P11</f>
        <v>43.415833333333332</v>
      </c>
      <c r="J9" s="32"/>
    </row>
    <row r="10" spans="1:10" ht="24.75" customHeight="1" x14ac:dyDescent="0.2">
      <c r="A10" s="9" t="str">
        <f>'[1]base introducir Mercados '!A12</f>
        <v>Arroz (Selecto), primera</v>
      </c>
      <c r="B10" s="10" t="str">
        <f>'[1]base introducir Mercados '!H12</f>
        <v>lb</v>
      </c>
      <c r="C10" s="11">
        <f>'[1]base introducir Mercados '!I12</f>
        <v>34</v>
      </c>
      <c r="D10" s="11">
        <f>'[1]base introducir Mercados '!J12</f>
        <v>36</v>
      </c>
      <c r="E10" s="11">
        <f>'[1]base introducir Mercados '!K12</f>
        <v>37</v>
      </c>
      <c r="F10" s="11">
        <f>'[1]base introducir Mercados '!L12</f>
        <v>36</v>
      </c>
      <c r="G10" s="12">
        <f>'[1]base introducir Mercados '!M12</f>
        <v>37</v>
      </c>
      <c r="H10" s="11">
        <f>'[1]base introducir Mercados '!N12</f>
        <v>36</v>
      </c>
      <c r="I10" s="9">
        <f>'[1]base introducir Mercados '!P12</f>
        <v>40.664444444444449</v>
      </c>
      <c r="J10" s="32"/>
    </row>
    <row r="11" spans="1:10" ht="24.75" customHeight="1" x14ac:dyDescent="0.2">
      <c r="A11" s="9" t="str">
        <f>'[1]base introducir Mercados '!A13</f>
        <v>Arroz (Superior), primera</v>
      </c>
      <c r="B11" s="10" t="str">
        <f>'[1]base introducir Mercados '!H13</f>
        <v>lb</v>
      </c>
      <c r="C11" s="11">
        <f>'[1]base introducir Mercados '!I13</f>
        <v>29</v>
      </c>
      <c r="D11" s="11">
        <f>'[1]base introducir Mercados '!J13</f>
        <v>33</v>
      </c>
      <c r="E11" s="11">
        <f>'[1]base introducir Mercados '!K13</f>
        <v>33</v>
      </c>
      <c r="F11" s="11">
        <f>'[1]base introducir Mercados '!L13</f>
        <v>35</v>
      </c>
      <c r="G11" s="12">
        <f>'[1]base introducir Mercados '!M13</f>
        <v>35</v>
      </c>
      <c r="H11" s="11">
        <f>'[1]base introducir Mercados '!N13</f>
        <v>35</v>
      </c>
      <c r="I11" s="9">
        <f>'[1]base introducir Mercados '!P13</f>
        <v>31.725000000000001</v>
      </c>
      <c r="J11" s="32"/>
    </row>
    <row r="12" spans="1:10" ht="24.75" customHeight="1" x14ac:dyDescent="0.2">
      <c r="A12" s="9" t="str">
        <f>'[1]base introducir Mercados '!A14</f>
        <v>Maíz amarillo (Francés Largo), primera</v>
      </c>
      <c r="B12" s="10" t="str">
        <f>'[1]base introducir Mercados '!H14</f>
        <v>lb</v>
      </c>
      <c r="C12" s="11">
        <f>'[1]base introducir Mercados '!I14</f>
        <v>25</v>
      </c>
      <c r="D12" s="11">
        <f>'[1]base introducir Mercados '!J14</f>
        <v>20</v>
      </c>
      <c r="E12" s="11">
        <f>'[1]base introducir Mercados '!K14</f>
        <v>20</v>
      </c>
      <c r="F12" s="11">
        <f>'[1]base introducir Mercados '!L14</f>
        <v>25</v>
      </c>
      <c r="G12" s="12">
        <f>'[1]base introducir Mercados '!M14</f>
        <v>25</v>
      </c>
      <c r="H12" s="11">
        <f>'[1]base introducir Mercados '!N14</f>
        <v>20</v>
      </c>
      <c r="I12" s="9"/>
      <c r="J12" s="32"/>
    </row>
    <row r="13" spans="1:10" ht="24.75" customHeight="1" x14ac:dyDescent="0.2">
      <c r="A13" s="9"/>
      <c r="B13" s="10"/>
      <c r="C13" s="11"/>
      <c r="D13" s="11"/>
      <c r="E13" s="11"/>
      <c r="F13" s="11"/>
      <c r="G13" s="12"/>
      <c r="H13" s="11"/>
      <c r="I13" s="9"/>
      <c r="J13" s="32"/>
    </row>
    <row r="14" spans="1:10" ht="24.75" customHeight="1" x14ac:dyDescent="0.2">
      <c r="A14" s="9" t="str">
        <f>'[1]base introducir Mercados '!A16</f>
        <v>LEGUMINOSAS SECAS</v>
      </c>
      <c r="B14" s="10"/>
      <c r="C14" s="11"/>
      <c r="D14" s="11"/>
      <c r="E14" s="11"/>
      <c r="F14" s="11"/>
      <c r="G14" s="12"/>
      <c r="H14" s="11"/>
      <c r="I14" s="9"/>
      <c r="J14" s="32"/>
    </row>
    <row r="15" spans="1:10" ht="24.75" customHeight="1" x14ac:dyDescent="0.2">
      <c r="A15" s="9" t="str">
        <f>'[1]base introducir Mercados '!A17</f>
        <v>Habichuela roja (Yacomelo), primera</v>
      </c>
      <c r="B15" s="10" t="str">
        <f>'[1]base introducir Mercados '!H17</f>
        <v>lb</v>
      </c>
      <c r="C15" s="11">
        <f>'[1]base introducir Mercados '!I17</f>
        <v>69</v>
      </c>
      <c r="D15" s="11">
        <f>'[1]base introducir Mercados '!J17</f>
        <v>70</v>
      </c>
      <c r="E15" s="11">
        <f>'[1]base introducir Mercados '!K17</f>
        <v>70</v>
      </c>
      <c r="F15" s="11">
        <f>'[1]base introducir Mercados '!L17</f>
        <v>70</v>
      </c>
      <c r="G15" s="12">
        <f>'[1]base introducir Mercados '!M17</f>
        <v>70</v>
      </c>
      <c r="H15" s="11">
        <f>'[1]base introducir Mercados '!N17</f>
        <v>70</v>
      </c>
      <c r="I15" s="9">
        <f>'[1]base introducir Mercados '!P17</f>
        <v>87.833333333333329</v>
      </c>
      <c r="J15" s="32"/>
    </row>
    <row r="16" spans="1:10" ht="24.75" customHeight="1" x14ac:dyDescent="0.2">
      <c r="A16" s="9" t="str">
        <f>'[1]base introducir Mercados '!A18</f>
        <v xml:space="preserve">Habichuela roja (José Beta), corta, primera </v>
      </c>
      <c r="B16" s="10" t="str">
        <f>'[1]base introducir Mercados '!H18</f>
        <v>lb</v>
      </c>
      <c r="C16" s="11">
        <f>'[1]base introducir Mercados '!I18</f>
        <v>80</v>
      </c>
      <c r="D16" s="11">
        <f>'[1]base introducir Mercados '!J18</f>
        <v>85</v>
      </c>
      <c r="E16" s="11">
        <f>'[1]base introducir Mercados '!K18</f>
        <v>80</v>
      </c>
      <c r="F16" s="11">
        <f>'[1]base introducir Mercados '!L18</f>
        <v>80</v>
      </c>
      <c r="G16" s="12">
        <f>'[1]base introducir Mercados '!M18</f>
        <v>80</v>
      </c>
      <c r="H16" s="11">
        <f>'[1]base introducir Mercados '!N18</f>
        <v>75</v>
      </c>
      <c r="I16" s="9">
        <f>'[1]base introducir Mercados '!P18</f>
        <v>96</v>
      </c>
      <c r="J16" s="32"/>
    </row>
    <row r="17" spans="1:10" ht="24.75" customHeight="1" x14ac:dyDescent="0.2">
      <c r="A17" s="9" t="str">
        <f>'[1]base introducir Mercados '!A19</f>
        <v xml:space="preserve">Habichuela negra (Arroyo loro negro), primera </v>
      </c>
      <c r="B17" s="10" t="str">
        <f>'[1]base introducir Mercados '!H19</f>
        <v>lb</v>
      </c>
      <c r="C17" s="11">
        <f>'[1]base introducir Mercados '!I19</f>
        <v>60</v>
      </c>
      <c r="D17" s="11">
        <f>'[1]base introducir Mercados '!J19</f>
        <v>60</v>
      </c>
      <c r="E17" s="11">
        <f>'[1]base introducir Mercados '!K19</f>
        <v>60</v>
      </c>
      <c r="F17" s="11">
        <f>'[1]base introducir Mercados '!L19</f>
        <v>60</v>
      </c>
      <c r="G17" s="12">
        <f>'[1]base introducir Mercados '!M19</f>
        <v>60</v>
      </c>
      <c r="H17" s="11">
        <f>'[1]base introducir Mercados '!N19</f>
        <v>60</v>
      </c>
      <c r="I17" s="9">
        <f>'[1]base introducir Mercados '!P19</f>
        <v>68.714285714285708</v>
      </c>
      <c r="J17" s="32"/>
    </row>
    <row r="18" spans="1:10" ht="24.75" customHeight="1" x14ac:dyDescent="0.2">
      <c r="A18" s="9" t="str">
        <f>'[1]base introducir Mercados '!A20</f>
        <v>Habichuela blanca (Importada), primera</v>
      </c>
      <c r="B18" s="10" t="str">
        <f>'[1]base introducir Mercados '!H20</f>
        <v>lb</v>
      </c>
      <c r="C18" s="11">
        <f>'[1]base introducir Mercados '!I20</f>
        <v>60</v>
      </c>
      <c r="D18" s="11">
        <f>'[1]base introducir Mercados '!J20</f>
        <v>60</v>
      </c>
      <c r="E18" s="11">
        <f>'[1]base introducir Mercados '!K20</f>
        <v>65</v>
      </c>
      <c r="F18" s="11">
        <f>'[1]base introducir Mercados '!L20</f>
        <v>60</v>
      </c>
      <c r="G18" s="12">
        <f>'[1]base introducir Mercados '!M20</f>
        <v>60</v>
      </c>
      <c r="H18" s="11">
        <f>'[1]base introducir Mercados '!N20</f>
        <v>60</v>
      </c>
      <c r="I18" s="9">
        <f>'[1]base introducir Mercados '!P20</f>
        <v>68.428571428571431</v>
      </c>
      <c r="J18" s="32"/>
    </row>
    <row r="19" spans="1:10" ht="24.75" customHeight="1" x14ac:dyDescent="0.2">
      <c r="A19" s="9" t="str">
        <f>'[1]base introducir Mercados '!A21</f>
        <v>Habichuela blanca (Anacaona), primera</v>
      </c>
      <c r="B19" s="10" t="str">
        <f>'[1]base introducir Mercados '!H21</f>
        <v>lb</v>
      </c>
      <c r="C19" s="11"/>
      <c r="D19" s="11"/>
      <c r="E19" s="11"/>
      <c r="F19" s="11"/>
      <c r="G19" s="12"/>
      <c r="H19" s="11"/>
      <c r="I19" s="9">
        <f>'[1]base introducir Mercados '!P21</f>
        <v>68.428571428571431</v>
      </c>
      <c r="J19" s="32"/>
    </row>
    <row r="20" spans="1:10" ht="24.75" customHeight="1" x14ac:dyDescent="0.2">
      <c r="A20" s="9" t="str">
        <f>'[1]base introducir Mercados '!A22</f>
        <v>Habichuela gira (Pinta), primera</v>
      </c>
      <c r="B20" s="10" t="str">
        <f>'[1]base introducir Mercados '!H22</f>
        <v>lb</v>
      </c>
      <c r="C20" s="11">
        <f>'[1]base introducir Mercados '!I22</f>
        <v>60</v>
      </c>
      <c r="D20" s="11">
        <f>'[1]base introducir Mercados '!J22</f>
        <v>60</v>
      </c>
      <c r="E20" s="11">
        <f>'[1]base introducir Mercados '!K22</f>
        <v>60</v>
      </c>
      <c r="F20" s="11">
        <f>'[1]base introducir Mercados '!L22</f>
        <v>60</v>
      </c>
      <c r="G20" s="12">
        <f>'[1]base introducir Mercados '!M22</f>
        <v>60</v>
      </c>
      <c r="H20" s="11">
        <f>'[1]base introducir Mercados '!N22</f>
        <v>60</v>
      </c>
      <c r="I20" s="9">
        <f>'[1]base introducir Mercados '!P22</f>
        <v>73.285714285714292</v>
      </c>
      <c r="J20" s="32"/>
    </row>
    <row r="21" spans="1:10" ht="24.75" customHeight="1" x14ac:dyDescent="0.2">
      <c r="A21" s="9" t="str">
        <f>'[1]base introducir Mercados '!A23</f>
        <v>Guandul (Verde en grano)</v>
      </c>
      <c r="B21" s="10" t="str">
        <f>'[1]base introducir Mercados '!H23</f>
        <v>lb</v>
      </c>
      <c r="C21" s="11"/>
      <c r="D21" s="11">
        <f>'[1]base introducir Mercados '!J23</f>
        <v>190</v>
      </c>
      <c r="E21" s="11">
        <f>'[1]base introducir Mercados '!K23</f>
        <v>180</v>
      </c>
      <c r="F21" s="11">
        <f>'[1]base introducir Mercados '!L23</f>
        <v>190</v>
      </c>
      <c r="G21" s="12">
        <f>'[1]base introducir Mercados '!M23</f>
        <v>180</v>
      </c>
      <c r="H21" s="11">
        <f>'[1]base introducir Mercados '!N23</f>
        <v>150</v>
      </c>
      <c r="I21" s="9"/>
      <c r="J21" s="32"/>
    </row>
    <row r="22" spans="1:10" ht="24.75" customHeight="1" x14ac:dyDescent="0.2">
      <c r="A22" s="9" t="str">
        <f>'[1]base introducir Mercados '!A24</f>
        <v>Guandul (Verde en Vaina), segunda</v>
      </c>
      <c r="B22" s="10" t="str">
        <f>'[1]base introducir Mercados '!H24</f>
        <v>lb</v>
      </c>
      <c r="C22" s="11">
        <f>'[1]base introducir Mercados '!I24</f>
        <v>60</v>
      </c>
      <c r="D22" s="11">
        <f>'[1]base introducir Mercados '!J24</f>
        <v>0</v>
      </c>
      <c r="E22" s="11">
        <f>'[1]base introducir Mercados '!K24</f>
        <v>0</v>
      </c>
      <c r="F22" s="11">
        <f>'[1]base introducir Mercados '!L24</f>
        <v>0</v>
      </c>
      <c r="G22" s="12">
        <f>'[1]base introducir Mercados '!M24</f>
        <v>0</v>
      </c>
      <c r="H22" s="11">
        <f>'[1]base introducir Mercados '!N24</f>
        <v>0</v>
      </c>
      <c r="I22" s="9">
        <f>'[1]base introducir Mercados '!P24</f>
        <v>0</v>
      </c>
      <c r="J22" s="32"/>
    </row>
    <row r="23" spans="1:10" ht="24.75" customHeight="1" x14ac:dyDescent="0.2">
      <c r="A23" s="9"/>
      <c r="B23" s="10"/>
      <c r="C23" s="11"/>
      <c r="D23" s="11"/>
      <c r="E23" s="11"/>
      <c r="F23" s="11"/>
      <c r="G23" s="12"/>
      <c r="H23" s="11"/>
      <c r="I23" s="9"/>
      <c r="J23" s="32"/>
    </row>
    <row r="24" spans="1:10" ht="24.75" customHeight="1" x14ac:dyDescent="0.2">
      <c r="A24" s="9" t="str">
        <f>'[1]base introducir Mercados '!A26</f>
        <v>RAICES Y TUBERCULOS</v>
      </c>
      <c r="B24" s="10"/>
      <c r="C24" s="11"/>
      <c r="D24" s="11"/>
      <c r="E24" s="11"/>
      <c r="F24" s="11"/>
      <c r="G24" s="12"/>
      <c r="H24" s="11"/>
      <c r="I24" s="9"/>
      <c r="J24" s="32"/>
    </row>
    <row r="25" spans="1:10" ht="24.75" customHeight="1" x14ac:dyDescent="0.2">
      <c r="A25" s="9" t="str">
        <f>'[1]base introducir Mercados '!A27</f>
        <v xml:space="preserve">Batata (Tifey), primera </v>
      </c>
      <c r="B25" s="10" t="str">
        <f>'[1]base introducir Mercados '!H27</f>
        <v>lb</v>
      </c>
      <c r="C25" s="11">
        <f>'[1]base introducir Mercados '!I27</f>
        <v>22</v>
      </c>
      <c r="D25" s="11">
        <f>'[1]base introducir Mercados '!J27</f>
        <v>30</v>
      </c>
      <c r="E25" s="11">
        <f>'[1]base introducir Mercados '!K27</f>
        <v>25</v>
      </c>
      <c r="F25" s="11">
        <f>'[1]base introducir Mercados '!L27</f>
        <v>25</v>
      </c>
      <c r="G25" s="12">
        <f>'[1]base introducir Mercados '!M27</f>
        <v>24</v>
      </c>
      <c r="H25" s="11">
        <f>'[1]base introducir Mercados '!N27</f>
        <v>23</v>
      </c>
      <c r="I25" s="9">
        <f>'[1]base introducir Mercados '!P27</f>
        <v>25.98</v>
      </c>
      <c r="J25" s="32"/>
    </row>
    <row r="26" spans="1:10" ht="24.75" customHeight="1" x14ac:dyDescent="0.2">
      <c r="A26" s="9" t="str">
        <f>'[1]base introducir Mercados '!A28</f>
        <v>Ñame (Jamaiquino), primera</v>
      </c>
      <c r="B26" s="10" t="str">
        <f>'[1]base introducir Mercados '!H28</f>
        <v>lb</v>
      </c>
      <c r="C26" s="11">
        <f>'[1]base introducir Mercados '!I28</f>
        <v>55</v>
      </c>
      <c r="D26" s="11">
        <f>'[1]base introducir Mercados '!J28</f>
        <v>75</v>
      </c>
      <c r="E26" s="11">
        <f>'[1]base introducir Mercados '!K28</f>
        <v>60</v>
      </c>
      <c r="F26" s="11">
        <f>'[1]base introducir Mercados '!L28</f>
        <v>75</v>
      </c>
      <c r="G26" s="12">
        <f>'[1]base introducir Mercados '!M28</f>
        <v>70</v>
      </c>
      <c r="H26" s="11">
        <f>'[1]base introducir Mercados '!N28</f>
        <v>55</v>
      </c>
      <c r="I26" s="9"/>
      <c r="J26" s="32"/>
    </row>
    <row r="27" spans="1:10" ht="24.75" customHeight="1" x14ac:dyDescent="0.2">
      <c r="A27" s="9" t="str">
        <f>'[1]base introducir Mercados '!A29</f>
        <v>Ñame (Mina), primera</v>
      </c>
      <c r="B27" s="10" t="str">
        <f>'[1]base introducir Mercados '!H29</f>
        <v>lb</v>
      </c>
      <c r="C27" s="11">
        <f>'[1]base introducir Mercados '!I29</f>
        <v>70</v>
      </c>
      <c r="D27" s="11">
        <f>'[1]base introducir Mercados '!J29</f>
        <v>80</v>
      </c>
      <c r="E27" s="11">
        <f>'[1]base introducir Mercados '!K29</f>
        <v>80</v>
      </c>
      <c r="F27" s="11">
        <f>'[1]base introducir Mercados '!L29</f>
        <v>80</v>
      </c>
      <c r="G27" s="12">
        <f>'[1]base introducir Mercados '!M29</f>
        <v>85</v>
      </c>
      <c r="H27" s="11">
        <f>'[1]base introducir Mercados '!N29</f>
        <v>80</v>
      </c>
      <c r="I27" s="9">
        <f>'[1]base introducir Mercados '!P29</f>
        <v>78.78</v>
      </c>
      <c r="J27" s="32"/>
    </row>
    <row r="28" spans="1:10" ht="24.75" customHeight="1" x14ac:dyDescent="0.2">
      <c r="A28" s="9" t="str">
        <f>'[1]base introducir Mercados '!A30</f>
        <v>Papa (Granola), primera</v>
      </c>
      <c r="B28" s="10" t="str">
        <f>'[1]base introducir Mercados '!H30</f>
        <v>lb</v>
      </c>
      <c r="C28" s="11">
        <f>'[1]base introducir Mercados '!I30</f>
        <v>40</v>
      </c>
      <c r="D28" s="11">
        <f>'[1]base introducir Mercados '!J30</f>
        <v>45</v>
      </c>
      <c r="E28" s="11">
        <f>'[1]base introducir Mercados '!K30</f>
        <v>50</v>
      </c>
      <c r="F28" s="11">
        <f>'[1]base introducir Mercados '!L30</f>
        <v>45</v>
      </c>
      <c r="G28" s="12">
        <f>'[1]base introducir Mercados '!M30</f>
        <v>50</v>
      </c>
      <c r="H28" s="11">
        <f>'[1]base introducir Mercados '!N30</f>
        <v>40</v>
      </c>
      <c r="I28" s="9">
        <f>'[1]base introducir Mercados '!P30</f>
        <v>41.99</v>
      </c>
      <c r="J28" s="32"/>
    </row>
    <row r="29" spans="1:10" ht="24.75" customHeight="1" x14ac:dyDescent="0.2">
      <c r="A29" s="9" t="str">
        <f>'[1]base introducir Mercados '!A31</f>
        <v>Yautía (Amarilla),segunda</v>
      </c>
      <c r="B29" s="10" t="str">
        <f>'[1]base introducir Mercados '!H31</f>
        <v>lb</v>
      </c>
      <c r="C29" s="11">
        <f>'[1]base introducir Mercados '!I31</f>
        <v>75</v>
      </c>
      <c r="D29" s="11">
        <f>'[1]base introducir Mercados '!J31</f>
        <v>80</v>
      </c>
      <c r="E29" s="11">
        <f>'[1]base introducir Mercados '!K31</f>
        <v>80</v>
      </c>
      <c r="F29" s="11">
        <f>'[1]base introducir Mercados '!L31</f>
        <v>80</v>
      </c>
      <c r="G29" s="12">
        <f>'[1]base introducir Mercados '!M31</f>
        <v>85</v>
      </c>
      <c r="H29" s="11">
        <f>'[1]base introducir Mercados '!N31</f>
        <v>85</v>
      </c>
      <c r="I29" s="9">
        <f>'[1]base introducir Mercados '!P31</f>
        <v>63.98</v>
      </c>
      <c r="J29" s="32"/>
    </row>
    <row r="30" spans="1:10" ht="24.75" customHeight="1" x14ac:dyDescent="0.2">
      <c r="A30" s="9" t="str">
        <f>'[1]base introducir Mercados '!A32</f>
        <v>Yautía (Blanca), primera</v>
      </c>
      <c r="B30" s="10" t="str">
        <f>'[1]base introducir Mercados '!H32</f>
        <v>lb</v>
      </c>
      <c r="C30" s="11">
        <f>'[1]base introducir Mercados '!I32</f>
        <v>60</v>
      </c>
      <c r="D30" s="11">
        <f>'[1]base introducir Mercados '!J32</f>
        <v>70</v>
      </c>
      <c r="E30" s="11">
        <f>'[1]base introducir Mercados '!K32</f>
        <v>65</v>
      </c>
      <c r="F30" s="11">
        <f>'[1]base introducir Mercados '!L32</f>
        <v>70</v>
      </c>
      <c r="G30" s="12">
        <f>'[1]base introducir Mercados '!M32</f>
        <v>70</v>
      </c>
      <c r="H30" s="11">
        <f>'[1]base introducir Mercados '!N32</f>
        <v>60</v>
      </c>
      <c r="I30" s="9">
        <f>'[1]base introducir Mercados '!P32</f>
        <v>60.65</v>
      </c>
      <c r="J30" s="32"/>
    </row>
    <row r="31" spans="1:10" ht="24.75" customHeight="1" x14ac:dyDescent="0.2">
      <c r="A31" s="9" t="str">
        <f>'[1]base introducir Mercados '!A33</f>
        <v>Yautía (Coco), primera</v>
      </c>
      <c r="B31" s="10" t="str">
        <f>'[1]base introducir Mercados '!H33</f>
        <v>lb</v>
      </c>
      <c r="C31" s="11">
        <f>'[1]base introducir Mercados '!I33</f>
        <v>35</v>
      </c>
      <c r="D31" s="11">
        <f>'[1]base introducir Mercados '!J33</f>
        <v>45</v>
      </c>
      <c r="E31" s="11">
        <f>'[1]base introducir Mercados '!K33</f>
        <v>45</v>
      </c>
      <c r="F31" s="11">
        <f>'[1]base introducir Mercados '!L33</f>
        <v>50</v>
      </c>
      <c r="G31" s="12">
        <f>'[1]base introducir Mercados '!M33</f>
        <v>45</v>
      </c>
      <c r="H31" s="11">
        <f>'[1]base introducir Mercados '!N33</f>
        <v>40</v>
      </c>
      <c r="I31" s="9">
        <f>'[1]base introducir Mercados '!P33</f>
        <v>60.65</v>
      </c>
      <c r="J31" s="32"/>
    </row>
    <row r="32" spans="1:10" ht="24.75" customHeight="1" x14ac:dyDescent="0.2">
      <c r="A32" s="9" t="str">
        <f>'[1]base introducir Mercados '!A34</f>
        <v>Yuca (Bilin), primera</v>
      </c>
      <c r="B32" s="10" t="str">
        <f>'[1]base introducir Mercados '!H34</f>
        <v>lb</v>
      </c>
      <c r="C32" s="11">
        <f>'[1]base introducir Mercados '!I34</f>
        <v>18</v>
      </c>
      <c r="D32" s="11">
        <f>'[1]base introducir Mercados '!J34</f>
        <v>25</v>
      </c>
      <c r="E32" s="11">
        <f>'[1]base introducir Mercados '!K34</f>
        <v>20</v>
      </c>
      <c r="F32" s="11">
        <f>'[1]base introducir Mercados '!L34</f>
        <v>25</v>
      </c>
      <c r="G32" s="12">
        <f>'[1]base introducir Mercados '!M34</f>
        <v>25</v>
      </c>
      <c r="H32" s="11">
        <f>'[1]base introducir Mercados '!N34</f>
        <v>18</v>
      </c>
      <c r="I32" s="9"/>
      <c r="J32" s="32"/>
    </row>
    <row r="33" spans="1:10" ht="24.75" customHeight="1" x14ac:dyDescent="0.2">
      <c r="A33" s="9" t="str">
        <f>'[1]base introducir Mercados '!A35</f>
        <v>Yuca (Encerada), primera</v>
      </c>
      <c r="B33" s="10" t="str">
        <f>'[1]base introducir Mercados '!H35</f>
        <v>lb</v>
      </c>
      <c r="C33" s="11">
        <f>'[1]base introducir Mercados '!I35</f>
        <v>0</v>
      </c>
      <c r="D33" s="11">
        <f>'[1]base introducir Mercados '!J35</f>
        <v>0</v>
      </c>
      <c r="E33" s="11">
        <f>'[1]base introducir Mercados '!K35</f>
        <v>0</v>
      </c>
      <c r="F33" s="11">
        <f>'[1]base introducir Mercados '!L35</f>
        <v>0</v>
      </c>
      <c r="G33" s="12">
        <f>'[1]base introducir Mercados '!M35</f>
        <v>0</v>
      </c>
      <c r="H33" s="11">
        <f>'[1]base introducir Mercados '!N35</f>
        <v>0</v>
      </c>
      <c r="I33" s="9">
        <f>'[1]base introducir Mercados '!P35</f>
        <v>19.483333333333334</v>
      </c>
      <c r="J33" s="32"/>
    </row>
    <row r="34" spans="1:10" ht="24.75" customHeight="1" x14ac:dyDescent="0.2">
      <c r="A34" s="9"/>
      <c r="B34" s="10"/>
      <c r="C34" s="11"/>
      <c r="D34" s="11"/>
      <c r="E34" s="11"/>
      <c r="F34" s="11"/>
      <c r="G34" s="12"/>
      <c r="H34" s="11"/>
      <c r="I34" s="9"/>
      <c r="J34" s="32"/>
    </row>
    <row r="35" spans="1:10" ht="24.75" customHeight="1" x14ac:dyDescent="0.2">
      <c r="A35" s="9" t="str">
        <f>'[1]base introducir Mercados '!A37</f>
        <v>MUSACEAS</v>
      </c>
      <c r="B35" s="10"/>
      <c r="C35" s="11"/>
      <c r="D35" s="11"/>
      <c r="E35" s="11"/>
      <c r="F35" s="11"/>
      <c r="G35" s="12"/>
      <c r="H35" s="11"/>
      <c r="I35" s="9"/>
      <c r="J35" s="32"/>
    </row>
    <row r="36" spans="1:10" ht="24.75" customHeight="1" x14ac:dyDescent="0.2">
      <c r="A36" s="9" t="str">
        <f>'[1]base introducir Mercados '!A38</f>
        <v>Plátano (Macho x Hembra), grande</v>
      </c>
      <c r="B36" s="10" t="str">
        <f>'[1]base introducir Mercados '!H38</f>
        <v>Unidad</v>
      </c>
      <c r="C36" s="11">
        <f>'[1]base introducir Mercados '!I38</f>
        <v>23</v>
      </c>
      <c r="D36" s="11">
        <f>'[1]base introducir Mercados '!J38</f>
        <v>25</v>
      </c>
      <c r="E36" s="11">
        <f>'[1]base introducir Mercados '!K38</f>
        <v>25</v>
      </c>
      <c r="F36" s="11">
        <f>'[1]base introducir Mercados '!L38</f>
        <v>25</v>
      </c>
      <c r="G36" s="12">
        <f>'[1]base introducir Mercados '!M38</f>
        <v>25</v>
      </c>
      <c r="H36" s="11">
        <f>'[1]base introducir Mercados '!N38</f>
        <v>22</v>
      </c>
      <c r="I36" s="9">
        <f>'[1]base introducir Mercados '!P38</f>
        <v>18.190000000000001</v>
      </c>
      <c r="J36" s="32"/>
    </row>
    <row r="37" spans="1:10" ht="24.75" customHeight="1" x14ac:dyDescent="0.2">
      <c r="A37" s="9" t="str">
        <f>'[1]base introducir Mercados '!A39</f>
        <v>Plátano (Macho x Hembra), mediano</v>
      </c>
      <c r="B37" s="10" t="str">
        <f>'[1]base introducir Mercados '!H39</f>
        <v>Unidad</v>
      </c>
      <c r="C37" s="11">
        <f>'[1]base introducir Mercados '!I39</f>
        <v>20</v>
      </c>
      <c r="D37" s="11">
        <f>'[1]base introducir Mercados '!J39</f>
        <v>22</v>
      </c>
      <c r="E37" s="11">
        <f>'[1]base introducir Mercados '!K39</f>
        <v>20</v>
      </c>
      <c r="F37" s="11">
        <f>'[1]base introducir Mercados '!L39</f>
        <v>20</v>
      </c>
      <c r="G37" s="12">
        <f>'[1]base introducir Mercados '!M39</f>
        <v>20</v>
      </c>
      <c r="H37" s="11">
        <f>'[1]base introducir Mercados '!N39</f>
        <v>18</v>
      </c>
      <c r="I37" s="9">
        <f>'[1]base introducir Mercados '!P39</f>
        <v>18.190000000000001</v>
      </c>
      <c r="J37" s="32"/>
    </row>
    <row r="38" spans="1:10" ht="24.75" customHeight="1" x14ac:dyDescent="0.2">
      <c r="A38" s="9" t="str">
        <f>'[1]base introducir Mercados '!A40</f>
        <v>Plátano Macho x Hembra, grande</v>
      </c>
      <c r="B38" s="10" t="str">
        <f>'[1]base introducir Mercados '!H40</f>
        <v>Unidad</v>
      </c>
      <c r="C38" s="11">
        <f>'[1]base introducir Mercados '!I40</f>
        <v>23</v>
      </c>
      <c r="D38" s="11">
        <f>'[1]base introducir Mercados '!J40</f>
        <v>0</v>
      </c>
      <c r="E38" s="11">
        <f>'[1]base introducir Mercados '!K40</f>
        <v>0</v>
      </c>
      <c r="F38" s="11">
        <f>'[1]base introducir Mercados '!L40</f>
        <v>0</v>
      </c>
      <c r="G38" s="12">
        <f>'[1]base introducir Mercados '!M40</f>
        <v>0</v>
      </c>
      <c r="H38" s="11">
        <f>'[1]base introducir Mercados '!N40</f>
        <v>0</v>
      </c>
      <c r="I38" s="9">
        <f>'[1]base introducir Mercados '!P40</f>
        <v>0</v>
      </c>
      <c r="J38" s="32"/>
    </row>
    <row r="39" spans="1:10" ht="24.75" customHeight="1" x14ac:dyDescent="0.2">
      <c r="A39" s="9" t="str">
        <f>'[1]base introducir Mercados '!A41</f>
        <v>Plátano (Macho x Hembra), mediano</v>
      </c>
      <c r="B39" s="10" t="str">
        <f>'[1]base introducir Mercados '!H41</f>
        <v>Unidad</v>
      </c>
      <c r="C39" s="11">
        <f>'[1]base introducir Mercados '!I41</f>
        <v>20</v>
      </c>
      <c r="D39" s="11">
        <f>'[1]base introducir Mercados '!J41</f>
        <v>0</v>
      </c>
      <c r="E39" s="11">
        <f>'[1]base introducir Mercados '!K41</f>
        <v>0</v>
      </c>
      <c r="F39" s="11">
        <f>'[1]base introducir Mercados '!L41</f>
        <v>0</v>
      </c>
      <c r="G39" s="12">
        <f>'[1]base introducir Mercados '!M41</f>
        <v>0</v>
      </c>
      <c r="H39" s="11">
        <f>'[1]base introducir Mercados '!N41</f>
        <v>0</v>
      </c>
      <c r="I39" s="9">
        <f>'[1]base introducir Mercados '!P41</f>
        <v>0</v>
      </c>
      <c r="J39" s="32"/>
    </row>
    <row r="40" spans="1:10" ht="24.75" customHeight="1" x14ac:dyDescent="0.2">
      <c r="A40" s="9" t="str">
        <f>'[1]base introducir Mercados '!A42</f>
        <v>Plátano (Enano), grande</v>
      </c>
      <c r="B40" s="10" t="str">
        <f>'[1]base introducir Mercados '!H42</f>
        <v>Unidad</v>
      </c>
      <c r="C40" s="11">
        <f>'[1]base introducir Mercados '!I42</f>
        <v>15</v>
      </c>
      <c r="D40" s="11">
        <f>'[1]base introducir Mercados '!J42</f>
        <v>0</v>
      </c>
      <c r="E40" s="11">
        <f>'[1]base introducir Mercados '!K42</f>
        <v>0</v>
      </c>
      <c r="F40" s="11">
        <f>'[1]base introducir Mercados '!L42</f>
        <v>0</v>
      </c>
      <c r="G40" s="12">
        <f>'[1]base introducir Mercados '!M42</f>
        <v>0</v>
      </c>
      <c r="H40" s="11">
        <f>'[1]base introducir Mercados '!N42</f>
        <v>18</v>
      </c>
      <c r="I40" s="9">
        <f>'[1]base introducir Mercados '!P42</f>
        <v>0</v>
      </c>
      <c r="J40" s="32"/>
    </row>
    <row r="41" spans="1:10" ht="24.75" customHeight="1" x14ac:dyDescent="0.2">
      <c r="A41" s="9" t="str">
        <f>'[1]base introducir Mercados '!A43</f>
        <v>Plátano (Enano), mediano</v>
      </c>
      <c r="B41" s="10" t="str">
        <f>'[1]base introducir Mercados '!H43</f>
        <v>Unidad</v>
      </c>
      <c r="C41" s="11">
        <f>'[1]base introducir Mercados '!I43</f>
        <v>12</v>
      </c>
      <c r="D41" s="11">
        <f>'[1]base introducir Mercados '!J43</f>
        <v>0</v>
      </c>
      <c r="E41" s="11">
        <f>'[1]base introducir Mercados '!K43</f>
        <v>0</v>
      </c>
      <c r="F41" s="11">
        <f>'[1]base introducir Mercados '!L43</f>
        <v>0</v>
      </c>
      <c r="G41" s="12">
        <f>'[1]base introducir Mercados '!M43</f>
        <v>0</v>
      </c>
      <c r="H41" s="11">
        <f>'[1]base introducir Mercados '!N43</f>
        <v>15</v>
      </c>
      <c r="I41" s="9">
        <f>'[1]base introducir Mercados '!P43</f>
        <v>0</v>
      </c>
      <c r="J41" s="32"/>
    </row>
    <row r="42" spans="1:10" ht="23.25" customHeight="1" x14ac:dyDescent="0.2">
      <c r="A42" s="9" t="str">
        <f>'[1]base introducir Mercados '!A44</f>
        <v>Plátano (FHIA - 20), primera (mediano)</v>
      </c>
      <c r="B42" s="10" t="str">
        <f>'[1]base introducir Mercados '!H44</f>
        <v>Unidad</v>
      </c>
      <c r="C42" s="11">
        <f>'[1]base introducir Mercados '!I44</f>
        <v>11</v>
      </c>
      <c r="D42" s="11">
        <f>'[1]base introducir Mercados '!J44</f>
        <v>0</v>
      </c>
      <c r="E42" s="11">
        <f>'[1]base introducir Mercados '!K44</f>
        <v>0</v>
      </c>
      <c r="F42" s="11">
        <f>'[1]base introducir Mercados '!L44</f>
        <v>0</v>
      </c>
      <c r="G42" s="12">
        <f>'[1]base introducir Mercados '!M44</f>
        <v>0</v>
      </c>
      <c r="H42" s="11">
        <f>'[1]base introducir Mercados '!N44</f>
        <v>0</v>
      </c>
      <c r="I42" s="9">
        <f>'[1]base introducir Mercados '!P44</f>
        <v>0</v>
      </c>
      <c r="J42" s="32"/>
    </row>
    <row r="43" spans="1:10" ht="1.5" hidden="1" customHeight="1" x14ac:dyDescent="0.2">
      <c r="A43" s="9" t="str">
        <f>'[1]base introducir Mercados '!A45</f>
        <v>Plátano (FHIA - 21), primera</v>
      </c>
      <c r="B43" s="10" t="str">
        <f>'[1]base introducir Mercados '!H45</f>
        <v>Unidad</v>
      </c>
      <c r="C43" s="11">
        <f>'[1]base introducir Mercados '!I45</f>
        <v>0</v>
      </c>
      <c r="D43" s="11">
        <f>'[1]base introducir Mercados '!J45</f>
        <v>0</v>
      </c>
      <c r="E43" s="11">
        <f>'[1]base introducir Mercados '!K45</f>
        <v>0</v>
      </c>
      <c r="F43" s="11">
        <f>'[1]base introducir Mercados '!L45</f>
        <v>0</v>
      </c>
      <c r="G43" s="12">
        <f>'[1]base introducir Mercados '!M45</f>
        <v>0</v>
      </c>
      <c r="H43" s="11">
        <f>'[1]base introducir Mercados '!N45</f>
        <v>0</v>
      </c>
      <c r="I43" s="9">
        <f>'[1]base introducir Mercados '!P45</f>
        <v>0</v>
      </c>
      <c r="J43" s="32"/>
    </row>
    <row r="44" spans="1:10" ht="24.75" customHeight="1" x14ac:dyDescent="0.2">
      <c r="A44" s="9" t="str">
        <f>'[1]base introducir Mercados '!A46</f>
        <v>Plátano (Maduro), mediano</v>
      </c>
      <c r="B44" s="10" t="str">
        <f>'[1]base introducir Mercados '!H46</f>
        <v>Unidad</v>
      </c>
      <c r="C44" s="11">
        <f>'[1]base introducir Mercados '!I46</f>
        <v>23</v>
      </c>
      <c r="D44" s="11">
        <f>'[1]base introducir Mercados '!J46</f>
        <v>20</v>
      </c>
      <c r="E44" s="11">
        <f>'[1]base introducir Mercados '!K46</f>
        <v>23</v>
      </c>
      <c r="F44" s="11">
        <f>'[1]base introducir Mercados '!L46</f>
        <v>20</v>
      </c>
      <c r="G44" s="12">
        <f>'[1]base introducir Mercados '!M46</f>
        <v>25</v>
      </c>
      <c r="H44" s="11">
        <f>'[1]base introducir Mercados '!N46</f>
        <v>20</v>
      </c>
      <c r="I44" s="9">
        <f>'[1]base introducir Mercados '!P46</f>
        <v>18.324999999999999</v>
      </c>
      <c r="J44" s="32"/>
    </row>
    <row r="45" spans="1:10" ht="21.75" customHeight="1" x14ac:dyDescent="0.2">
      <c r="A45" s="9" t="str">
        <f>'[1]base introducir Mercados '!A47</f>
        <v>Guineo verde (Jonhson), primera</v>
      </c>
      <c r="B45" s="10" t="str">
        <f>'[1]base introducir Mercados '!H47</f>
        <v>Unidad</v>
      </c>
      <c r="C45" s="11">
        <f>'[1]base introducir Mercados '!I47</f>
        <v>7</v>
      </c>
      <c r="D45" s="11">
        <f>'[1]base introducir Mercados '!J47</f>
        <v>8</v>
      </c>
      <c r="E45" s="11">
        <f>'[1]base introducir Mercados '!K47</f>
        <v>7</v>
      </c>
      <c r="F45" s="11">
        <f>'[1]base introducir Mercados '!L47</f>
        <v>7</v>
      </c>
      <c r="G45" s="12">
        <f>'[1]base introducir Mercados '!M47</f>
        <v>7</v>
      </c>
      <c r="H45" s="11">
        <f>'[1]base introducir Mercados '!N47</f>
        <v>7</v>
      </c>
      <c r="I45" s="9">
        <f>'[1]base introducir Mercados '!P47</f>
        <v>8.1950000000000003</v>
      </c>
      <c r="J45" s="32"/>
    </row>
    <row r="46" spans="1:10" ht="1.5" hidden="1" customHeight="1" x14ac:dyDescent="0.2">
      <c r="A46" s="9" t="str">
        <f>'[1]base introducir Mercados '!A48</f>
        <v>Guineo (Michel Gross), primera</v>
      </c>
      <c r="B46" s="10" t="str">
        <f>'[1]base introducir Mercados '!H48</f>
        <v>Unidad</v>
      </c>
      <c r="C46" s="11">
        <f>'[1]base introducir Mercados '!I48</f>
        <v>0</v>
      </c>
      <c r="D46" s="11">
        <f>'[1]base introducir Mercados '!J48</f>
        <v>0</v>
      </c>
      <c r="E46" s="11">
        <f>'[1]base introducir Mercados '!K48</f>
        <v>0</v>
      </c>
      <c r="F46" s="11">
        <f>'[1]base introducir Mercados '!L48</f>
        <v>0</v>
      </c>
      <c r="G46" s="12">
        <f>'[1]base introducir Mercados '!M48</f>
        <v>0</v>
      </c>
      <c r="H46" s="11">
        <f>'[1]base introducir Mercados '!N48</f>
        <v>0</v>
      </c>
      <c r="I46" s="9">
        <f>'[1]base introducir Mercados '!P48</f>
        <v>0</v>
      </c>
      <c r="J46" s="32"/>
    </row>
    <row r="47" spans="1:10" ht="24.75" customHeight="1" x14ac:dyDescent="0.2">
      <c r="A47" s="9"/>
      <c r="B47" s="10"/>
      <c r="C47" s="11"/>
      <c r="D47" s="11"/>
      <c r="E47" s="11"/>
      <c r="F47" s="11"/>
      <c r="G47" s="12"/>
      <c r="H47" s="11"/>
      <c r="I47" s="9"/>
      <c r="J47" s="32"/>
    </row>
    <row r="48" spans="1:10" ht="24.75" customHeight="1" x14ac:dyDescent="0.2">
      <c r="A48" s="9" t="str">
        <f>'[1]base introducir Mercados '!A50</f>
        <v>OLEAGINOSAS</v>
      </c>
      <c r="B48" s="10"/>
      <c r="C48" s="11"/>
      <c r="D48" s="11"/>
      <c r="E48" s="11"/>
      <c r="F48" s="11"/>
      <c r="G48" s="12"/>
      <c r="H48" s="11"/>
      <c r="I48" s="9"/>
      <c r="J48" s="32"/>
    </row>
    <row r="49" spans="1:10" ht="24.75" customHeight="1" x14ac:dyDescent="0.2">
      <c r="A49" s="9" t="str">
        <f>'[1]base introducir Mercados '!A51</f>
        <v>Coco seco (Híbrido), primera</v>
      </c>
      <c r="B49" s="10" t="str">
        <f>'[1]base introducir Mercados '!H51</f>
        <v>Unidad</v>
      </c>
      <c r="C49" s="11">
        <f>'[1]base introducir Mercados '!I51</f>
        <v>65</v>
      </c>
      <c r="D49" s="11">
        <f>'[1]base introducir Mercados '!J51</f>
        <v>75</v>
      </c>
      <c r="E49" s="11">
        <f>'[1]base introducir Mercados '!K51</f>
        <v>75</v>
      </c>
      <c r="F49" s="11">
        <f>'[1]base introducir Mercados '!L51</f>
        <v>70</v>
      </c>
      <c r="G49" s="12">
        <f>'[1]base introducir Mercados '!M51</f>
        <v>75</v>
      </c>
      <c r="H49" s="11">
        <f>'[1]base introducir Mercados '!N51</f>
        <v>60</v>
      </c>
      <c r="I49" s="9">
        <f>'[1]base introducir Mercados '!P51</f>
        <v>58.65</v>
      </c>
      <c r="J49" s="32"/>
    </row>
    <row r="50" spans="1:10" ht="24.75" customHeight="1" x14ac:dyDescent="0.2">
      <c r="A50" s="9"/>
      <c r="B50" s="10"/>
      <c r="C50" s="11"/>
      <c r="D50" s="11"/>
      <c r="E50" s="11"/>
      <c r="F50" s="11"/>
      <c r="G50" s="12"/>
      <c r="H50" s="11"/>
      <c r="I50" s="9"/>
      <c r="J50" s="32"/>
    </row>
    <row r="51" spans="1:10" ht="24.75" customHeight="1" x14ac:dyDescent="0.2">
      <c r="A51" s="9" t="str">
        <f>'[1]base introducir Mercados '!A53</f>
        <v>LEGUMBRES-HORTALIZAS</v>
      </c>
      <c r="B51" s="10"/>
      <c r="C51" s="11"/>
      <c r="D51" s="11"/>
      <c r="E51" s="11"/>
      <c r="F51" s="11"/>
      <c r="G51" s="12"/>
      <c r="H51" s="11"/>
      <c r="I51" s="9"/>
      <c r="J51" s="32"/>
    </row>
    <row r="52" spans="1:10" ht="24.75" customHeight="1" x14ac:dyDescent="0.2">
      <c r="A52" s="9" t="str">
        <f>'[1]base introducir Mercados '!A54</f>
        <v>Ají (Cubanela), verde, primera</v>
      </c>
      <c r="B52" s="10" t="str">
        <f>'[1]base introducir Mercados '!H54</f>
        <v>lb</v>
      </c>
      <c r="C52" s="11">
        <f>'[1]base introducir Mercados '!I54</f>
        <v>45</v>
      </c>
      <c r="D52" s="11">
        <f>'[1]base introducir Mercados '!J54</f>
        <v>55</v>
      </c>
      <c r="E52" s="11">
        <f>'[1]base introducir Mercados '!K54</f>
        <v>55</v>
      </c>
      <c r="F52" s="11">
        <f>'[1]base introducir Mercados '!L54</f>
        <v>50</v>
      </c>
      <c r="G52" s="12">
        <f>'[1]base introducir Mercados '!M54</f>
        <v>55</v>
      </c>
      <c r="H52" s="11">
        <f>'[1]base introducir Mercados '!N54</f>
        <v>45</v>
      </c>
      <c r="I52" s="9">
        <f>'[1]base introducir Mercados '!P54</f>
        <v>50.658333333333331</v>
      </c>
      <c r="J52" s="32"/>
    </row>
    <row r="53" spans="1:10" ht="24.75" customHeight="1" x14ac:dyDescent="0.2">
      <c r="A53" s="9" t="str">
        <f>'[1]base introducir Mercados '!A55</f>
        <v>Ají (Gustoso), verde, segunda</v>
      </c>
      <c r="B53" s="10" t="str">
        <f>'[1]base introducir Mercados '!H55</f>
        <v>lb</v>
      </c>
      <c r="C53" s="11">
        <f>'[1]base introducir Mercados '!I55</f>
        <v>150</v>
      </c>
      <c r="D53" s="11">
        <f>'[1]base introducir Mercados '!J55</f>
        <v>225</v>
      </c>
      <c r="E53" s="11">
        <f>'[1]base introducir Mercados '!K55</f>
        <v>150</v>
      </c>
      <c r="F53" s="11">
        <f>'[1]base introducir Mercados '!L55</f>
        <v>180</v>
      </c>
      <c r="G53" s="12">
        <f>'[1]base introducir Mercados '!M55</f>
        <v>180</v>
      </c>
      <c r="H53" s="11">
        <f>'[1]base introducir Mercados '!N55</f>
        <v>150</v>
      </c>
      <c r="I53" s="9">
        <f>'[1]base introducir Mercados '!P55</f>
        <v>135</v>
      </c>
      <c r="J53" s="32"/>
    </row>
    <row r="54" spans="1:10" ht="24.75" customHeight="1" x14ac:dyDescent="0.2">
      <c r="A54" s="9" t="str">
        <f>'[1]base introducir Mercados '!A56</f>
        <v>Ají (Cachucha), verde, primera</v>
      </c>
      <c r="B54" s="10" t="str">
        <f>'[1]base introducir Mercados '!H56</f>
        <v>lb</v>
      </c>
      <c r="C54" s="11">
        <f>'[1]base introducir Mercados '!I56</f>
        <v>135</v>
      </c>
      <c r="D54" s="11">
        <f>'[1]base introducir Mercados '!J56</f>
        <v>0</v>
      </c>
      <c r="E54" s="11">
        <f>'[1]base introducir Mercados '!K56</f>
        <v>0</v>
      </c>
      <c r="F54" s="11">
        <f>'[1]base introducir Mercados '!L56</f>
        <v>0</v>
      </c>
      <c r="G54" s="12">
        <f>'[1]base introducir Mercados '!M56</f>
        <v>0</v>
      </c>
      <c r="H54" s="11">
        <f>'[1]base introducir Mercados '!N56</f>
        <v>0</v>
      </c>
      <c r="I54" s="9"/>
      <c r="J54" s="32"/>
    </row>
    <row r="55" spans="1:10" ht="24.75" customHeight="1" x14ac:dyDescent="0.2">
      <c r="A55" s="9" t="str">
        <f>'[1]base introducir Mercados '!A57</f>
        <v>Ají (Morrón), primera</v>
      </c>
      <c r="B55" s="10" t="str">
        <f>'[1]base introducir Mercados '!H57</f>
        <v>lb</v>
      </c>
      <c r="C55" s="11">
        <f>'[1]base introducir Mercados '!I57</f>
        <v>75</v>
      </c>
      <c r="D55" s="11">
        <f>'[1]base introducir Mercados '!J57</f>
        <v>90</v>
      </c>
      <c r="E55" s="11">
        <f>'[1]base introducir Mercados '!K57</f>
        <v>100</v>
      </c>
      <c r="F55" s="11">
        <f>'[1]base introducir Mercados '!L57</f>
        <v>90</v>
      </c>
      <c r="G55" s="12">
        <f>'[1]base introducir Mercados '!M57</f>
        <v>100</v>
      </c>
      <c r="H55" s="11">
        <f>'[1]base introducir Mercados '!N57</f>
        <v>80</v>
      </c>
      <c r="I55" s="9">
        <f>'[1]base introducir Mercados '!P57</f>
        <v>77.483333333333334</v>
      </c>
      <c r="J55" s="32"/>
    </row>
    <row r="56" spans="1:10" ht="24.75" customHeight="1" x14ac:dyDescent="0.2">
      <c r="A56" s="9" t="str">
        <f>'[1]base introducir Mercados '!A58</f>
        <v>Ajo, primera</v>
      </c>
      <c r="B56" s="10" t="str">
        <f>'[1]base introducir Mercados '!H58</f>
        <v>lb</v>
      </c>
      <c r="C56" s="11">
        <f>'[1]base introducir Mercados '!I58</f>
        <v>165</v>
      </c>
      <c r="D56" s="11">
        <f>'[1]base introducir Mercados '!J58</f>
        <v>185</v>
      </c>
      <c r="E56" s="11">
        <f>'[1]base introducir Mercados '!K58</f>
        <v>200</v>
      </c>
      <c r="F56" s="11">
        <f>'[1]base introducir Mercados '!L58</f>
        <v>200</v>
      </c>
      <c r="G56" s="12">
        <f>'[1]base introducir Mercados '!M58</f>
        <v>200</v>
      </c>
      <c r="H56" s="11">
        <f>'[1]base introducir Mercados '!N58</f>
        <v>165</v>
      </c>
      <c r="I56" s="9">
        <f>'[1]base introducir Mercados '!P58</f>
        <v>161.39000000000001</v>
      </c>
      <c r="J56" s="32"/>
    </row>
    <row r="57" spans="1:10" ht="24.75" customHeight="1" x14ac:dyDescent="0.2">
      <c r="A57" s="9" t="str">
        <f>'[1]base introducir Mercados '!A59</f>
        <v>Ajo criollo (Peguero), primera</v>
      </c>
      <c r="B57" s="10" t="str">
        <f>'[1]base introducir Mercados '!H59</f>
        <v>lb</v>
      </c>
      <c r="C57" s="11">
        <f>'[1]base introducir Mercados '!I59</f>
        <v>150</v>
      </c>
      <c r="D57" s="11">
        <f>'[1]base introducir Mercados '!J59</f>
        <v>0</v>
      </c>
      <c r="E57" s="11">
        <f>'[1]base introducir Mercados '!K59</f>
        <v>160</v>
      </c>
      <c r="F57" s="11">
        <f>'[1]base introducir Mercados '!L59</f>
        <v>0</v>
      </c>
      <c r="G57" s="12">
        <f>'[1]base introducir Mercados '!M59</f>
        <v>0</v>
      </c>
      <c r="H57" s="11">
        <f>'[1]base introducir Mercados '!N59</f>
        <v>150</v>
      </c>
      <c r="I57" s="9"/>
      <c r="J57" s="32"/>
    </row>
    <row r="58" spans="1:10" ht="24.75" customHeight="1" x14ac:dyDescent="0.2">
      <c r="A58" s="9" t="str">
        <f>'[1]base introducir Mercados '!A60</f>
        <v>Auyama (Cabello de Angel), primera</v>
      </c>
      <c r="B58" s="10" t="str">
        <f>'[1]base introducir Mercados '!H60</f>
        <v>lb</v>
      </c>
      <c r="C58" s="11">
        <f>'[1]base introducir Mercados '!I60</f>
        <v>40</v>
      </c>
      <c r="D58" s="11">
        <f>'[1]base introducir Mercados '!J60</f>
        <v>45</v>
      </c>
      <c r="E58" s="11">
        <f>'[1]base introducir Mercados '!K60</f>
        <v>50</v>
      </c>
      <c r="F58" s="11">
        <f>'[1]base introducir Mercados '!L60</f>
        <v>50</v>
      </c>
      <c r="G58" s="12">
        <f>'[1]base introducir Mercados '!M60</f>
        <v>50</v>
      </c>
      <c r="H58" s="11">
        <f>'[1]base introducir Mercados '!N60</f>
        <v>35</v>
      </c>
      <c r="I58" s="9">
        <f>'[1]base introducir Mercados '!P60</f>
        <v>28.650000000000002</v>
      </c>
      <c r="J58" s="32"/>
    </row>
    <row r="59" spans="1:10" ht="24.75" customHeight="1" x14ac:dyDescent="0.2">
      <c r="A59" s="9" t="str">
        <f>'[1]base introducir Mercados '!A61</f>
        <v>Berenjena (Pompadur), primera</v>
      </c>
      <c r="B59" s="10" t="str">
        <f>'[1]base introducir Mercados '!H61</f>
        <v>lb</v>
      </c>
      <c r="C59" s="11">
        <f>'[1]base introducir Mercados '!I61</f>
        <v>0</v>
      </c>
      <c r="D59" s="11">
        <f>'[1]base introducir Mercados '!J61</f>
        <v>0</v>
      </c>
      <c r="E59" s="11">
        <f>'[1]base introducir Mercados '!K61</f>
        <v>0</v>
      </c>
      <c r="F59" s="11">
        <f>'[1]base introducir Mercados '!L61</f>
        <v>0</v>
      </c>
      <c r="G59" s="12">
        <f>'[1]base introducir Mercados '!M61</f>
        <v>0</v>
      </c>
      <c r="H59" s="11">
        <f>'[1]base introducir Mercados '!N61</f>
        <v>31.25</v>
      </c>
      <c r="I59" s="9">
        <f>'[1]base introducir Mercados '!P61</f>
        <v>30.316666666666666</v>
      </c>
      <c r="J59" s="32"/>
    </row>
    <row r="60" spans="1:10" ht="24.75" customHeight="1" x14ac:dyDescent="0.2">
      <c r="A60" s="9" t="str">
        <f>'[1]base introducir Mercados '!A62</f>
        <v>Berenjena (Pompadur), primera</v>
      </c>
      <c r="B60" s="10" t="str">
        <f>'[1]base introducir Mercados '!H62</f>
        <v>lb</v>
      </c>
      <c r="C60" s="11">
        <f>'[1]base introducir Mercados '!I62</f>
        <v>37.5</v>
      </c>
      <c r="D60" s="11">
        <f>'[1]base introducir Mercados '!J62</f>
        <v>43.75</v>
      </c>
      <c r="E60" s="11">
        <f>'[1]base introducir Mercados '!K62</f>
        <v>40</v>
      </c>
      <c r="F60" s="11">
        <f>'[1]base introducir Mercados '!L62</f>
        <v>37.5</v>
      </c>
      <c r="G60" s="12">
        <f>'[1]base introducir Mercados '!M62</f>
        <v>41.25</v>
      </c>
      <c r="H60" s="11">
        <f>'[1]base introducir Mercados '!N62</f>
        <v>31.25</v>
      </c>
      <c r="I60" s="9">
        <f>'[1]base introducir Mercados '!P62</f>
        <v>27</v>
      </c>
      <c r="J60" s="32"/>
    </row>
    <row r="61" spans="1:10" ht="24.75" customHeight="1" x14ac:dyDescent="0.2">
      <c r="A61" s="9" t="str">
        <f>'[1]base introducir Mercados '!A63</f>
        <v>Cebolla amarilla (Israel H-202), primera</v>
      </c>
      <c r="B61" s="10" t="str">
        <f>'[1]base introducir Mercados '!H63</f>
        <v>lb</v>
      </c>
      <c r="C61" s="11">
        <f>'[1]base introducir Mercados '!I63</f>
        <v>0</v>
      </c>
      <c r="D61" s="11">
        <f>'[1]base introducir Mercados '!J63</f>
        <v>0</v>
      </c>
      <c r="E61" s="11">
        <f>'[1]base introducir Mercados '!K63</f>
        <v>0</v>
      </c>
      <c r="F61" s="11">
        <f>'[1]base introducir Mercados '!L63</f>
        <v>0</v>
      </c>
      <c r="G61" s="12">
        <f>'[1]base introducir Mercados '!M63</f>
        <v>0</v>
      </c>
      <c r="H61" s="11">
        <f>'[1]base introducir Mercados '!N63</f>
        <v>0</v>
      </c>
      <c r="I61" s="9">
        <f>'[1]base introducir Mercados '!P63</f>
        <v>64.737499999999997</v>
      </c>
      <c r="J61" s="32"/>
    </row>
    <row r="62" spans="1:10" ht="24.75" customHeight="1" x14ac:dyDescent="0.2">
      <c r="A62" s="9" t="str">
        <f>'[1]base introducir Mercados '!A64</f>
        <v>Cebolla roja (Ciban), primera</v>
      </c>
      <c r="B62" s="10" t="str">
        <f>'[1]base introducir Mercados '!H64</f>
        <v>lb</v>
      </c>
      <c r="C62" s="11">
        <f>'[1]base introducir Mercados '!I64</f>
        <v>50</v>
      </c>
      <c r="D62" s="11">
        <f>'[1]base introducir Mercados '!J64</f>
        <v>60</v>
      </c>
      <c r="E62" s="11">
        <f>'[1]base introducir Mercados '!K64</f>
        <v>60</v>
      </c>
      <c r="F62" s="11">
        <f>'[1]base introducir Mercados '!L64</f>
        <v>60</v>
      </c>
      <c r="G62" s="12">
        <f>'[1]base introducir Mercados '!M64</f>
        <v>60</v>
      </c>
      <c r="H62" s="11">
        <f>'[1]base introducir Mercados '!N64</f>
        <v>40</v>
      </c>
      <c r="I62" s="9">
        <f>'[1]base introducir Mercados '!P64</f>
        <v>65.649999999999991</v>
      </c>
      <c r="J62" s="32"/>
    </row>
    <row r="63" spans="1:10" ht="24.75" customHeight="1" x14ac:dyDescent="0.2">
      <c r="A63" s="9" t="str">
        <f>'[1]base introducir Mercados '!A65</f>
        <v>Cebolla amarilla (Importada), primera</v>
      </c>
      <c r="B63" s="10" t="str">
        <f>'[1]base introducir Mercados '!H65</f>
        <v>lb</v>
      </c>
      <c r="C63" s="11">
        <f>'[1]base introducir Mercados '!I65</f>
        <v>45</v>
      </c>
      <c r="D63" s="11">
        <f>'[1]base introducir Mercados '!J65</f>
        <v>55</v>
      </c>
      <c r="E63" s="11">
        <f>'[1]base introducir Mercados '!K65</f>
        <v>55</v>
      </c>
      <c r="F63" s="11">
        <f>'[1]base introducir Mercados '!L65</f>
        <v>55</v>
      </c>
      <c r="G63" s="12">
        <f>'[1]base introducir Mercados '!M65</f>
        <v>55</v>
      </c>
      <c r="H63" s="11">
        <f>'[1]base introducir Mercados '!N65</f>
        <v>45</v>
      </c>
      <c r="I63" s="9">
        <f>'[1]base introducir Mercados '!P65</f>
        <v>58.975000000000001</v>
      </c>
      <c r="J63" s="32"/>
    </row>
    <row r="64" spans="1:10" ht="24.75" customHeight="1" x14ac:dyDescent="0.2">
      <c r="A64" s="9" t="str">
        <f>'[1]base introducir Mercados '!A66</f>
        <v>Cebolla roja (Importada) primera, grande</v>
      </c>
      <c r="B64" s="10" t="str">
        <f>'[1]base introducir Mercados '!H66</f>
        <v>lb</v>
      </c>
      <c r="C64" s="11">
        <f>'[1]base introducir Mercados '!I66</f>
        <v>50</v>
      </c>
      <c r="D64" s="11">
        <f>'[1]base introducir Mercados '!J66</f>
        <v>60</v>
      </c>
      <c r="E64" s="11">
        <f>'[1]base introducir Mercados '!K66</f>
        <v>60</v>
      </c>
      <c r="F64" s="11">
        <f>'[1]base introducir Mercados '!L66</f>
        <v>60</v>
      </c>
      <c r="G64" s="12">
        <f>'[1]base introducir Mercados '!M66</f>
        <v>60</v>
      </c>
      <c r="H64" s="11">
        <f>'[1]base introducir Mercados '!N66</f>
        <v>0</v>
      </c>
      <c r="I64" s="9">
        <f>'[1]base introducir Mercados '!P66</f>
        <v>60.65</v>
      </c>
      <c r="J64" s="32"/>
    </row>
    <row r="65" spans="1:10" ht="24.75" customHeight="1" x14ac:dyDescent="0.2">
      <c r="A65" s="9" t="str">
        <f>'[1]base introducir Mercados '!A67</f>
        <v>Molondrón (Liso), primera</v>
      </c>
      <c r="B65" s="10" t="str">
        <f>'[1]base introducir Mercados '!H67</f>
        <v>lb</v>
      </c>
      <c r="C65" s="11">
        <f>'[1]base introducir Mercados '!I67</f>
        <v>45</v>
      </c>
      <c r="D65" s="11">
        <f>'[1]base introducir Mercados '!J67</f>
        <v>0</v>
      </c>
      <c r="E65" s="11">
        <f>'[1]base introducir Mercados '!K67</f>
        <v>40</v>
      </c>
      <c r="F65" s="11">
        <f>'[1]base introducir Mercados '!L67</f>
        <v>50</v>
      </c>
      <c r="G65" s="12">
        <f>'[1]base introducir Mercados '!M67</f>
        <v>70</v>
      </c>
      <c r="H65" s="11">
        <f>'[1]base introducir Mercados '!N67</f>
        <v>45</v>
      </c>
      <c r="I65" s="9">
        <f>'[1]base introducir Mercados '!P67</f>
        <v>38.380000000000003</v>
      </c>
      <c r="J65" s="32"/>
    </row>
    <row r="66" spans="1:10" ht="24.75" customHeight="1" x14ac:dyDescent="0.2">
      <c r="A66" s="9" t="str">
        <f>'[1]base introducir Mercados '!A68</f>
        <v>Pepino (Poisent), primera</v>
      </c>
      <c r="B66" s="10" t="str">
        <f>'[1]base introducir Mercados '!H68</f>
        <v>Und</v>
      </c>
      <c r="C66" s="11">
        <f>'[1]base introducir Mercados '!I68</f>
        <v>30</v>
      </c>
      <c r="D66" s="11">
        <f>'[1]base introducir Mercados '!J68</f>
        <v>30</v>
      </c>
      <c r="E66" s="11">
        <f>'[1]base introducir Mercados '!K68</f>
        <v>30</v>
      </c>
      <c r="F66" s="11">
        <f>'[1]base introducir Mercados '!L68</f>
        <v>30</v>
      </c>
      <c r="G66" s="12">
        <f>'[1]base introducir Mercados '!M68</f>
        <v>33</v>
      </c>
      <c r="H66" s="11">
        <f>'[1]base introducir Mercados '!N68</f>
        <v>25</v>
      </c>
      <c r="I66" s="9">
        <f>'[1]base introducir Mercados '!P68</f>
        <v>18.650000000000002</v>
      </c>
      <c r="J66" s="32"/>
    </row>
    <row r="67" spans="1:10" ht="24.75" customHeight="1" x14ac:dyDescent="0.2">
      <c r="A67" s="9" t="str">
        <f>'[1]base introducir Mercados '!A69</f>
        <v>Tayota  (Verde), grande</v>
      </c>
      <c r="B67" s="10" t="str">
        <f>'[1]base introducir Mercados '!H69</f>
        <v>Unidad</v>
      </c>
      <c r="C67" s="11">
        <f>'[1]base introducir Mercados '!I69</f>
        <v>30</v>
      </c>
      <c r="D67" s="11">
        <f>'[1]base introducir Mercados '!J69</f>
        <v>35</v>
      </c>
      <c r="E67" s="11">
        <f>'[1]base introducir Mercados '!K69</f>
        <v>30</v>
      </c>
      <c r="F67" s="11">
        <f>'[1]base introducir Mercados '!L69</f>
        <v>40</v>
      </c>
      <c r="G67" s="12">
        <f>'[1]base introducir Mercados '!M69</f>
        <v>40</v>
      </c>
      <c r="H67" s="11">
        <f>'[1]base introducir Mercados '!N69</f>
        <v>35</v>
      </c>
      <c r="I67" s="9">
        <f>'[1]base introducir Mercados '!P69</f>
        <v>25.983333333333334</v>
      </c>
      <c r="J67" s="32"/>
    </row>
    <row r="68" spans="1:10" ht="24.75" customHeight="1" x14ac:dyDescent="0.2">
      <c r="A68" s="9" t="str">
        <f>'[1]base introducir Mercados '!A70</f>
        <v>Lechuga en hojas (Bronce Minotte) , primera</v>
      </c>
      <c r="B68" s="10" t="str">
        <f>'[1]base introducir Mercados '!H70</f>
        <v>Mata</v>
      </c>
      <c r="C68" s="11">
        <f>'[1]base introducir Mercados '!I70</f>
        <v>35</v>
      </c>
      <c r="D68" s="11">
        <f>'[1]base introducir Mercados '!J70</f>
        <v>50</v>
      </c>
      <c r="E68" s="11">
        <f>'[1]base introducir Mercados '!K70</f>
        <v>35</v>
      </c>
      <c r="F68" s="11">
        <f>'[1]base introducir Mercados '!L70</f>
        <v>45</v>
      </c>
      <c r="G68" s="12">
        <f>'[1]base introducir Mercados '!M70</f>
        <v>50</v>
      </c>
      <c r="H68" s="11">
        <f>'[1]base introducir Mercados '!N70</f>
        <v>25</v>
      </c>
      <c r="I68" s="9">
        <f>'[1]base introducir Mercados '!P70</f>
        <v>31.983333333333334</v>
      </c>
      <c r="J68" s="32"/>
    </row>
    <row r="69" spans="1:10" ht="24.75" customHeight="1" x14ac:dyDescent="0.2">
      <c r="A69" s="9" t="str">
        <f>'[1]base introducir Mercados '!A71</f>
        <v>Lechuga (Repollada),primera</v>
      </c>
      <c r="B69" s="10" t="str">
        <f>'[1]base introducir Mercados '!H71</f>
        <v>lb</v>
      </c>
      <c r="C69" s="11">
        <f>'[1]base introducir Mercados '!I71</f>
        <v>30</v>
      </c>
      <c r="D69" s="11">
        <f>'[1]base introducir Mercados '!J71</f>
        <v>40</v>
      </c>
      <c r="E69" s="11">
        <f>'[1]base introducir Mercados '!K71</f>
        <v>40</v>
      </c>
      <c r="F69" s="11">
        <f>'[1]base introducir Mercados '!L71</f>
        <v>40</v>
      </c>
      <c r="G69" s="12">
        <f>'[1]base introducir Mercados '!M71</f>
        <v>45</v>
      </c>
      <c r="H69" s="11">
        <f>'[1]base introducir Mercados '!N71</f>
        <v>20</v>
      </c>
      <c r="I69" s="9">
        <f>'[1]base introducir Mercados '!P71</f>
        <v>47.15</v>
      </c>
      <c r="J69" s="32"/>
    </row>
    <row r="70" spans="1:10" ht="24.75" customHeight="1" x14ac:dyDescent="0.2">
      <c r="A70" s="9" t="str">
        <f>'[1]base introducir Mercados '!A72</f>
        <v>Remolacha (Bonanza), primera</v>
      </c>
      <c r="B70" s="10" t="str">
        <f>'[1]base introducir Mercados '!H72</f>
        <v>lb</v>
      </c>
      <c r="C70" s="11">
        <f>'[1]base introducir Mercados '!I72</f>
        <v>35</v>
      </c>
      <c r="D70" s="11">
        <f>'[1]base introducir Mercados '!J72</f>
        <v>50</v>
      </c>
      <c r="E70" s="11">
        <f>'[1]base introducir Mercados '!K72</f>
        <v>40</v>
      </c>
      <c r="F70" s="11">
        <f>'[1]base introducir Mercados '!L72</f>
        <v>50</v>
      </c>
      <c r="G70" s="12">
        <f>'[1]base introducir Mercados '!M72</f>
        <v>50</v>
      </c>
      <c r="H70" s="11">
        <f>'[1]base introducir Mercados '!N72</f>
        <v>45</v>
      </c>
      <c r="I70" s="9">
        <f>'[1]base introducir Mercados '!P72</f>
        <v>41.18</v>
      </c>
      <c r="J70" s="32"/>
    </row>
    <row r="71" spans="1:10" ht="24.75" customHeight="1" x14ac:dyDescent="0.2">
      <c r="A71" s="9" t="str">
        <f>'[1]base introducir Mercados '!A73</f>
        <v>Repollo (Emblem), primera</v>
      </c>
      <c r="B71" s="10" t="str">
        <f>'[1]base introducir Mercados '!H73</f>
        <v>Unidad</v>
      </c>
      <c r="C71" s="11">
        <f>'[1]base introducir Mercados '!I73</f>
        <v>110</v>
      </c>
      <c r="D71" s="11">
        <f>'[1]base introducir Mercados '!J73</f>
        <v>150</v>
      </c>
      <c r="E71" s="11">
        <f>'[1]base introducir Mercados '!K73</f>
        <v>100</v>
      </c>
      <c r="F71" s="11">
        <f>'[1]base introducir Mercados '!L73</f>
        <v>150</v>
      </c>
      <c r="G71" s="12">
        <f>'[1]base introducir Mercados '!M73</f>
        <v>100</v>
      </c>
      <c r="H71" s="11">
        <f>'[1]base introducir Mercados '!N73</f>
        <v>75</v>
      </c>
      <c r="I71" s="9">
        <f>'[1]base introducir Mercados '!P73</f>
        <v>95.483333333333334</v>
      </c>
      <c r="J71" s="32"/>
    </row>
    <row r="72" spans="1:10" ht="24" customHeight="1" x14ac:dyDescent="0.2">
      <c r="A72" s="9" t="str">
        <f>'[1]base introducir Mercados '!A74</f>
        <v>Tomate (Ensalada), (Wolter), primera</v>
      </c>
      <c r="B72" s="10" t="str">
        <f>'[1]base introducir Mercados '!H74</f>
        <v>lb</v>
      </c>
      <c r="C72" s="11">
        <f>'[1]base introducir Mercados '!I74</f>
        <v>45</v>
      </c>
      <c r="D72" s="11">
        <f>'[1]base introducir Mercados '!J74</f>
        <v>55</v>
      </c>
      <c r="E72" s="11">
        <f>'[1]base introducir Mercados '!K74</f>
        <v>50</v>
      </c>
      <c r="F72" s="11">
        <f>'[1]base introducir Mercados '!L74</f>
        <v>50</v>
      </c>
      <c r="G72" s="12">
        <f>'[1]base introducir Mercados '!M74</f>
        <v>55</v>
      </c>
      <c r="H72" s="11">
        <f>'[1]base introducir Mercados '!N74</f>
        <v>50</v>
      </c>
      <c r="I72" s="9">
        <f>'[1]base introducir Mercados '!P74</f>
        <v>45.324999999999996</v>
      </c>
      <c r="J72" s="32"/>
    </row>
    <row r="73" spans="1:10" ht="1.5" hidden="1" customHeight="1" x14ac:dyDescent="0.2">
      <c r="A73" s="9" t="str">
        <f>'[1]base introducir Mercados '!A75</f>
        <v>Tomate (Industrial), (Nies), grande</v>
      </c>
      <c r="B73" s="10" t="str">
        <f>'[1]base introducir Mercados '!H75</f>
        <v>lb</v>
      </c>
      <c r="C73" s="11">
        <f>'[1]base introducir Mercados '!I75</f>
        <v>0</v>
      </c>
      <c r="D73" s="11">
        <f>'[1]base introducir Mercados '!J75</f>
        <v>0</v>
      </c>
      <c r="E73" s="11">
        <f>'[1]base introducir Mercados '!K75</f>
        <v>0</v>
      </c>
      <c r="F73" s="11">
        <f>'[1]base introducir Mercados '!L75</f>
        <v>0</v>
      </c>
      <c r="G73" s="12">
        <f>'[1]base introducir Mercados '!M75</f>
        <v>0</v>
      </c>
      <c r="H73" s="11">
        <f>'[1]base introducir Mercados '!N75</f>
        <v>0</v>
      </c>
      <c r="I73" s="9">
        <f>'[1]base introducir Mercados '!P75</f>
        <v>0</v>
      </c>
      <c r="J73" s="32"/>
    </row>
    <row r="74" spans="1:10" ht="24.75" customHeight="1" x14ac:dyDescent="0.2">
      <c r="A74" s="9" t="str">
        <f>'[1]base introducir Mercados '!A76</f>
        <v>Tomate (Bugalú), primera</v>
      </c>
      <c r="B74" s="10" t="str">
        <f>'[1]base introducir Mercados '!H76</f>
        <v>lb</v>
      </c>
      <c r="C74" s="11">
        <f>'[1]base introducir Mercados '!I76</f>
        <v>35</v>
      </c>
      <c r="D74" s="11">
        <f>'[1]base introducir Mercados '!J76</f>
        <v>40</v>
      </c>
      <c r="E74" s="11">
        <f>'[1]base introducir Mercados '!K76</f>
        <v>40</v>
      </c>
      <c r="F74" s="11">
        <f>'[1]base introducir Mercados '!L76</f>
        <v>40</v>
      </c>
      <c r="G74" s="12">
        <f>'[1]base introducir Mercados '!M76</f>
        <v>40</v>
      </c>
      <c r="H74" s="11">
        <f>'[1]base introducir Mercados '!N76</f>
        <v>30</v>
      </c>
      <c r="I74" s="9">
        <f>'[1]base introducir Mercados '!P76</f>
        <v>44.991666666666667</v>
      </c>
      <c r="J74" s="32"/>
    </row>
    <row r="75" spans="1:10" ht="24.75" customHeight="1" x14ac:dyDescent="0.2">
      <c r="A75" s="9" t="str">
        <f>'[1]base introducir Mercados '!A77</f>
        <v>Zanahoria (Chantenay), primera</v>
      </c>
      <c r="B75" s="10" t="str">
        <f>'[1]base introducir Mercados '!H77</f>
        <v>lb</v>
      </c>
      <c r="C75" s="11">
        <f>'[1]base introducir Mercados '!I77</f>
        <v>50</v>
      </c>
      <c r="D75" s="11">
        <f>'[1]base introducir Mercados '!J77</f>
        <v>60</v>
      </c>
      <c r="E75" s="11">
        <f>'[1]base introducir Mercados '!K77</f>
        <v>60</v>
      </c>
      <c r="F75" s="11">
        <f>'[1]base introducir Mercados '!L77</f>
        <v>50</v>
      </c>
      <c r="G75" s="12">
        <f>'[1]base introducir Mercados '!M77</f>
        <v>60</v>
      </c>
      <c r="H75" s="11">
        <f>'[1]base introducir Mercados '!N77</f>
        <v>50</v>
      </c>
      <c r="I75" s="9">
        <f>'[1]base introducir Mercados '!P77</f>
        <v>34.980000000000004</v>
      </c>
      <c r="J75" s="32"/>
    </row>
    <row r="76" spans="1:10" ht="24.75" customHeight="1" x14ac:dyDescent="0.2">
      <c r="A76" s="9" t="str">
        <f>'[1]base introducir Mercados '!A78</f>
        <v>Coliflor (Magestic), segunda</v>
      </c>
      <c r="B76" s="10" t="str">
        <f>'[1]base introducir Mercados '!H78</f>
        <v>lb</v>
      </c>
      <c r="C76" s="11">
        <f>'[1]base introducir Mercados '!I78</f>
        <v>55</v>
      </c>
      <c r="D76" s="11">
        <f>'[1]base introducir Mercados '!J78</f>
        <v>90</v>
      </c>
      <c r="E76" s="11">
        <f>'[1]base introducir Mercados '!K78</f>
        <v>70</v>
      </c>
      <c r="F76" s="11">
        <f>'[1]base introducir Mercados '!L78</f>
        <v>60</v>
      </c>
      <c r="G76" s="12">
        <f>'[1]base introducir Mercados '!M78</f>
        <v>90</v>
      </c>
      <c r="H76" s="11">
        <f>'[1]base introducir Mercados '!N78</f>
        <v>50</v>
      </c>
      <c r="I76" s="9">
        <f>'[1]base introducir Mercados '!P78</f>
        <v>56.98</v>
      </c>
      <c r="J76" s="32"/>
    </row>
    <row r="77" spans="1:10" ht="24.75" customHeight="1" x14ac:dyDescent="0.2">
      <c r="A77" s="9" t="str">
        <f>'[1]base introducir Mercados '!A79</f>
        <v>Brócolis (Zacata), primera</v>
      </c>
      <c r="B77" s="10" t="str">
        <f>'[1]base introducir Mercados '!H79</f>
        <v>lb</v>
      </c>
      <c r="C77" s="11">
        <f>'[1]base introducir Mercados '!I79</f>
        <v>55</v>
      </c>
      <c r="D77" s="11">
        <f>'[1]base introducir Mercados '!J79</f>
        <v>90</v>
      </c>
      <c r="E77" s="11">
        <f>'[1]base introducir Mercados '!K79</f>
        <v>70</v>
      </c>
      <c r="F77" s="11">
        <f>'[1]base introducir Mercados '!L79</f>
        <v>60</v>
      </c>
      <c r="G77" s="12">
        <f>'[1]base introducir Mercados '!M79</f>
        <v>90</v>
      </c>
      <c r="H77" s="11">
        <f>'[1]base introducir Mercados '!N79</f>
        <v>50</v>
      </c>
      <c r="I77" s="9">
        <f>'[1]base introducir Mercados '!P79</f>
        <v>55.98</v>
      </c>
      <c r="J77" s="32"/>
    </row>
    <row r="78" spans="1:10" ht="24.75" customHeight="1" x14ac:dyDescent="0.2">
      <c r="A78" s="9" t="str">
        <f>'[1]base introducir Mercados '!A80</f>
        <v>Vainita larga, primera</v>
      </c>
      <c r="B78" s="10" t="str">
        <f>'[1]base introducir Mercados '!H80</f>
        <v>lb</v>
      </c>
      <c r="C78" s="11">
        <f>'[1]base introducir Mercados '!I80</f>
        <v>50</v>
      </c>
      <c r="D78" s="11">
        <f>'[1]base introducir Mercados '!J80</f>
        <v>60</v>
      </c>
      <c r="E78" s="11">
        <f>'[1]base introducir Mercados '!K80</f>
        <v>60</v>
      </c>
      <c r="F78" s="11">
        <f>'[1]base introducir Mercados '!L80</f>
        <v>70</v>
      </c>
      <c r="G78" s="12">
        <f>'[1]base introducir Mercados '!M80</f>
        <v>75</v>
      </c>
      <c r="H78" s="11">
        <f>'[1]base introducir Mercados '!N80</f>
        <v>50</v>
      </c>
      <c r="I78" s="9"/>
      <c r="J78" s="32"/>
    </row>
    <row r="79" spans="1:10" ht="24.75" customHeight="1" x14ac:dyDescent="0.2">
      <c r="A79" s="9" t="str">
        <f>'[1]base introducir Mercados '!A81</f>
        <v>Rábano (Crison), primera</v>
      </c>
      <c r="B79" s="10" t="str">
        <f>'[1]base introducir Mercados '!H81</f>
        <v>lb</v>
      </c>
      <c r="C79" s="11">
        <f>'[1]base introducir Mercados '!I81</f>
        <v>70</v>
      </c>
      <c r="D79" s="11">
        <f>'[1]base introducir Mercados '!J81</f>
        <v>100</v>
      </c>
      <c r="E79" s="11">
        <f>'[1]base introducir Mercados '!K81</f>
        <v>100</v>
      </c>
      <c r="F79" s="11">
        <f>'[1]base introducir Mercados '!L81</f>
        <v>90</v>
      </c>
      <c r="G79" s="12">
        <f>'[1]base introducir Mercados '!M81</f>
        <v>100</v>
      </c>
      <c r="H79" s="11">
        <f>'[1]base introducir Mercados '!N81</f>
        <v>100</v>
      </c>
      <c r="I79" s="9">
        <f>'[1]base introducir Mercados '!P81</f>
        <v>70</v>
      </c>
      <c r="J79" s="32"/>
    </row>
    <row r="80" spans="1:10" ht="24.75" customHeight="1" x14ac:dyDescent="0.2">
      <c r="A80" s="9" t="str">
        <f>'[1]base introducir Mercados '!A82</f>
        <v>Espinaca (Pack Choi), primera</v>
      </c>
      <c r="B80" s="10" t="str">
        <f>'[1]base introducir Mercados '!H82</f>
        <v>Paq/lib</v>
      </c>
      <c r="C80" s="11">
        <f>'[1]base introducir Mercados '!I82</f>
        <v>50</v>
      </c>
      <c r="D80" s="11">
        <f>'[1]base introducir Mercados '!J82</f>
        <v>70</v>
      </c>
      <c r="E80" s="11">
        <f>'[1]base introducir Mercados '!K82</f>
        <v>60</v>
      </c>
      <c r="F80" s="11">
        <f>'[1]base introducir Mercados '!L82</f>
        <v>70</v>
      </c>
      <c r="G80" s="12">
        <f>'[1]base introducir Mercados '!M82</f>
        <v>75</v>
      </c>
      <c r="H80" s="11">
        <f>'[1]base introducir Mercados '!N82</f>
        <v>50</v>
      </c>
      <c r="I80" s="9"/>
      <c r="J80" s="32"/>
    </row>
    <row r="81" spans="1:10" ht="24.75" customHeight="1" x14ac:dyDescent="0.2">
      <c r="A81" s="9" t="str">
        <f>'[1]base introducir Mercados '!A83</f>
        <v>Cilantro (Long Standing), primera</v>
      </c>
      <c r="B81" s="10" t="str">
        <f>'[1]base introducir Mercados '!H83</f>
        <v>Paq</v>
      </c>
      <c r="C81" s="11">
        <f>'[1]base introducir Mercados '!I83</f>
        <v>55</v>
      </c>
      <c r="D81" s="11">
        <f>'[1]base introducir Mercados '!J83</f>
        <v>90</v>
      </c>
      <c r="E81" s="11">
        <f>'[1]base introducir Mercados '!K83</f>
        <v>75</v>
      </c>
      <c r="F81" s="11">
        <f>'[1]base introducir Mercados '!L83</f>
        <v>90</v>
      </c>
      <c r="G81" s="12">
        <f>'[1]base introducir Mercados '!M83</f>
        <v>80</v>
      </c>
      <c r="H81" s="11">
        <f>'[1]base introducir Mercados '!N83</f>
        <v>50</v>
      </c>
      <c r="I81" s="9">
        <f>'[1]base introducir Mercados '!P83</f>
        <v>220</v>
      </c>
      <c r="J81" s="32"/>
    </row>
    <row r="82" spans="1:10" ht="24.75" customHeight="1" x14ac:dyDescent="0.2">
      <c r="A82" s="9" t="str">
        <f>'[1]base introducir Mercados '!A84</f>
        <v>Verdurita (Crispum), grande, primera</v>
      </c>
      <c r="B82" s="10" t="str">
        <f>'[1]base introducir Mercados '!H84</f>
        <v>Paq/1.5 lb</v>
      </c>
      <c r="C82" s="11">
        <f>'[1]base introducir Mercados '!I84</f>
        <v>75</v>
      </c>
      <c r="D82" s="11">
        <f>'[1]base introducir Mercados '!J84</f>
        <v>100</v>
      </c>
      <c r="E82" s="11">
        <f>'[1]base introducir Mercados '!K84</f>
        <v>100</v>
      </c>
      <c r="F82" s="11">
        <f>'[1]base introducir Mercados '!L84</f>
        <v>150</v>
      </c>
      <c r="G82" s="12">
        <f>'[1]base introducir Mercados '!M84</f>
        <v>100</v>
      </c>
      <c r="H82" s="11">
        <f>'[1]base introducir Mercados '!N84</f>
        <v>100</v>
      </c>
      <c r="I82" s="9">
        <f>'[1]base introducir Mercados '!P84</f>
        <v>208</v>
      </c>
      <c r="J82" s="32"/>
    </row>
    <row r="83" spans="1:10" ht="24.75" customHeight="1" x14ac:dyDescent="0.2">
      <c r="A83" s="9" t="str">
        <f>'[1]base introducir Mercados '!A85</f>
        <v>Apio (Utah 52-70), primera</v>
      </c>
      <c r="B83" s="10" t="str">
        <f>'[1]base introducir Mercados '!H85</f>
        <v>Paq/1.5 lb</v>
      </c>
      <c r="C83" s="11">
        <f>'[1]base introducir Mercados '!I85</f>
        <v>30</v>
      </c>
      <c r="D83" s="11">
        <f>'[1]base introducir Mercados '!J85</f>
        <v>50</v>
      </c>
      <c r="E83" s="11">
        <f>'[1]base introducir Mercados '!K85</f>
        <v>50</v>
      </c>
      <c r="F83" s="11">
        <f>'[1]base introducir Mercados '!L85</f>
        <v>40</v>
      </c>
      <c r="G83" s="12">
        <f>'[1]base introducir Mercados '!M85</f>
        <v>50</v>
      </c>
      <c r="H83" s="11">
        <f>'[1]base introducir Mercados '!N85</f>
        <v>35</v>
      </c>
      <c r="I83" s="9">
        <f>'[1]base introducir Mercados '!P85</f>
        <v>48.65</v>
      </c>
      <c r="J83" s="32"/>
    </row>
    <row r="84" spans="1:10" ht="24.75" customHeight="1" x14ac:dyDescent="0.2">
      <c r="A84" s="9" t="str">
        <f>'[1]base introducir Mercados '!A86</f>
        <v>Puerro (Carentan), primera, fino</v>
      </c>
      <c r="B84" s="10" t="str">
        <f>'[1]base introducir Mercados '!H86</f>
        <v>Paq/lb</v>
      </c>
      <c r="C84" s="11">
        <f>'[1]base introducir Mercados '!I86</f>
        <v>50</v>
      </c>
      <c r="D84" s="11">
        <f>'[1]base introducir Mercados '!J86</f>
        <v>85</v>
      </c>
      <c r="E84" s="11">
        <f>'[1]base introducir Mercados '!K86</f>
        <v>60</v>
      </c>
      <c r="F84" s="11">
        <f>'[1]base introducir Mercados '!L86</f>
        <v>75</v>
      </c>
      <c r="G84" s="12">
        <f>'[1]base introducir Mercados '!M86</f>
        <v>75</v>
      </c>
      <c r="H84" s="11">
        <f>'[1]base introducir Mercados '!N86</f>
        <v>50</v>
      </c>
      <c r="I84" s="9">
        <f>'[1]base introducir Mercados '!P86</f>
        <v>245.01666666666668</v>
      </c>
      <c r="J84" s="32"/>
    </row>
    <row r="85" spans="1:10" ht="24.75" customHeight="1" x14ac:dyDescent="0.2">
      <c r="A85" s="9"/>
      <c r="B85" s="10"/>
      <c r="C85" s="11"/>
      <c r="D85" s="11"/>
      <c r="E85" s="11"/>
      <c r="F85" s="11"/>
      <c r="G85" s="12"/>
      <c r="H85" s="11"/>
      <c r="I85" s="9"/>
      <c r="J85" s="32"/>
    </row>
    <row r="86" spans="1:10" ht="24.75" customHeight="1" x14ac:dyDescent="0.2">
      <c r="A86" s="9" t="str">
        <f>'[1]base introducir Mercados '!A88</f>
        <v>FRUTAS</v>
      </c>
      <c r="B86" s="10"/>
      <c r="C86" s="11"/>
      <c r="D86" s="11"/>
      <c r="E86" s="11"/>
      <c r="F86" s="11"/>
      <c r="G86" s="12"/>
      <c r="H86" s="11"/>
      <c r="I86" s="9"/>
      <c r="J86" s="32"/>
    </row>
    <row r="87" spans="1:10" ht="24" customHeight="1" x14ac:dyDescent="0.2">
      <c r="A87" s="9" t="str">
        <f>'[1]base introducir Mercados '!A89</f>
        <v>Aguacate (Criollo), primera, pequeño</v>
      </c>
      <c r="B87" s="10" t="str">
        <f>'[1]base introducir Mercados '!H89</f>
        <v>Unidad</v>
      </c>
      <c r="C87" s="11">
        <f>'[1]base introducir Mercados '!I89</f>
        <v>25</v>
      </c>
      <c r="D87" s="11">
        <f>'[1]base introducir Mercados '!J89</f>
        <v>40</v>
      </c>
      <c r="E87" s="11">
        <f>'[1]base introducir Mercados '!K89</f>
        <v>25</v>
      </c>
      <c r="F87" s="11">
        <f>'[1]base introducir Mercados '!L89</f>
        <v>30</v>
      </c>
      <c r="G87" s="12">
        <f>'[1]base introducir Mercados '!M89</f>
        <v>30</v>
      </c>
      <c r="H87" s="11">
        <f>'[1]base introducir Mercados '!N89</f>
        <v>25</v>
      </c>
      <c r="I87" s="9">
        <f>'[1]base introducir Mercados '!P89</f>
        <v>59.225000000000001</v>
      </c>
      <c r="J87" s="32"/>
    </row>
    <row r="88" spans="1:10" ht="24.75" hidden="1" customHeight="1" x14ac:dyDescent="0.2">
      <c r="A88" s="9" t="str">
        <f>'[1]base introducir Mercados '!A90</f>
        <v>Aguacate (Semíl-34), primera, grande</v>
      </c>
      <c r="B88" s="10" t="str">
        <f>'[1]base introducir Mercados '!H90</f>
        <v>Unidad</v>
      </c>
      <c r="C88" s="11">
        <f>'[1]base introducir Mercados '!I90</f>
        <v>0</v>
      </c>
      <c r="D88" s="11">
        <f>'[1]base introducir Mercados '!J90</f>
        <v>0</v>
      </c>
      <c r="E88" s="11">
        <f>'[1]base introducir Mercados '!K90</f>
        <v>0</v>
      </c>
      <c r="F88" s="11">
        <f>'[1]base introducir Mercados '!L90</f>
        <v>0</v>
      </c>
      <c r="G88" s="12">
        <f>'[1]base introducir Mercados '!M90</f>
        <v>0</v>
      </c>
      <c r="H88" s="11">
        <f>'[1]base introducir Mercados '!N90</f>
        <v>0</v>
      </c>
      <c r="I88" s="9">
        <f>'[1]base introducir Mercados '!P90</f>
        <v>59</v>
      </c>
      <c r="J88" s="32"/>
    </row>
    <row r="89" spans="1:10" ht="27.75" customHeight="1" x14ac:dyDescent="0.2">
      <c r="A89" s="9" t="str">
        <f>'[1]base introducir Mercados '!A91</f>
        <v>Aguacate (Popenoe), pequeño</v>
      </c>
      <c r="B89" s="10" t="str">
        <f>'[1]base introducir Mercados '!H91</f>
        <v>Unidad</v>
      </c>
      <c r="C89" s="11">
        <f>'[1]base introducir Mercados '!I91</f>
        <v>65</v>
      </c>
      <c r="D89" s="11">
        <f>'[1]base introducir Mercados '!J91</f>
        <v>0</v>
      </c>
      <c r="E89" s="11">
        <f>'[1]base introducir Mercados '!K91</f>
        <v>50</v>
      </c>
      <c r="F89" s="11">
        <f>'[1]base introducir Mercados '!L91</f>
        <v>0</v>
      </c>
      <c r="G89" s="12">
        <f>'[1]base introducir Mercados '!M91</f>
        <v>0</v>
      </c>
      <c r="H89" s="11">
        <f>'[1]base introducir Mercados '!N91</f>
        <v>50</v>
      </c>
      <c r="I89" s="9">
        <f>'[1]base introducir Mercados '!P91</f>
        <v>59</v>
      </c>
      <c r="J89" s="32"/>
    </row>
    <row r="90" spans="1:10" ht="24.75" hidden="1" customHeight="1" x14ac:dyDescent="0.2">
      <c r="A90" s="9" t="str">
        <f>'[1]base introducir Mercados '!A92</f>
        <v>Aguacate (Carla), primera</v>
      </c>
      <c r="B90" s="10" t="str">
        <f>'[1]base introducir Mercados '!H92</f>
        <v>Unidad</v>
      </c>
      <c r="C90" s="11">
        <f>'[1]base introducir Mercados '!I92</f>
        <v>0</v>
      </c>
      <c r="D90" s="11">
        <f>'[1]base introducir Mercados '!J92</f>
        <v>0</v>
      </c>
      <c r="E90" s="11">
        <f>'[1]base introducir Mercados '!K92</f>
        <v>0</v>
      </c>
      <c r="F90" s="11">
        <f>'[1]base introducir Mercados '!L92</f>
        <v>0</v>
      </c>
      <c r="G90" s="12">
        <f>'[1]base introducir Mercados '!M92</f>
        <v>0</v>
      </c>
      <c r="H90" s="11">
        <f>'[1]base introducir Mercados '!N92</f>
        <v>0</v>
      </c>
      <c r="I90" s="9">
        <f>'[1]base introducir Mercados '!P92</f>
        <v>48</v>
      </c>
      <c r="J90" s="32"/>
    </row>
    <row r="91" spans="1:10" ht="1.5" hidden="1" customHeight="1" x14ac:dyDescent="0.2">
      <c r="A91" s="9" t="str">
        <f>'[1]base introducir Mercados '!A93</f>
        <v>Aguacate (Benny)  (Grande)</v>
      </c>
      <c r="B91" s="10" t="str">
        <f>'[1]base introducir Mercados '!H93</f>
        <v>Unidad</v>
      </c>
      <c r="C91" s="11">
        <f>'[1]base introducir Mercados '!I93</f>
        <v>0</v>
      </c>
      <c r="D91" s="11">
        <f>'[1]base introducir Mercados '!J93</f>
        <v>0</v>
      </c>
      <c r="E91" s="11">
        <f>'[1]base introducir Mercados '!K93</f>
        <v>0</v>
      </c>
      <c r="F91" s="11">
        <f>'[1]base introducir Mercados '!L93</f>
        <v>0</v>
      </c>
      <c r="G91" s="12">
        <f>'[1]base introducir Mercados '!M93</f>
        <v>0</v>
      </c>
      <c r="H91" s="11">
        <f>'[1]base introducir Mercados '!N93</f>
        <v>0</v>
      </c>
      <c r="I91" s="9"/>
      <c r="J91" s="32"/>
    </row>
    <row r="92" spans="1:10" ht="24.75" customHeight="1" x14ac:dyDescent="0.2">
      <c r="A92" s="9" t="str">
        <f>'[1]base introducir Mercados '!A94</f>
        <v>Lechosa (Maradol), grande, primera</v>
      </c>
      <c r="B92" s="10" t="str">
        <f>'[1]base introducir Mercados '!H94</f>
        <v>Unidad</v>
      </c>
      <c r="C92" s="11">
        <f>'[1]base introducir Mercados '!I94</f>
        <v>90</v>
      </c>
      <c r="D92" s="11">
        <f>'[1]base introducir Mercados '!J94</f>
        <v>0</v>
      </c>
      <c r="E92" s="11">
        <f>'[1]base introducir Mercados '!K94</f>
        <v>0</v>
      </c>
      <c r="F92" s="11">
        <f>'[1]base introducir Mercados '!L94</f>
        <v>0</v>
      </c>
      <c r="G92" s="12">
        <f>'[1]base introducir Mercados '!M94</f>
        <v>0</v>
      </c>
      <c r="H92" s="11">
        <f>'[1]base introducir Mercados '!N94</f>
        <v>102</v>
      </c>
      <c r="I92" s="9"/>
      <c r="J92" s="32"/>
    </row>
    <row r="93" spans="1:10" ht="24.75" customHeight="1" x14ac:dyDescent="0.2">
      <c r="A93" s="9" t="str">
        <f>'[1]base introducir Mercados '!A95</f>
        <v>Lechosa (Maradol), mediana, primera</v>
      </c>
      <c r="B93" s="10" t="str">
        <f>'[1]base introducir Mercados '!H95</f>
        <v>Unidad</v>
      </c>
      <c r="C93" s="11">
        <f>'[1]base introducir Mercados '!I95</f>
        <v>70</v>
      </c>
      <c r="D93" s="11">
        <f>'[1]base introducir Mercados '!J95</f>
        <v>0</v>
      </c>
      <c r="E93" s="11">
        <f>'[1]base introducir Mercados '!K95</f>
        <v>0</v>
      </c>
      <c r="F93" s="11">
        <f>'[1]base introducir Mercados '!L95</f>
        <v>0</v>
      </c>
      <c r="G93" s="12">
        <f>'[1]base introducir Mercados '!M95</f>
        <v>0</v>
      </c>
      <c r="H93" s="11">
        <f>'[1]base introducir Mercados '!N95</f>
        <v>85</v>
      </c>
      <c r="I93" s="9"/>
      <c r="J93" s="32"/>
    </row>
    <row r="94" spans="1:10" ht="24.75" customHeight="1" x14ac:dyDescent="0.2">
      <c r="A94" s="9" t="str">
        <f>'[1]base introducir Mercados '!A96</f>
        <v>Lechosa (Maradol), pequeña, primera</v>
      </c>
      <c r="B94" s="10" t="str">
        <f>'[1]base introducir Mercados '!H96</f>
        <v>Unidad</v>
      </c>
      <c r="C94" s="11">
        <f>'[1]base introducir Mercados '!I96</f>
        <v>50</v>
      </c>
      <c r="D94" s="11">
        <f>'[1]base introducir Mercados '!J96</f>
        <v>0</v>
      </c>
      <c r="E94" s="11">
        <f>'[1]base introducir Mercados '!K96</f>
        <v>0</v>
      </c>
      <c r="F94" s="11">
        <f>'[1]base introducir Mercados '!L96</f>
        <v>0</v>
      </c>
      <c r="G94" s="12">
        <f>'[1]base introducir Mercados '!M96</f>
        <v>0</v>
      </c>
      <c r="H94" s="11">
        <f>'[1]base introducir Mercados '!N96</f>
        <v>68</v>
      </c>
      <c r="I94" s="9"/>
      <c r="J94" s="32"/>
    </row>
    <row r="95" spans="1:10" ht="24.75" customHeight="1" x14ac:dyDescent="0.2">
      <c r="A95" s="9" t="str">
        <f>'[1]base introducir Mercados '!A97</f>
        <v>Lechosa (Red Lady), grande, primera</v>
      </c>
      <c r="B95" s="10" t="str">
        <f>'[1]base introducir Mercados '!H97</f>
        <v>Unidad</v>
      </c>
      <c r="C95" s="11">
        <f>'[1]base introducir Mercados '!I97</f>
        <v>90</v>
      </c>
      <c r="D95" s="11">
        <f>'[1]base introducir Mercados '!J97</f>
        <v>150</v>
      </c>
      <c r="E95" s="11">
        <f>'[1]base introducir Mercados '!K97</f>
        <v>100</v>
      </c>
      <c r="F95" s="11">
        <f>'[1]base introducir Mercados '!L97</f>
        <v>0</v>
      </c>
      <c r="G95" s="12">
        <f>'[1]base introducir Mercados '!M97</f>
        <v>120</v>
      </c>
      <c r="H95" s="11">
        <f>'[1]base introducir Mercados '!N97</f>
        <v>102</v>
      </c>
      <c r="I95" s="9">
        <f>'[1]base introducir Mercados '!P97</f>
        <v>90</v>
      </c>
      <c r="J95" s="32"/>
    </row>
    <row r="96" spans="1:10" ht="24.75" customHeight="1" x14ac:dyDescent="0.2">
      <c r="A96" s="9" t="str">
        <f>'[1]base introducir Mercados '!A98</f>
        <v>Lechosa (Red Lady), mediana, primera</v>
      </c>
      <c r="B96" s="10" t="str">
        <f>'[1]base introducir Mercados '!H98</f>
        <v>Unidad</v>
      </c>
      <c r="C96" s="11">
        <f>'[1]base introducir Mercados '!I98</f>
        <v>70</v>
      </c>
      <c r="D96" s="11">
        <f>'[1]base introducir Mercados '!J98</f>
        <v>125</v>
      </c>
      <c r="E96" s="11">
        <f>'[1]base introducir Mercados '!K98</f>
        <v>80</v>
      </c>
      <c r="F96" s="11">
        <f>'[1]base introducir Mercados '!L98</f>
        <v>0</v>
      </c>
      <c r="G96" s="12">
        <f>'[1]base introducir Mercados '!M98</f>
        <v>100</v>
      </c>
      <c r="H96" s="11">
        <f>'[1]base introducir Mercados '!N98</f>
        <v>85</v>
      </c>
      <c r="I96" s="9">
        <f>'[1]base introducir Mercados '!P98</f>
        <v>79</v>
      </c>
      <c r="J96" s="32"/>
    </row>
    <row r="97" spans="1:12" ht="24.75" customHeight="1" x14ac:dyDescent="0.2">
      <c r="A97" s="9" t="str">
        <f>'[1]base introducir Mercados '!A99</f>
        <v>Lechosa (Red Lady), pequeña, primera</v>
      </c>
      <c r="B97" s="10" t="str">
        <f>'[1]base introducir Mercados '!H99</f>
        <v>Unidad</v>
      </c>
      <c r="C97" s="11">
        <f>'[1]base introducir Mercados '!I99</f>
        <v>50</v>
      </c>
      <c r="D97" s="11">
        <f>'[1]base introducir Mercados '!J99</f>
        <v>0</v>
      </c>
      <c r="E97" s="11">
        <f>'[1]base introducir Mercados '!K99</f>
        <v>60</v>
      </c>
      <c r="F97" s="11">
        <f>'[1]base introducir Mercados '!L99</f>
        <v>60</v>
      </c>
      <c r="G97" s="12">
        <f>'[1]base introducir Mercados '!M99</f>
        <v>75</v>
      </c>
      <c r="H97" s="11">
        <f>'[1]base introducir Mercados '!N99</f>
        <v>68</v>
      </c>
      <c r="I97" s="9">
        <f>'[1]base introducir Mercados '!P99</f>
        <v>60</v>
      </c>
      <c r="J97" s="32"/>
    </row>
    <row r="98" spans="1:12" ht="24.75" customHeight="1" x14ac:dyDescent="0.2">
      <c r="A98" s="9" t="str">
        <f>'[1]base introducir Mercados '!A100</f>
        <v>Guineo maduro (Cavendish), primera</v>
      </c>
      <c r="B98" s="10" t="str">
        <f>'[1]base introducir Mercados '!H100</f>
        <v>Unidad</v>
      </c>
      <c r="C98" s="11">
        <f>'[1]base introducir Mercados '!I100</f>
        <v>8</v>
      </c>
      <c r="D98" s="11">
        <f>'[1]base introducir Mercados '!J100</f>
        <v>8</v>
      </c>
      <c r="E98" s="11">
        <f>'[1]base introducir Mercados '!K100</f>
        <v>8</v>
      </c>
      <c r="F98" s="11">
        <f>'[1]base introducir Mercados '!L100</f>
        <v>8</v>
      </c>
      <c r="G98" s="12">
        <f>'[1]base introducir Mercados '!M100</f>
        <v>8</v>
      </c>
      <c r="H98" s="11">
        <f>'[1]base introducir Mercados '!N100</f>
        <v>5</v>
      </c>
      <c r="I98" s="9"/>
      <c r="J98" s="32"/>
    </row>
    <row r="99" spans="1:12" ht="24.75" customHeight="1" x14ac:dyDescent="0.2">
      <c r="A99" s="9" t="str">
        <f>'[1]base introducir Mercados '!A101</f>
        <v>Limón (Criollo), primera</v>
      </c>
      <c r="B99" s="10" t="str">
        <f>'[1]base introducir Mercados '!H101</f>
        <v>Doc</v>
      </c>
      <c r="C99" s="11">
        <f>'[1]base introducir Mercados '!I101</f>
        <v>60</v>
      </c>
      <c r="D99" s="11">
        <f>'[1]base introducir Mercados '!J101</f>
        <v>0</v>
      </c>
      <c r="E99" s="11">
        <f>'[1]base introducir Mercados '!K101</f>
        <v>0</v>
      </c>
      <c r="F99" s="11">
        <f>'[1]base introducir Mercados '!L101</f>
        <v>0</v>
      </c>
      <c r="G99" s="12">
        <f>'[1]base introducir Mercados '!M101</f>
        <v>0</v>
      </c>
      <c r="H99" s="11">
        <f>'[1]base introducir Mercados '!N101</f>
        <v>0</v>
      </c>
      <c r="I99" s="9"/>
      <c r="J99" s="32"/>
      <c r="L99" s="33"/>
    </row>
    <row r="100" spans="1:12" ht="24.75" customHeight="1" x14ac:dyDescent="0.2">
      <c r="A100" s="9" t="str">
        <f>'[1]base introducir Mercados '!A102</f>
        <v>Limón (Persa), primera</v>
      </c>
      <c r="B100" s="10" t="str">
        <f>'[1]base introducir Mercados '!H102</f>
        <v>Doc</v>
      </c>
      <c r="C100" s="11">
        <f>'[1]base introducir Mercados '!I102</f>
        <v>96</v>
      </c>
      <c r="D100" s="11">
        <f>'[1]base introducir Mercados '!J102</f>
        <v>120</v>
      </c>
      <c r="E100" s="11">
        <f>'[1]base introducir Mercados '!K102</f>
        <v>120</v>
      </c>
      <c r="F100" s="11">
        <f>'[1]base introducir Mercados '!L102</f>
        <v>90</v>
      </c>
      <c r="G100" s="12">
        <f>'[1]base introducir Mercados '!M102</f>
        <v>120</v>
      </c>
      <c r="H100" s="11">
        <f>'[1]base introducir Mercados '!N102</f>
        <v>96</v>
      </c>
      <c r="I100" s="9">
        <f>'[1]base introducir Mercados '!P102</f>
        <v>76.579200000000014</v>
      </c>
      <c r="J100" s="32"/>
    </row>
    <row r="101" spans="1:12" ht="24.75" customHeight="1" x14ac:dyDescent="0.2">
      <c r="A101" s="9" t="str">
        <f>'[1]base introducir Mercados '!A103</f>
        <v>Melón (Cantaloupe), grande, primera</v>
      </c>
      <c r="B101" s="10" t="str">
        <f>'[1]base introducir Mercados '!H103</f>
        <v>Unidad</v>
      </c>
      <c r="C101" s="11">
        <f>'[1]base introducir Mercados '!I103</f>
        <v>75</v>
      </c>
      <c r="D101" s="11">
        <f>'[1]base introducir Mercados '!J103</f>
        <v>100</v>
      </c>
      <c r="E101" s="11">
        <f>'[1]base introducir Mercados '!K103</f>
        <v>80</v>
      </c>
      <c r="F101" s="11">
        <f>'[1]base introducir Mercados '!L103</f>
        <v>0</v>
      </c>
      <c r="G101" s="12">
        <f>'[1]base introducir Mercados '!M103</f>
        <v>90</v>
      </c>
      <c r="H101" s="11">
        <f>'[1]base introducir Mercados '!N103</f>
        <v>90</v>
      </c>
      <c r="I101" s="9">
        <f>'[1]base introducir Mercados '!P103</f>
        <v>75.649999999999991</v>
      </c>
      <c r="J101" s="32"/>
    </row>
    <row r="102" spans="1:12" ht="24.75" customHeight="1" x14ac:dyDescent="0.2">
      <c r="A102" s="9" t="str">
        <f>'[1]base introducir Mercados '!A104</f>
        <v>Melón (Cantaloupe), mediano, primera</v>
      </c>
      <c r="B102" s="10" t="str">
        <f>'[1]base introducir Mercados '!H104</f>
        <v>Unidad</v>
      </c>
      <c r="C102" s="11">
        <f>'[1]base introducir Mercados '!I104</f>
        <v>60</v>
      </c>
      <c r="D102" s="11">
        <f>'[1]base introducir Mercados '!J104</f>
        <v>80</v>
      </c>
      <c r="E102" s="11">
        <f>'[1]base introducir Mercados '!K104</f>
        <v>60</v>
      </c>
      <c r="F102" s="11">
        <f>'[1]base introducir Mercados '!L104</f>
        <v>60</v>
      </c>
      <c r="G102" s="12">
        <f>'[1]base introducir Mercados '!M104</f>
        <v>60</v>
      </c>
      <c r="H102" s="11">
        <f>'[1]base introducir Mercados '!N104</f>
        <v>60</v>
      </c>
      <c r="I102" s="9">
        <f>'[1]base introducir Mercados '!P104</f>
        <v>75.649999999999991</v>
      </c>
      <c r="J102" s="32"/>
    </row>
    <row r="103" spans="1:12" ht="24" customHeight="1" x14ac:dyDescent="0.2">
      <c r="A103" s="9" t="str">
        <f>'[1]base introducir Mercados '!A105</f>
        <v>Melón (Tropical), grande, primera</v>
      </c>
      <c r="B103" s="10" t="str">
        <f>'[1]base introducir Mercados '!H105</f>
        <v>Unidad</v>
      </c>
      <c r="C103" s="11">
        <f>'[1]base introducir Mercados '!I105</f>
        <v>0</v>
      </c>
      <c r="D103" s="11">
        <f>'[1]base introducir Mercados '!J105</f>
        <v>0</v>
      </c>
      <c r="E103" s="11">
        <f>'[1]base introducir Mercados '!K105</f>
        <v>0</v>
      </c>
      <c r="F103" s="11">
        <f>'[1]base introducir Mercados '!L105</f>
        <v>0</v>
      </c>
      <c r="G103" s="12">
        <f>'[1]base introducir Mercados '!M105</f>
        <v>0</v>
      </c>
      <c r="H103" s="11">
        <f>'[1]base introducir Mercados '!N105</f>
        <v>0</v>
      </c>
      <c r="I103" s="9">
        <f>'[1]base introducir Mercados '!P105</f>
        <v>148.94999999999999</v>
      </c>
      <c r="J103" s="32"/>
    </row>
    <row r="104" spans="1:12" ht="2.25" hidden="1" customHeight="1" x14ac:dyDescent="0.2">
      <c r="A104" s="9" t="str">
        <f>'[1]base introducir Mercados '!A106</f>
        <v>Melón (Tropical), mediano, primera</v>
      </c>
      <c r="B104" s="10" t="str">
        <f>'[1]base introducir Mercados '!H106</f>
        <v>Unidad</v>
      </c>
      <c r="C104" s="11">
        <f>'[1]base introducir Mercados '!I106</f>
        <v>0</v>
      </c>
      <c r="D104" s="11">
        <f>'[1]base introducir Mercados '!J106</f>
        <v>0</v>
      </c>
      <c r="E104" s="11">
        <f>'[1]base introducir Mercados '!K106</f>
        <v>0</v>
      </c>
      <c r="F104" s="11">
        <f>'[1]base introducir Mercados '!L106</f>
        <v>0</v>
      </c>
      <c r="G104" s="12">
        <f>'[1]base introducir Mercados '!M106</f>
        <v>0</v>
      </c>
      <c r="H104" s="11">
        <f>'[1]base introducir Mercados '!N106</f>
        <v>0</v>
      </c>
      <c r="I104" s="9">
        <f>'[1]base introducir Mercados '!P106</f>
        <v>70</v>
      </c>
      <c r="J104" s="32"/>
    </row>
    <row r="105" spans="1:12" ht="24.75" customHeight="1" x14ac:dyDescent="0.2">
      <c r="A105" s="9" t="str">
        <f>'[1]base introducir Mercados '!A107</f>
        <v xml:space="preserve">Naranja (Agria), mediana, verde (Segunda) </v>
      </c>
      <c r="B105" s="10" t="str">
        <f>'[1]base introducir Mercados '!H107</f>
        <v>Doc</v>
      </c>
      <c r="C105" s="11">
        <f>'[1]base introducir Mercados '!I107</f>
        <v>156</v>
      </c>
      <c r="D105" s="11">
        <f>'[1]base introducir Mercados '!J107</f>
        <v>150</v>
      </c>
      <c r="E105" s="11">
        <f>'[1]base introducir Mercados '!K107</f>
        <v>160</v>
      </c>
      <c r="F105" s="11">
        <f>'[1]base introducir Mercados '!L107</f>
        <v>130</v>
      </c>
      <c r="G105" s="12">
        <f>'[1]base introducir Mercados '!M107</f>
        <v>160</v>
      </c>
      <c r="H105" s="11">
        <f>'[1]base introducir Mercados '!N107</f>
        <v>120</v>
      </c>
      <c r="I105" s="9">
        <f>'[1]base introducir Mercados '!P107</f>
        <v>189</v>
      </c>
      <c r="J105" s="32"/>
    </row>
    <row r="106" spans="1:12" ht="24.75" customHeight="1" x14ac:dyDescent="0.2">
      <c r="A106" s="9" t="str">
        <f>'[1]base introducir Mercados '!A108</f>
        <v>Naranja (Valencia), grande</v>
      </c>
      <c r="B106" s="10" t="str">
        <f>'[1]base introducir Mercados '!H108</f>
        <v>Doc</v>
      </c>
      <c r="C106" s="11">
        <f>'[1]base introducir Mercados '!I108</f>
        <v>168</v>
      </c>
      <c r="D106" s="11">
        <f>'[1]base introducir Mercados '!J108</f>
        <v>0</v>
      </c>
      <c r="E106" s="11">
        <f>'[1]base introducir Mercados '!K108</f>
        <v>0</v>
      </c>
      <c r="F106" s="11">
        <f>'[1]base introducir Mercados '!L108</f>
        <v>0</v>
      </c>
      <c r="G106" s="12">
        <f>'[1]base introducir Mercados '!M108</f>
        <v>0</v>
      </c>
      <c r="H106" s="11">
        <f>'[1]base introducir Mercados '!N108</f>
        <v>0</v>
      </c>
      <c r="I106" s="9"/>
      <c r="J106" s="32"/>
    </row>
    <row r="107" spans="1:12" ht="24.75" customHeight="1" x14ac:dyDescent="0.2">
      <c r="A107" s="9" t="str">
        <f>'[1]base introducir Mercados '!A109</f>
        <v>Piña (Cayena Lisa), primera</v>
      </c>
      <c r="B107" s="10" t="str">
        <f>'[1]base introducir Mercados '!H109</f>
        <v>Unidad</v>
      </c>
      <c r="C107" s="11">
        <f>'[1]base introducir Mercados '!I109</f>
        <v>0</v>
      </c>
      <c r="D107" s="11">
        <f>'[1]base introducir Mercados '!J109</f>
        <v>0</v>
      </c>
      <c r="E107" s="11">
        <f>'[1]base introducir Mercados '!K109</f>
        <v>0</v>
      </c>
      <c r="F107" s="11">
        <f>'[1]base introducir Mercados '!L109</f>
        <v>0</v>
      </c>
      <c r="G107" s="12">
        <f>'[1]base introducir Mercados '!M109</f>
        <v>0</v>
      </c>
      <c r="H107" s="11">
        <f>'[1]base introducir Mercados '!N109</f>
        <v>0</v>
      </c>
      <c r="I107" s="9">
        <f>'[1]base introducir Mercados '!P109</f>
        <v>0</v>
      </c>
      <c r="J107" s="32"/>
    </row>
    <row r="108" spans="1:12" ht="24.75" customHeight="1" x14ac:dyDescent="0.2">
      <c r="A108" s="9" t="str">
        <f>'[1]base introducir Mercados '!A110</f>
        <v>Piña (MD2), grande, primera</v>
      </c>
      <c r="B108" s="10" t="str">
        <f>'[1]base introducir Mercados '!H110</f>
        <v>Unidad</v>
      </c>
      <c r="C108" s="11">
        <f>'[1]base introducir Mercados '!I110</f>
        <v>125</v>
      </c>
      <c r="D108" s="11">
        <f>'[1]base introducir Mercados '!J110</f>
        <v>150</v>
      </c>
      <c r="E108" s="11">
        <f>'[1]base introducir Mercados '!K110</f>
        <v>125</v>
      </c>
      <c r="F108" s="11">
        <f>'[1]base introducir Mercados '!L110</f>
        <v>130</v>
      </c>
      <c r="G108" s="12">
        <f>'[1]base introducir Mercados '!M110</f>
        <v>130</v>
      </c>
      <c r="H108" s="11">
        <f>'[1]base introducir Mercados '!N110</f>
        <v>125</v>
      </c>
      <c r="I108" s="9">
        <f>'[1]base introducir Mercados '!P110</f>
        <v>98.983333333333334</v>
      </c>
      <c r="J108" s="32"/>
    </row>
    <row r="109" spans="1:12" ht="23.25" customHeight="1" x14ac:dyDescent="0.2">
      <c r="A109" s="9" t="str">
        <f>'[1]base introducir Mercados '!A111</f>
        <v>Piña (MD2), mediana, primera</v>
      </c>
      <c r="B109" s="10" t="str">
        <f>'[1]base introducir Mercados '!H111</f>
        <v>Unidad</v>
      </c>
      <c r="C109" s="11">
        <f>'[1]base introducir Mercados '!I111</f>
        <v>80</v>
      </c>
      <c r="D109" s="11">
        <f>'[1]base introducir Mercados '!J111</f>
        <v>125</v>
      </c>
      <c r="E109" s="11">
        <f>'[1]base introducir Mercados '!K111</f>
        <v>90</v>
      </c>
      <c r="F109" s="11">
        <f>'[1]base introducir Mercados '!L111</f>
        <v>100</v>
      </c>
      <c r="G109" s="12">
        <f>'[1]base introducir Mercados '!M111</f>
        <v>100</v>
      </c>
      <c r="H109" s="11">
        <f>'[1]base introducir Mercados '!N111</f>
        <v>75</v>
      </c>
      <c r="I109" s="9">
        <f>'[1]base introducir Mercados '!P111</f>
        <v>98.983333333333334</v>
      </c>
      <c r="J109" s="32"/>
    </row>
    <row r="110" spans="1:12" ht="24.75" hidden="1" customHeight="1" x14ac:dyDescent="0.2">
      <c r="A110" s="9" t="str">
        <f>'[1]base introducir Mercados '!A112</f>
        <v>Toronja (Tuncan), primera</v>
      </c>
      <c r="B110" s="10" t="str">
        <f>'[1]base introducir Mercados '!H112</f>
        <v>Unidad</v>
      </c>
      <c r="C110" s="11">
        <f>'[1]base introducir Mercados '!I112</f>
        <v>0</v>
      </c>
      <c r="D110" s="11">
        <f>'[1]base introducir Mercados '!J112</f>
        <v>35</v>
      </c>
      <c r="E110" s="11">
        <f>'[1]base introducir Mercados '!K112</f>
        <v>0</v>
      </c>
      <c r="F110" s="11">
        <f>'[1]base introducir Mercados '!L112</f>
        <v>0</v>
      </c>
      <c r="G110" s="12">
        <f>'[1]base introducir Mercados '!M112</f>
        <v>0</v>
      </c>
      <c r="H110" s="11">
        <f>'[1]base introducir Mercados '!N112</f>
        <v>0</v>
      </c>
      <c r="I110" s="9" t="e">
        <f>'[1]base introducir Mercados '!P112</f>
        <v>#DIV/0!</v>
      </c>
      <c r="J110" s="32"/>
    </row>
    <row r="111" spans="1:12" ht="24.75" customHeight="1" x14ac:dyDescent="0.2">
      <c r="A111" s="9" t="str">
        <f>'[1]base introducir Mercados '!A113</f>
        <v>Sandía (Fonda), grande, primera</v>
      </c>
      <c r="B111" s="10" t="str">
        <f>'[1]base introducir Mercados '!H113</f>
        <v>Unidad</v>
      </c>
      <c r="C111" s="11">
        <f>'[1]base introducir Mercados '!I113</f>
        <v>265</v>
      </c>
      <c r="D111" s="11">
        <f>'[1]base introducir Mercados '!J113</f>
        <v>400</v>
      </c>
      <c r="E111" s="11">
        <f>'[1]base introducir Mercados '!K113</f>
        <v>0</v>
      </c>
      <c r="F111" s="11">
        <f>'[1]base introducir Mercados '!L113</f>
        <v>0</v>
      </c>
      <c r="G111" s="12">
        <f>'[1]base introducir Mercados '!M113</f>
        <v>0</v>
      </c>
      <c r="H111" s="11">
        <f>'[1]base introducir Mercados '!N113</f>
        <v>280</v>
      </c>
      <c r="I111" s="9">
        <f>'[1]base introducir Mercados '!P113</f>
        <v>421.76550000000003</v>
      </c>
      <c r="J111" s="32"/>
    </row>
    <row r="112" spans="1:12" ht="24.75" customHeight="1" x14ac:dyDescent="0.2">
      <c r="A112" s="9" t="str">
        <f>'[1]base introducir Mercados '!A114</f>
        <v>Sandía (Fonda), mediana, primera</v>
      </c>
      <c r="B112" s="10" t="str">
        <f>'[1]base introducir Mercados '!H114</f>
        <v>Unidad</v>
      </c>
      <c r="C112" s="11">
        <f>'[1]base introducir Mercados '!I114</f>
        <v>150</v>
      </c>
      <c r="D112" s="11">
        <f>'[1]base introducir Mercados '!J114</f>
        <v>300</v>
      </c>
      <c r="E112" s="11">
        <f>'[1]base introducir Mercados '!K114</f>
        <v>250</v>
      </c>
      <c r="F112" s="11">
        <f>'[1]base introducir Mercados '!L114</f>
        <v>300</v>
      </c>
      <c r="G112" s="12">
        <f>'[1]base introducir Mercados '!M114</f>
        <v>200</v>
      </c>
      <c r="H112" s="11">
        <f>'[1]base introducir Mercados '!N114</f>
        <v>160</v>
      </c>
      <c r="I112" s="9">
        <f>'[1]base introducir Mercados '!P114</f>
        <v>337.40724</v>
      </c>
      <c r="J112" s="32"/>
    </row>
    <row r="113" spans="1:10" ht="24.75" customHeight="1" x14ac:dyDescent="0.2">
      <c r="A113" s="9" t="str">
        <f>'[1]base introducir Mercados '!A115</f>
        <v>Sandía (Fonda), pequeña, primera</v>
      </c>
      <c r="B113" s="10" t="str">
        <f>'[1]base introducir Mercados '!H115</f>
        <v>Unidad</v>
      </c>
      <c r="C113" s="11">
        <f>'[1]base introducir Mercados '!I115</f>
        <v>90</v>
      </c>
      <c r="D113" s="11">
        <f>'[1]base introducir Mercados '!J115</f>
        <v>200</v>
      </c>
      <c r="E113" s="11">
        <f>'[1]base introducir Mercados '!K115</f>
        <v>0</v>
      </c>
      <c r="F113" s="11">
        <f>'[1]base introducir Mercados '!L115</f>
        <v>150</v>
      </c>
      <c r="G113" s="12">
        <f>'[1]base introducir Mercados '!M115</f>
        <v>0</v>
      </c>
      <c r="H113" s="11">
        <f>'[1]base introducir Mercados '!N115</f>
        <v>120</v>
      </c>
      <c r="I113" s="9">
        <f>'[1]base introducir Mercados '!P115</f>
        <v>180.6</v>
      </c>
      <c r="J113" s="32"/>
    </row>
    <row r="114" spans="1:10" ht="24.75" customHeight="1" x14ac:dyDescent="0.2">
      <c r="A114" s="9" t="str">
        <f>'[1]base introducir Mercados '!A116</f>
        <v>Mango (Tommy Atkins), primera</v>
      </c>
      <c r="B114" s="10" t="str">
        <f>'[1]base introducir Mercados '!H116</f>
        <v>Unidad</v>
      </c>
      <c r="C114" s="11">
        <f>'[1]base introducir Mercados '!I116</f>
        <v>0</v>
      </c>
      <c r="D114" s="11">
        <f>'[1]base introducir Mercados '!J116</f>
        <v>0</v>
      </c>
      <c r="E114" s="11">
        <f>'[1]base introducir Mercados '!K116</f>
        <v>0</v>
      </c>
      <c r="F114" s="11">
        <f>'[1]base introducir Mercados '!L116</f>
        <v>0</v>
      </c>
      <c r="G114" s="12">
        <f>'[1]base introducir Mercados '!M116</f>
        <v>0</v>
      </c>
      <c r="H114" s="11">
        <f>'[1]base introducir Mercados '!N116</f>
        <v>0</v>
      </c>
      <c r="I114" s="9"/>
      <c r="J114" s="32"/>
    </row>
    <row r="115" spans="1:10" ht="24.75" customHeight="1" x14ac:dyDescent="0.2">
      <c r="A115" s="9" t="str">
        <f>'[1]base introducir Mercados '!A117</f>
        <v>Mango (Gota de Oro), primera</v>
      </c>
      <c r="B115" s="10" t="s">
        <v>0</v>
      </c>
      <c r="C115" s="11">
        <f>'[1]base introducir Mercados '!I117</f>
        <v>0</v>
      </c>
      <c r="D115" s="11">
        <f>'[1]base introducir Mercados '!J117</f>
        <v>0</v>
      </c>
      <c r="E115" s="11">
        <f>'[1]base introducir Mercados '!K117</f>
        <v>0</v>
      </c>
      <c r="F115" s="11">
        <f>'[1]base introducir Mercados '!L117</f>
        <v>0</v>
      </c>
      <c r="G115" s="12">
        <f>'[1]base introducir Mercados '!M117</f>
        <v>0</v>
      </c>
      <c r="H115" s="11">
        <f>'[1]base introducir Mercados '!N117</f>
        <v>0</v>
      </c>
      <c r="I115" s="9"/>
      <c r="J115" s="32"/>
    </row>
    <row r="116" spans="1:10" ht="24.75" customHeight="1" x14ac:dyDescent="0.2">
      <c r="A116" s="9" t="str">
        <f>'[1]base introducir Mercados '!A118</f>
        <v>Mango (Grano de Oro), primera</v>
      </c>
      <c r="B116" s="10" t="str">
        <f>'[1]base introducir Mercados '!H118</f>
        <v>Unidad</v>
      </c>
      <c r="C116" s="11">
        <f>'[1]base introducir Mercados '!I118</f>
        <v>16</v>
      </c>
      <c r="D116" s="11">
        <f>'[1]base introducir Mercados '!J118</f>
        <v>0</v>
      </c>
      <c r="E116" s="11">
        <f>'[1]base introducir Mercados '!K118</f>
        <v>0</v>
      </c>
      <c r="F116" s="11">
        <f>'[1]base introducir Mercados '!L118</f>
        <v>0</v>
      </c>
      <c r="G116" s="12">
        <f>'[1]base introducir Mercados '!M118</f>
        <v>0</v>
      </c>
      <c r="H116" s="11">
        <f>'[1]base introducir Mercados '!N118</f>
        <v>0</v>
      </c>
      <c r="I116" s="9">
        <f>'[1]base introducir Mercados '!P118</f>
        <v>0</v>
      </c>
      <c r="J116" s="32"/>
    </row>
    <row r="117" spans="1:10" ht="24.75" customHeight="1" x14ac:dyDescent="0.2">
      <c r="A117" s="9" t="str">
        <f>'[1]base introducir Mercados '!A119</f>
        <v>Mango (Banilejo), primera</v>
      </c>
      <c r="B117" s="10" t="str">
        <f>'[1]base introducir Mercados '!H119</f>
        <v>Unidad</v>
      </c>
      <c r="C117" s="11">
        <f>'[1]base introducir Mercados '!I119</f>
        <v>6</v>
      </c>
      <c r="D117" s="11">
        <f>'[1]base introducir Mercados '!J119</f>
        <v>0</v>
      </c>
      <c r="E117" s="11">
        <f>'[1]base introducir Mercados '!K119</f>
        <v>0</v>
      </c>
      <c r="F117" s="11">
        <f>'[1]base introducir Mercados '!L119</f>
        <v>0</v>
      </c>
      <c r="G117" s="12">
        <f>'[1]base introducir Mercados '!M119</f>
        <v>0</v>
      </c>
      <c r="H117" s="11">
        <f>'[1]base introducir Mercados '!N119</f>
        <v>0</v>
      </c>
      <c r="I117" s="9"/>
      <c r="J117" s="32"/>
    </row>
    <row r="118" spans="1:10" ht="24.75" customHeight="1" x14ac:dyDescent="0.2">
      <c r="A118" s="9" t="str">
        <f>'[1]base introducir Mercados '!A120</f>
        <v>Mango (Puntica), primera</v>
      </c>
      <c r="B118" s="10" t="str">
        <f>'[1]base introducir Mercados '!H120</f>
        <v>Unidad</v>
      </c>
      <c r="C118" s="11">
        <f>'[1]base introducir Mercados '!I120</f>
        <v>0</v>
      </c>
      <c r="D118" s="11">
        <f>'[1]base introducir Mercados '!J120</f>
        <v>0</v>
      </c>
      <c r="E118" s="11">
        <f>'[1]base introducir Mercados '!K120</f>
        <v>0</v>
      </c>
      <c r="F118" s="11">
        <f>'[1]base introducir Mercados '!L120</f>
        <v>0</v>
      </c>
      <c r="G118" s="12">
        <f>'[1]base introducir Mercados '!M120</f>
        <v>0</v>
      </c>
      <c r="H118" s="11">
        <f>'[1]base introducir Mercados '!N120</f>
        <v>0</v>
      </c>
      <c r="I118" s="9"/>
      <c r="J118" s="32"/>
    </row>
    <row r="119" spans="1:10" ht="24.75" customHeight="1" x14ac:dyDescent="0.2">
      <c r="A119" s="9" t="str">
        <f>'[1]base introducir Mercados '!A121</f>
        <v>Mango (Keitt), primera</v>
      </c>
      <c r="B119" s="10" t="str">
        <f>'[1]base introducir Mercados '!H121</f>
        <v>Unidad</v>
      </c>
      <c r="C119" s="11">
        <f>'[1]base introducir Mercados '!I121</f>
        <v>28</v>
      </c>
      <c r="D119" s="11">
        <f>'[1]base introducir Mercados '!J121</f>
        <v>30</v>
      </c>
      <c r="E119" s="11">
        <f>'[1]base introducir Mercados '!K121</f>
        <v>25</v>
      </c>
      <c r="F119" s="11">
        <f>'[1]base introducir Mercados '!L121</f>
        <v>25</v>
      </c>
      <c r="G119" s="12">
        <f>'[1]base introducir Mercados '!M121</f>
        <v>25</v>
      </c>
      <c r="H119" s="11">
        <f>'[1]base introducir Mercados '!N121</f>
        <v>35</v>
      </c>
      <c r="I119" s="9">
        <f>'[1]base introducir Mercados '!P121</f>
        <v>34.975000000000001</v>
      </c>
      <c r="J119" s="32"/>
    </row>
    <row r="120" spans="1:10" ht="24.75" customHeight="1" x14ac:dyDescent="0.2">
      <c r="A120" s="9" t="str">
        <f>'[1]base introducir Mercados '!A122</f>
        <v>Mango (Yamaguí), primera</v>
      </c>
      <c r="B120" s="10" t="str">
        <f>'[1]base introducir Mercados '!H122</f>
        <v>Unidad</v>
      </c>
      <c r="C120" s="11">
        <f>'[1]base introducir Mercados '!I122</f>
        <v>0</v>
      </c>
      <c r="D120" s="11">
        <f>'[1]base introducir Mercados '!J122</f>
        <v>0</v>
      </c>
      <c r="E120" s="11">
        <f>'[1]base introducir Mercados '!K122</f>
        <v>0</v>
      </c>
      <c r="F120" s="11">
        <f>'[1]base introducir Mercados '!L122</f>
        <v>0</v>
      </c>
      <c r="G120" s="12">
        <f>'[1]base introducir Mercados '!M122</f>
        <v>0</v>
      </c>
      <c r="H120" s="11">
        <f>'[1]base introducir Mercados '!N122</f>
        <v>0</v>
      </c>
      <c r="I120" s="9">
        <f>'[1]base introducir Mercados '!P122</f>
        <v>0</v>
      </c>
      <c r="J120" s="32"/>
    </row>
    <row r="121" spans="1:10" ht="24.75" customHeight="1" x14ac:dyDescent="0.2">
      <c r="A121" s="9" t="str">
        <f>'[1]base introducir Mercados '!A123</f>
        <v>Chinola (Amarilla), grande</v>
      </c>
      <c r="B121" s="10" t="str">
        <f>'[1]base introducir Mercados '!H123</f>
        <v>Doc</v>
      </c>
      <c r="C121" s="11">
        <f>'[1]base introducir Mercados '!I123</f>
        <v>168</v>
      </c>
      <c r="D121" s="11">
        <f>'[1]base introducir Mercados '!J123</f>
        <v>200</v>
      </c>
      <c r="E121" s="11">
        <f>'[1]base introducir Mercados '!K123</f>
        <v>200</v>
      </c>
      <c r="F121" s="11">
        <f>'[1]base introducir Mercados '!L123</f>
        <v>220</v>
      </c>
      <c r="G121" s="12">
        <f>'[1]base introducir Mercados '!M123</f>
        <v>220</v>
      </c>
      <c r="H121" s="11">
        <f>'[1]base introducir Mercados '!N123</f>
        <v>240</v>
      </c>
      <c r="I121" s="9">
        <f>'[1]base introducir Mercados '!P123</f>
        <v>238.19</v>
      </c>
      <c r="J121" s="32"/>
    </row>
    <row r="122" spans="1:10" ht="24.75" customHeight="1" x14ac:dyDescent="0.2">
      <c r="A122" s="9" t="str">
        <f>'[1]base introducir Mercados '!A124</f>
        <v>Zapote (Kiwes), grande, primera</v>
      </c>
      <c r="B122" s="10" t="str">
        <f>'[1]base introducir Mercados '!H124</f>
        <v>Unidad</v>
      </c>
      <c r="C122" s="11">
        <f>'[1]base introducir Mercados '!I124</f>
        <v>55</v>
      </c>
      <c r="D122" s="11">
        <f>'[1]base introducir Mercados '!J124</f>
        <v>60</v>
      </c>
      <c r="E122" s="11">
        <f>'[1]base introducir Mercados '!K124</f>
        <v>50</v>
      </c>
      <c r="F122" s="11">
        <f>'[1]base introducir Mercados '!L124</f>
        <v>0</v>
      </c>
      <c r="G122" s="12">
        <f>'[1]base introducir Mercados '!M124</f>
        <v>50</v>
      </c>
      <c r="H122" s="11">
        <f>'[1]base introducir Mercados '!N124</f>
        <v>50</v>
      </c>
      <c r="I122" s="9">
        <f>'[1]base introducir Mercados '!P124</f>
        <v>33.487499999999997</v>
      </c>
      <c r="J122" s="32"/>
    </row>
    <row r="123" spans="1:10" ht="24.75" customHeight="1" x14ac:dyDescent="0.2">
      <c r="A123" s="9" t="str">
        <f>'[1]base introducir Mercados '!A125</f>
        <v>Zapote (Kiwes), mediano, primera</v>
      </c>
      <c r="B123" s="10" t="str">
        <f>'[1]base introducir Mercados '!H125</f>
        <v>Unidad</v>
      </c>
      <c r="C123" s="11">
        <f>'[1]base introducir Mercados '!I125</f>
        <v>35</v>
      </c>
      <c r="D123" s="11">
        <f>'[1]base introducir Mercados '!J125</f>
        <v>0</v>
      </c>
      <c r="E123" s="11">
        <f>'[1]base introducir Mercados '!K125</f>
        <v>35</v>
      </c>
      <c r="F123" s="11">
        <f>'[1]base introducir Mercados '!L125</f>
        <v>35</v>
      </c>
      <c r="G123" s="12">
        <f>'[1]base introducir Mercados '!M125</f>
        <v>0</v>
      </c>
      <c r="H123" s="11">
        <f>'[1]base introducir Mercados '!N125</f>
        <v>35</v>
      </c>
      <c r="I123" s="9">
        <f>'[1]base introducir Mercados '!P125</f>
        <v>33.487499999999997</v>
      </c>
      <c r="J123" s="32"/>
    </row>
    <row r="124" spans="1:10" ht="24.75" customHeight="1" x14ac:dyDescent="0.2">
      <c r="A124" s="9" t="str">
        <f>'[1]base introducir Mercados '!A126</f>
        <v>Cereza, primera</v>
      </c>
      <c r="B124" s="10" t="str">
        <f>'[1]base introducir Mercados '!H126</f>
        <v>Jarro/Lata</v>
      </c>
      <c r="C124" s="11">
        <f>'[1]base introducir Mercados '!I126</f>
        <v>95</v>
      </c>
      <c r="D124" s="11">
        <f>'[1]base introducir Mercados '!J126</f>
        <v>100</v>
      </c>
      <c r="E124" s="11">
        <f>'[1]base introducir Mercados '!K126</f>
        <v>75</v>
      </c>
      <c r="F124" s="11">
        <f>'[1]base introducir Mercados '!L126</f>
        <v>60</v>
      </c>
      <c r="G124" s="12">
        <f>'[1]base introducir Mercados '!M126</f>
        <v>75</v>
      </c>
      <c r="H124" s="11">
        <f>'[1]base introducir Mercados '!N126</f>
        <v>0</v>
      </c>
      <c r="I124" s="9">
        <f>'[1]base introducir Mercados '!P126</f>
        <v>0</v>
      </c>
      <c r="J124" s="32"/>
    </row>
    <row r="125" spans="1:10" ht="24.75" customHeight="1" x14ac:dyDescent="0.2">
      <c r="A125" s="9"/>
      <c r="B125" s="10"/>
      <c r="C125" s="11">
        <f>'[1]base introducir Mercados '!I127</f>
        <v>0</v>
      </c>
      <c r="D125" s="11">
        <f>'[1]base introducir Mercados '!J127</f>
        <v>0</v>
      </c>
      <c r="E125" s="11">
        <f>'[1]base introducir Mercados '!K127</f>
        <v>0</v>
      </c>
      <c r="F125" s="11">
        <f>'[1]base introducir Mercados '!L127</f>
        <v>0</v>
      </c>
      <c r="G125" s="12">
        <f>'[1]base introducir Mercados '!M127</f>
        <v>0</v>
      </c>
      <c r="H125" s="11">
        <f>'[1]base introducir Mercados '!N127</f>
        <v>0</v>
      </c>
      <c r="I125" s="9">
        <f>'[1]base introducir Mercados '!P127</f>
        <v>0</v>
      </c>
      <c r="J125" s="32"/>
    </row>
    <row r="126" spans="1:10" ht="24.75" customHeight="1" x14ac:dyDescent="0.2">
      <c r="A126" s="9" t="s">
        <v>8</v>
      </c>
      <c r="B126" s="10"/>
      <c r="C126" s="11">
        <f>'[1]base introducir Mercados '!I128</f>
        <v>0</v>
      </c>
      <c r="D126" s="11">
        <f>'[1]base introducir Mercados '!J128</f>
        <v>0</v>
      </c>
      <c r="E126" s="11">
        <f>'[1]base introducir Mercados '!K128</f>
        <v>0</v>
      </c>
      <c r="F126" s="11">
        <f>'[1]base introducir Mercados '!L128</f>
        <v>0</v>
      </c>
      <c r="G126" s="12">
        <f>'[1]base introducir Mercados '!M128</f>
        <v>0</v>
      </c>
      <c r="H126" s="11">
        <f>'[1]base introducir Mercados '!N128</f>
        <v>0</v>
      </c>
      <c r="I126" s="9">
        <f>'[1]base introducir Mercados '!P128</f>
        <v>0</v>
      </c>
      <c r="J126" s="32"/>
    </row>
    <row r="127" spans="1:10" ht="24.75" customHeight="1" x14ac:dyDescent="0.2">
      <c r="A127" s="9" t="str">
        <f>'[1]base introducir Mercados '!A129</f>
        <v xml:space="preserve">Res (Bola), primera </v>
      </c>
      <c r="B127" s="10" t="str">
        <f>'[1]base introducir Mercados '!H129</f>
        <v>lb</v>
      </c>
      <c r="C127" s="11">
        <f>'[1]base introducir Mercados '!I129</f>
        <v>160</v>
      </c>
      <c r="D127" s="11">
        <f>'[1]base introducir Mercados '!J129</f>
        <v>195</v>
      </c>
      <c r="E127" s="11">
        <f>'[1]base introducir Mercados '!K129</f>
        <v>170</v>
      </c>
      <c r="F127" s="11">
        <f>'[1]base introducir Mercados '!L129</f>
        <v>175</v>
      </c>
      <c r="G127" s="12">
        <f>'[1]base introducir Mercados '!M129</f>
        <v>175</v>
      </c>
      <c r="H127" s="11">
        <f>'[1]base introducir Mercados '!N129</f>
        <v>200</v>
      </c>
      <c r="I127" s="9">
        <f>'[1]base introducir Mercados '!P129</f>
        <v>238.78000000000003</v>
      </c>
      <c r="J127" s="32"/>
    </row>
    <row r="128" spans="1:10" ht="24.75" customHeight="1" x14ac:dyDescent="0.2">
      <c r="A128" s="9" t="str">
        <f>'[1]base introducir Mercados '!A130</f>
        <v>Res (Cadera), primera</v>
      </c>
      <c r="B128" s="10" t="str">
        <f>'[1]base introducir Mercados '!H130</f>
        <v>lb</v>
      </c>
      <c r="C128" s="11">
        <f>'[1]base introducir Mercados '!I130</f>
        <v>160</v>
      </c>
      <c r="D128" s="11">
        <f>'[1]base introducir Mercados '!J130</f>
        <v>195</v>
      </c>
      <c r="E128" s="11">
        <f>'[1]base introducir Mercados '!K130</f>
        <v>170</v>
      </c>
      <c r="F128" s="11">
        <f>'[1]base introducir Mercados '!L130</f>
        <v>175</v>
      </c>
      <c r="G128" s="12">
        <f>'[1]base introducir Mercados '!M130</f>
        <v>175</v>
      </c>
      <c r="H128" s="11">
        <f>'[1]base introducir Mercados '!N130</f>
        <v>200</v>
      </c>
      <c r="I128" s="9">
        <f>'[1]base introducir Mercados '!P130</f>
        <v>237.78000000000003</v>
      </c>
      <c r="J128" s="32"/>
    </row>
    <row r="129" spans="1:10" ht="24.75" customHeight="1" x14ac:dyDescent="0.2">
      <c r="A129" s="9" t="str">
        <f>'[1]base introducir Mercados '!A131</f>
        <v>Res (Pecho), primera</v>
      </c>
      <c r="B129" s="10" t="str">
        <f>'[1]base introducir Mercados '!H131</f>
        <v>lb</v>
      </c>
      <c r="C129" s="11">
        <f>'[1]base introducir Mercados '!I131</f>
        <v>120</v>
      </c>
      <c r="D129" s="11">
        <f>'[1]base introducir Mercados '!J131</f>
        <v>150</v>
      </c>
      <c r="E129" s="11">
        <f>'[1]base introducir Mercados '!K131</f>
        <v>125</v>
      </c>
      <c r="F129" s="11">
        <f>'[1]base introducir Mercados '!L131</f>
        <v>140</v>
      </c>
      <c r="G129" s="12">
        <f>'[1]base introducir Mercados '!M131</f>
        <v>140</v>
      </c>
      <c r="H129" s="11">
        <f>'[1]base introducir Mercados '!N131</f>
        <v>120</v>
      </c>
      <c r="I129" s="9">
        <f>'[1]base introducir Mercados '!P131</f>
        <v>121.38</v>
      </c>
      <c r="J129" s="32"/>
    </row>
    <row r="130" spans="1:10" ht="24.75" customHeight="1" x14ac:dyDescent="0.2">
      <c r="A130" s="9" t="str">
        <f>'[1]base introducir Mercados '!A132</f>
        <v>Res (Rotí), primera</v>
      </c>
      <c r="B130" s="10" t="str">
        <f>'[1]base introducir Mercados '!H132</f>
        <v>lb</v>
      </c>
      <c r="C130" s="11">
        <f>'[1]base introducir Mercados '!I132</f>
        <v>160</v>
      </c>
      <c r="D130" s="11">
        <f>'[1]base introducir Mercados '!J132</f>
        <v>200</v>
      </c>
      <c r="E130" s="11">
        <f>'[1]base introducir Mercados '!K132</f>
        <v>170</v>
      </c>
      <c r="F130" s="11">
        <f>'[1]base introducir Mercados '!L132</f>
        <v>175</v>
      </c>
      <c r="G130" s="12">
        <f>'[1]base introducir Mercados '!M132</f>
        <v>175</v>
      </c>
      <c r="H130" s="11">
        <f>'[1]base introducir Mercados '!N132</f>
        <v>235</v>
      </c>
      <c r="I130" s="9">
        <f>'[1]base introducir Mercados '!P132</f>
        <v>293.38</v>
      </c>
      <c r="J130" s="32"/>
    </row>
    <row r="131" spans="1:10" ht="24.75" customHeight="1" x14ac:dyDescent="0.2">
      <c r="A131" s="9" t="str">
        <f>'[1]base introducir Mercados '!A133</f>
        <v>Res (Banda), primera</v>
      </c>
      <c r="B131" s="10"/>
      <c r="C131" s="11">
        <f>'[1]base introducir Mercados '!I133</f>
        <v>0</v>
      </c>
      <c r="D131" s="11">
        <f>'[1]base introducir Mercados '!J133</f>
        <v>0</v>
      </c>
      <c r="E131" s="11">
        <f>'[1]base introducir Mercados '!K133</f>
        <v>0</v>
      </c>
      <c r="F131" s="11">
        <f>'[1]base introducir Mercados '!L133</f>
        <v>0</v>
      </c>
      <c r="G131" s="12">
        <f>'[1]base introducir Mercados '!M133</f>
        <v>0</v>
      </c>
      <c r="H131" s="11">
        <f>'[1]base introducir Mercados '!N133</f>
        <v>0</v>
      </c>
      <c r="I131" s="9">
        <f>'[1]base introducir Mercados '!P133</f>
        <v>0</v>
      </c>
      <c r="J131" s="32"/>
    </row>
    <row r="132" spans="1:10" ht="24.75" customHeight="1" x14ac:dyDescent="0.2">
      <c r="A132" s="9" t="str">
        <f>'[1]base introducir Mercados '!A134</f>
        <v>Cerdo (Chuleta fresca), primera</v>
      </c>
      <c r="B132" s="10" t="str">
        <f>'[1]base introducir Mercados '!H134</f>
        <v>lb</v>
      </c>
      <c r="C132" s="11">
        <f>'[1]base introducir Mercados '!I134</f>
        <v>125</v>
      </c>
      <c r="D132" s="11">
        <f>'[1]base introducir Mercados '!J134</f>
        <v>130</v>
      </c>
      <c r="E132" s="11">
        <f>'[1]base introducir Mercados '!K134</f>
        <v>120</v>
      </c>
      <c r="F132" s="11">
        <f>'[1]base introducir Mercados '!L134</f>
        <v>130</v>
      </c>
      <c r="G132" s="12">
        <f>'[1]base introducir Mercados '!M134</f>
        <v>140</v>
      </c>
      <c r="H132" s="11">
        <f>'[1]base introducir Mercados '!N134</f>
        <v>138</v>
      </c>
      <c r="I132" s="9">
        <f>'[1]base introducir Mercados '!P134</f>
        <v>172.97500000000002</v>
      </c>
      <c r="J132" s="32"/>
    </row>
    <row r="133" spans="1:10" ht="24.75" customHeight="1" x14ac:dyDescent="0.2">
      <c r="A133" s="9" t="str">
        <f>'[1]base introducir Mercados '!A135</f>
        <v>Cerdo (Pierna), primera</v>
      </c>
      <c r="B133" s="10" t="str">
        <f>'[1]base introducir Mercados '!H135</f>
        <v>lb</v>
      </c>
      <c r="C133" s="11">
        <f>'[1]base introducir Mercados '!I135</f>
        <v>135</v>
      </c>
      <c r="D133" s="11">
        <f>'[1]base introducir Mercados '!J135</f>
        <v>135</v>
      </c>
      <c r="E133" s="11">
        <f>'[1]base introducir Mercados '!K135</f>
        <v>120</v>
      </c>
      <c r="F133" s="11">
        <f>'[1]base introducir Mercados '!L135</f>
        <v>135</v>
      </c>
      <c r="G133" s="12">
        <f>'[1]base introducir Mercados '!M135</f>
        <v>135</v>
      </c>
      <c r="H133" s="11">
        <f>'[1]base introducir Mercados '!N135</f>
        <v>145</v>
      </c>
      <c r="I133" s="9">
        <f>'[1]base introducir Mercados '!P135</f>
        <v>131.48750000000001</v>
      </c>
      <c r="J133" s="32"/>
    </row>
    <row r="134" spans="1:10" ht="24.75" customHeight="1" x14ac:dyDescent="0.2">
      <c r="A134" s="9" t="str">
        <f>'[1]base introducir Mercados '!A136</f>
        <v>Cerdo (Banda), primera</v>
      </c>
      <c r="B134" s="10"/>
      <c r="C134" s="11">
        <f>'[1]base introducir Mercados '!I136</f>
        <v>0</v>
      </c>
      <c r="D134" s="11">
        <f>'[1]base introducir Mercados '!J136</f>
        <v>0</v>
      </c>
      <c r="E134" s="11">
        <f>'[1]base introducir Mercados '!K136</f>
        <v>0</v>
      </c>
      <c r="F134" s="11">
        <f>'[1]base introducir Mercados '!L136</f>
        <v>0</v>
      </c>
      <c r="G134" s="12">
        <f>'[1]base introducir Mercados '!M136</f>
        <v>0</v>
      </c>
      <c r="H134" s="11">
        <f>'[1]base introducir Mercados '!N136</f>
        <v>0</v>
      </c>
      <c r="I134" s="9">
        <f>'[1]base introducir Mercados '!P136</f>
        <v>0</v>
      </c>
      <c r="J134" s="32"/>
    </row>
    <row r="135" spans="1:10" ht="24.75" customHeight="1" x14ac:dyDescent="0.2">
      <c r="A135" s="9" t="str">
        <f>'[1]base introducir Mercados '!A137</f>
        <v>Pollo (Vivo), primera</v>
      </c>
      <c r="B135" s="10" t="str">
        <f>'[1]base introducir Mercados '!H137</f>
        <v>lb</v>
      </c>
      <c r="C135" s="11">
        <f>'[1]base introducir Mercados '!I137</f>
        <v>63</v>
      </c>
      <c r="D135" s="11">
        <f>'[1]base introducir Mercados '!J137</f>
        <v>0</v>
      </c>
      <c r="E135" s="11">
        <f>'[1]base introducir Mercados '!K137</f>
        <v>60</v>
      </c>
      <c r="F135" s="11">
        <f>'[1]base introducir Mercados '!L137</f>
        <v>0</v>
      </c>
      <c r="G135" s="12">
        <f>'[1]base introducir Mercados '!M137</f>
        <v>0</v>
      </c>
      <c r="H135" s="11">
        <f>'[1]base introducir Mercados '!N137</f>
        <v>0</v>
      </c>
      <c r="I135" s="9">
        <f>'[1]base introducir Mercados '!P137</f>
        <v>0</v>
      </c>
      <c r="J135" s="32"/>
    </row>
    <row r="136" spans="1:10" ht="24.75" customHeight="1" x14ac:dyDescent="0.2">
      <c r="A136" s="9" t="str">
        <f>'[1]base introducir Mercados '!A138</f>
        <v>Pollo (Procesado), primera</v>
      </c>
      <c r="B136" s="10" t="str">
        <f>'[1]base introducir Mercados '!H138</f>
        <v>lb</v>
      </c>
      <c r="C136" s="11">
        <f>'[1]base introducir Mercados '!I138</f>
        <v>78</v>
      </c>
      <c r="D136" s="11">
        <f>'[1]base introducir Mercados '!J138</f>
        <v>85</v>
      </c>
      <c r="E136" s="11">
        <f>'[1]base introducir Mercados '!K138</f>
        <v>80</v>
      </c>
      <c r="F136" s="11">
        <f>'[1]base introducir Mercados '!L138</f>
        <v>85</v>
      </c>
      <c r="G136" s="12">
        <f>'[1]base introducir Mercados '!M138</f>
        <v>80</v>
      </c>
      <c r="H136" s="11">
        <f>'[1]base introducir Mercados '!N138</f>
        <v>80</v>
      </c>
      <c r="I136" s="9">
        <f>'[1]base introducir Mercados '!P138</f>
        <v>80.655000000000001</v>
      </c>
      <c r="J136" s="32"/>
    </row>
    <row r="137" spans="1:10" ht="24.75" customHeight="1" x14ac:dyDescent="0.2">
      <c r="A137" s="9" t="str">
        <f>'[1]base introducir Mercados '!A139</f>
        <v>Cerdo (Chuleta ahumada), primera</v>
      </c>
      <c r="B137" s="10" t="str">
        <f>'[1]base introducir Mercados '!H139</f>
        <v>lb</v>
      </c>
      <c r="C137" s="11">
        <f>'[1]base introducir Mercados '!I139</f>
        <v>125</v>
      </c>
      <c r="D137" s="11">
        <f>'[1]base introducir Mercados '!J139</f>
        <v>130</v>
      </c>
      <c r="E137" s="11">
        <f>'[1]base introducir Mercados '!K139</f>
        <v>125</v>
      </c>
      <c r="F137" s="11">
        <f>'[1]base introducir Mercados '!L139</f>
        <v>130</v>
      </c>
      <c r="G137" s="12">
        <f>'[1]base introducir Mercados '!M139</f>
        <v>130</v>
      </c>
      <c r="H137" s="11">
        <f>'[1]base introducir Mercados '!N139</f>
        <v>120</v>
      </c>
      <c r="I137" s="9">
        <f>'[1]base introducir Mercados '!P139</f>
        <v>129.57999999999998</v>
      </c>
      <c r="J137" s="32"/>
    </row>
    <row r="138" spans="1:10" ht="24.75" customHeight="1" x14ac:dyDescent="0.2">
      <c r="A138" s="9"/>
      <c r="B138" s="10"/>
      <c r="C138" s="11">
        <f>'[1]base introducir Mercados '!I140</f>
        <v>0</v>
      </c>
      <c r="D138" s="11">
        <f>'[1]base introducir Mercados '!J140</f>
        <v>0</v>
      </c>
      <c r="E138" s="11">
        <f>'[1]base introducir Mercados '!K140</f>
        <v>0</v>
      </c>
      <c r="F138" s="11">
        <f>'[1]base introducir Mercados '!L140</f>
        <v>0</v>
      </c>
      <c r="G138" s="12">
        <f>'[1]base introducir Mercados '!M140</f>
        <v>0</v>
      </c>
      <c r="H138" s="11">
        <f>'[1]base introducir Mercados '!N140</f>
        <v>0</v>
      </c>
      <c r="I138" s="9">
        <f>'[1]base introducir Mercados '!P140</f>
        <v>0</v>
      </c>
      <c r="J138" s="32"/>
    </row>
    <row r="139" spans="1:10" ht="24.75" customHeight="1" x14ac:dyDescent="0.2">
      <c r="A139" s="9" t="s">
        <v>9</v>
      </c>
      <c r="B139" s="10"/>
      <c r="C139" s="11" t="str">
        <f>'[1]base introducir Mercados '!I141</f>
        <v xml:space="preserve"> </v>
      </c>
      <c r="D139" s="11">
        <f>'[1]base introducir Mercados '!J141</f>
        <v>0</v>
      </c>
      <c r="E139" s="11">
        <f>'[1]base introducir Mercados '!K141</f>
        <v>0</v>
      </c>
      <c r="F139" s="11">
        <f>'[1]base introducir Mercados '!L141</f>
        <v>0</v>
      </c>
      <c r="G139" s="12">
        <f>'[1]base introducir Mercados '!M141</f>
        <v>0</v>
      </c>
      <c r="H139" s="11">
        <f>'[1]base introducir Mercados '!N141</f>
        <v>0</v>
      </c>
      <c r="I139" s="9">
        <f>'[1]base introducir Mercados '!P141</f>
        <v>0</v>
      </c>
      <c r="J139" s="32"/>
    </row>
    <row r="140" spans="1:10" ht="24.75" customHeight="1" x14ac:dyDescent="0.2">
      <c r="A140" s="9" t="str">
        <f>'[1]base introducir Mercados '!A142</f>
        <v>Huevos (Consumo), primera, grande</v>
      </c>
      <c r="B140" s="10" t="str">
        <f>'[1]base introducir Mercados '!H142</f>
        <v>Unidad</v>
      </c>
      <c r="C140" s="11">
        <f>'[1]base introducir Mercados '!I142</f>
        <v>7</v>
      </c>
      <c r="D140" s="11">
        <f>'[1]base introducir Mercados '!J142</f>
        <v>7</v>
      </c>
      <c r="E140" s="11">
        <f>'[1]base introducir Mercados '!K142</f>
        <v>7</v>
      </c>
      <c r="F140" s="11">
        <f>'[1]base introducir Mercados '!L142</f>
        <v>7</v>
      </c>
      <c r="G140" s="12">
        <f>'[1]base introducir Mercados '!M142</f>
        <v>7</v>
      </c>
      <c r="H140" s="11">
        <f>'[1]base introducir Mercados '!N142</f>
        <v>7</v>
      </c>
      <c r="I140" s="9">
        <f>'[1]base introducir Mercados '!P142</f>
        <v>8.1938888888888872</v>
      </c>
      <c r="J140" s="32"/>
    </row>
    <row r="141" spans="1:10" ht="24.75" customHeight="1" x14ac:dyDescent="0.2">
      <c r="A141" s="9"/>
      <c r="B141" s="10"/>
      <c r="C141" s="11">
        <f>'[1]base introducir Mercados '!I143</f>
        <v>0</v>
      </c>
      <c r="D141" s="11">
        <f>'[1]base introducir Mercados '!J143</f>
        <v>0</v>
      </c>
      <c r="E141" s="11">
        <f>'[1]base introducir Mercados '!K143</f>
        <v>0</v>
      </c>
      <c r="F141" s="11">
        <f>'[1]base introducir Mercados '!L143</f>
        <v>0</v>
      </c>
      <c r="G141" s="12">
        <f>'[1]base introducir Mercados '!M143</f>
        <v>0</v>
      </c>
      <c r="H141" s="11">
        <f>'[1]base introducir Mercados '!N143</f>
        <v>0</v>
      </c>
      <c r="I141" s="9">
        <f>'[1]base introducir Mercados '!P143</f>
        <v>0</v>
      </c>
      <c r="J141" s="32"/>
    </row>
    <row r="142" spans="1:10" ht="24.75" customHeight="1" x14ac:dyDescent="0.2">
      <c r="A142" s="9" t="s">
        <v>10</v>
      </c>
      <c r="B142" s="10"/>
      <c r="C142" s="11">
        <f>'[1]base introducir Mercados '!I144</f>
        <v>0</v>
      </c>
      <c r="D142" s="11">
        <f>'[1]base introducir Mercados '!J144</f>
        <v>0</v>
      </c>
      <c r="E142" s="11">
        <f>'[1]base introducir Mercados '!K144</f>
        <v>0</v>
      </c>
      <c r="F142" s="11">
        <f>'[1]base introducir Mercados '!L144</f>
        <v>0</v>
      </c>
      <c r="G142" s="12">
        <f>'[1]base introducir Mercados '!M144</f>
        <v>0</v>
      </c>
      <c r="H142" s="11">
        <f>'[1]base introducir Mercados '!N144</f>
        <v>0</v>
      </c>
      <c r="I142" s="9">
        <f>'[1]base introducir Mercados '!P144</f>
        <v>0</v>
      </c>
      <c r="J142" s="32"/>
    </row>
    <row r="143" spans="1:10" ht="24.75" customHeight="1" x14ac:dyDescent="0.2">
      <c r="A143" s="9" t="s">
        <v>11</v>
      </c>
      <c r="B143" s="10" t="s">
        <v>17</v>
      </c>
      <c r="C143" s="11">
        <f>'[1]base introducir Mercados '!I145</f>
        <v>80</v>
      </c>
      <c r="D143" s="11">
        <f>'[1]base introducir Mercados '!J145</f>
        <v>75</v>
      </c>
      <c r="E143" s="11">
        <f>'[1]base introducir Mercados '!K145</f>
        <v>80</v>
      </c>
      <c r="F143" s="11">
        <f>'[1]base introducir Mercados '!L145</f>
        <v>85</v>
      </c>
      <c r="G143" s="12">
        <f>'[1]base introducir Mercados '!M145</f>
        <v>80</v>
      </c>
      <c r="H143" s="11">
        <f>'[1]base introducir Mercados '!N145</f>
        <v>80</v>
      </c>
      <c r="I143" s="9">
        <f>'[1]base introducir Mercados '!P145</f>
        <v>72.179999999999993</v>
      </c>
      <c r="J143" s="32"/>
    </row>
    <row r="144" spans="1:10" ht="21.95" customHeight="1" x14ac:dyDescent="0.2">
      <c r="A144" s="13" t="s">
        <v>12</v>
      </c>
      <c r="B144" s="15"/>
      <c r="C144" s="14"/>
      <c r="D144" s="14"/>
      <c r="E144" s="14"/>
      <c r="F144" s="14"/>
      <c r="G144" s="14"/>
      <c r="H144" s="14"/>
      <c r="I144" s="14"/>
      <c r="J144" s="32"/>
    </row>
    <row r="145" spans="1:10" ht="21.95" customHeight="1" x14ac:dyDescent="0.2">
      <c r="A145" s="16" t="str">
        <f>'[1]publicar mayorista Merc Nuevo'!A31</f>
        <v>1 US$ = RD$ 60.21 pesos.   Banco Central de la República Dominicana</v>
      </c>
      <c r="B145" s="15"/>
      <c r="C145" s="14"/>
      <c r="D145" s="14"/>
      <c r="E145" s="14"/>
      <c r="F145" s="14"/>
      <c r="G145" s="14"/>
      <c r="H145" s="14"/>
      <c r="I145" s="14"/>
      <c r="J145" s="32"/>
    </row>
    <row r="146" spans="1:10" ht="24.95" customHeight="1" x14ac:dyDescent="0.2">
      <c r="A146" s="17" t="s">
        <v>19</v>
      </c>
      <c r="B146" s="16"/>
      <c r="C146" s="1"/>
      <c r="D146" s="1"/>
      <c r="E146" s="1"/>
      <c r="F146" s="1"/>
      <c r="G146" s="1"/>
      <c r="H146" s="1"/>
      <c r="I146" s="1"/>
    </row>
    <row r="147" spans="1:10" ht="15" customHeight="1" x14ac:dyDescent="0.2">
      <c r="A147" s="18" t="str">
        <f>'[1]publicar mayorista Merc Nuevo'!A34</f>
        <v xml:space="preserve">                   Ministerio de Agricultura.  Elaborado en el Departamento de Economía Agropecuaria y Estadísticas, </v>
      </c>
      <c r="B147" s="19"/>
      <c r="C147" s="19"/>
      <c r="D147" s="20"/>
      <c r="E147" s="21"/>
      <c r="F147" s="1"/>
      <c r="G147" s="1"/>
      <c r="H147" s="1"/>
      <c r="I147" s="1"/>
    </row>
    <row r="148" spans="1:10" s="23" customFormat="1" ht="16.5" customHeight="1" x14ac:dyDescent="0.2">
      <c r="A148" s="18" t="str">
        <f>'[1]publicar mayorista Merc Nuevo'!A35</f>
        <v xml:space="preserve">                   por la División de Captura y Análisis de Precios Agropecuarios, 2024</v>
      </c>
      <c r="B148" s="16"/>
      <c r="C148" s="16"/>
      <c r="D148" s="16"/>
      <c r="E148" s="22"/>
      <c r="F148" s="2"/>
      <c r="G148" s="2"/>
      <c r="H148" s="2"/>
      <c r="I148" s="2"/>
    </row>
    <row r="149" spans="1:10" s="23" customFormat="1" ht="19.899999999999999" customHeight="1" x14ac:dyDescent="0.2">
      <c r="A149" s="24"/>
      <c r="B149" s="25"/>
      <c r="C149" s="25"/>
      <c r="D149" s="25"/>
      <c r="E149" s="26"/>
      <c r="F149" s="2"/>
      <c r="G149" s="2"/>
      <c r="H149" s="2"/>
      <c r="I149" s="2"/>
    </row>
    <row r="150" spans="1:10" ht="19.899999999999999" customHeight="1" x14ac:dyDescent="0.2">
      <c r="A150" s="27"/>
      <c r="B150" s="28"/>
      <c r="C150" s="29"/>
      <c r="D150" s="27"/>
      <c r="E150" s="27"/>
      <c r="F150" s="1"/>
      <c r="G150" s="1"/>
      <c r="H150" s="1"/>
      <c r="I150" s="1"/>
    </row>
    <row r="151" spans="1:10" ht="19.899999999999999" customHeight="1" x14ac:dyDescent="0.2">
      <c r="A151" s="27"/>
      <c r="B151" s="28"/>
      <c r="C151" s="29"/>
      <c r="D151" s="27"/>
      <c r="E151" s="27"/>
      <c r="F151" s="1"/>
      <c r="G151" s="1"/>
      <c r="H151" s="1"/>
      <c r="I151" s="1"/>
    </row>
    <row r="152" spans="1:10" ht="19.899999999999999" customHeight="1" x14ac:dyDescent="0.2">
      <c r="A152" s="27"/>
      <c r="B152" s="26"/>
      <c r="C152" s="27"/>
      <c r="D152" s="27"/>
      <c r="E152" s="27"/>
      <c r="F152" s="1"/>
      <c r="G152" s="1"/>
      <c r="H152" s="1"/>
      <c r="I152" s="1"/>
    </row>
    <row r="153" spans="1:10" ht="19.899999999999999" customHeight="1" x14ac:dyDescent="0.2">
      <c r="A153" s="34"/>
      <c r="B153" s="35"/>
      <c r="C153" s="34"/>
      <c r="D153" s="34"/>
      <c r="E153" s="34"/>
    </row>
    <row r="154" spans="1:10" ht="19.899999999999999" customHeight="1" x14ac:dyDescent="0.2">
      <c r="A154" s="34"/>
      <c r="B154" s="35"/>
      <c r="C154" s="34"/>
      <c r="D154" s="34"/>
      <c r="E154" s="34"/>
    </row>
    <row r="155" spans="1:10" ht="19.899999999999999" customHeight="1" x14ac:dyDescent="0.2">
      <c r="A155" s="34"/>
      <c r="B155" s="35"/>
      <c r="C155" s="34"/>
      <c r="D155" s="34"/>
      <c r="E155" s="34"/>
    </row>
    <row r="156" spans="1:10" ht="19.899999999999999" customHeight="1" x14ac:dyDescent="0.2">
      <c r="A156" s="34"/>
      <c r="B156" s="35"/>
      <c r="C156" s="34"/>
      <c r="D156" s="34"/>
      <c r="E156" s="34"/>
    </row>
    <row r="157" spans="1:10" ht="19.899999999999999" customHeight="1" x14ac:dyDescent="0.2">
      <c r="A157" s="34"/>
      <c r="B157" s="35"/>
      <c r="C157" s="34"/>
      <c r="D157" s="34"/>
      <c r="E157" s="34"/>
    </row>
    <row r="158" spans="1:10" ht="19.899999999999999" customHeight="1" x14ac:dyDescent="0.2">
      <c r="A158" s="34"/>
      <c r="B158" s="35"/>
      <c r="C158" s="34"/>
      <c r="D158" s="34"/>
      <c r="E158" s="34"/>
    </row>
    <row r="159" spans="1:10" ht="19.899999999999999" customHeight="1" x14ac:dyDescent="0.2">
      <c r="A159" s="34"/>
      <c r="B159" s="35"/>
      <c r="C159" s="34"/>
      <c r="D159" s="34"/>
      <c r="E159" s="34"/>
    </row>
    <row r="160" spans="1:10" ht="19.899999999999999" customHeight="1" x14ac:dyDescent="0.2"/>
    <row r="161" spans="6:10" ht="19.899999999999999" customHeight="1" x14ac:dyDescent="0.2"/>
    <row r="162" spans="6:10" ht="19.899999999999999" customHeight="1" x14ac:dyDescent="0.2"/>
    <row r="163" spans="6:10" ht="19.899999999999999" customHeight="1" x14ac:dyDescent="0.2"/>
    <row r="164" spans="6:10" ht="19.899999999999999" customHeight="1" x14ac:dyDescent="0.2"/>
    <row r="165" spans="6:10" ht="19.899999999999999" customHeight="1" x14ac:dyDescent="0.2"/>
    <row r="166" spans="6:10" ht="17.25" customHeight="1" x14ac:dyDescent="0.2">
      <c r="F166" s="36"/>
      <c r="G166" s="36"/>
      <c r="H166" s="36"/>
      <c r="I166" s="36"/>
      <c r="J166" s="36"/>
    </row>
    <row r="167" spans="6:10" ht="17.25" customHeight="1" x14ac:dyDescent="0.2">
      <c r="F167" s="36"/>
      <c r="G167" s="36"/>
      <c r="H167" s="36"/>
      <c r="I167" s="36"/>
      <c r="J167" s="36"/>
    </row>
  </sheetData>
  <mergeCells count="6">
    <mergeCell ref="A5:A7"/>
    <mergeCell ref="A2:I2"/>
    <mergeCell ref="A3:I3"/>
    <mergeCell ref="B5:B7"/>
    <mergeCell ref="C5:I5"/>
    <mergeCell ref="C6:I6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Precios Mercados</vt:lpstr>
      <vt:lpstr>detallista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Beltre</dc:creator>
  <cp:lastModifiedBy>Jannette Leo</cp:lastModifiedBy>
  <cp:lastPrinted>2023-09-08T15:51:13Z</cp:lastPrinted>
  <dcterms:created xsi:type="dcterms:W3CDTF">2019-06-05T15:26:35Z</dcterms:created>
  <dcterms:modified xsi:type="dcterms:W3CDTF">2024-09-25T16:25:45Z</dcterms:modified>
</cp:coreProperties>
</file>