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C5F068F3-109B-4078-A3C3-675F385A3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3" l="1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148" i="2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3" i="3" l="1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<sst xmlns="http://schemas.openxmlformats.org/spreadsheetml/2006/main" count="35" uniqueCount="25">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</sst>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30%20de%20septiembre%202024.xlsx" TargetMode="External"/><Relationship Id="rId1" Type="http://schemas.openxmlformats.org/officeDocument/2006/relationships/externalLinkPath" Target="/Users/jleo.AGRICULTURA/Desktop/Todo%20los%20del%20escritorio,%202023/Precios%202023%20y%202024/30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43.836999999999996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40.876666666666672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33.36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89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99.571428571428569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69.571428571428569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69.857142857142861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69.857142857142861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72.857142857142861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180</v>
          </cell>
          <cell r="L23">
            <v>180</v>
          </cell>
          <cell r="M23">
            <v>190</v>
          </cell>
          <cell r="N23">
            <v>175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5000</v>
          </cell>
          <cell r="H24" t="str">
            <v>lb</v>
          </cell>
          <cell r="I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26.150000000000002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  <cell r="H28" t="str">
            <v>lb</v>
          </cell>
          <cell r="I28">
            <v>55</v>
          </cell>
          <cell r="J28">
            <v>75</v>
          </cell>
          <cell r="K28">
            <v>60</v>
          </cell>
          <cell r="L28">
            <v>70</v>
          </cell>
          <cell r="M28">
            <v>70</v>
          </cell>
          <cell r="N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75</v>
          </cell>
          <cell r="M29">
            <v>85</v>
          </cell>
          <cell r="N29">
            <v>80</v>
          </cell>
          <cell r="P29">
            <v>80.38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  <cell r="P30">
            <v>42.589999999999996</v>
          </cell>
        </row>
        <row r="31">
          <cell r="A31" t="str">
            <v>Yautía (Amarilla),segunda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75</v>
          </cell>
          <cell r="J31">
            <v>80</v>
          </cell>
          <cell r="K31">
            <v>80</v>
          </cell>
          <cell r="L31">
            <v>80</v>
          </cell>
          <cell r="M31">
            <v>85</v>
          </cell>
          <cell r="N31">
            <v>85</v>
          </cell>
          <cell r="P31">
            <v>62.379999999999995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65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60.65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60.98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19.483333333333334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24</v>
          </cell>
          <cell r="J38">
            <v>25</v>
          </cell>
          <cell r="K38">
            <v>25</v>
          </cell>
          <cell r="L38">
            <v>25</v>
          </cell>
          <cell r="M38">
            <v>28</v>
          </cell>
          <cell r="N38">
            <v>23</v>
          </cell>
          <cell r="P38">
            <v>18.18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21</v>
          </cell>
          <cell r="J39">
            <v>23</v>
          </cell>
          <cell r="K39">
            <v>20</v>
          </cell>
          <cell r="L39">
            <v>20</v>
          </cell>
          <cell r="M39">
            <v>22</v>
          </cell>
          <cell r="N39">
            <v>18</v>
          </cell>
          <cell r="P39">
            <v>18.18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>
            <v>14</v>
          </cell>
          <cell r="N42">
            <v>18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>
            <v>10</v>
          </cell>
          <cell r="N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500</v>
          </cell>
          <cell r="H44" t="str">
            <v>Unidad</v>
          </cell>
          <cell r="I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1800</v>
          </cell>
          <cell r="H46" t="str">
            <v>Unidad</v>
          </cell>
          <cell r="I46">
            <v>22</v>
          </cell>
          <cell r="J46">
            <v>23</v>
          </cell>
          <cell r="K46">
            <v>23</v>
          </cell>
          <cell r="L46">
            <v>20</v>
          </cell>
          <cell r="M46">
            <v>22</v>
          </cell>
          <cell r="N46">
            <v>20</v>
          </cell>
          <cell r="P46">
            <v>18.737500000000001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7</v>
          </cell>
          <cell r="M47">
            <v>7</v>
          </cell>
          <cell r="N47">
            <v>7</v>
          </cell>
          <cell r="P47">
            <v>8.1624999999999996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70</v>
          </cell>
          <cell r="M51">
            <v>75</v>
          </cell>
          <cell r="N51">
            <v>60</v>
          </cell>
          <cell r="P51">
            <v>60.65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1800</v>
          </cell>
          <cell r="H54" t="str">
            <v>lb</v>
          </cell>
          <cell r="I54">
            <v>60</v>
          </cell>
          <cell r="J54">
            <v>60</v>
          </cell>
          <cell r="K54">
            <v>60</v>
          </cell>
          <cell r="M54">
            <v>60</v>
          </cell>
          <cell r="N54">
            <v>45</v>
          </cell>
          <cell r="P54">
            <v>52.324999999999996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6500</v>
          </cell>
          <cell r="H55" t="str">
            <v>lb</v>
          </cell>
          <cell r="I55">
            <v>170</v>
          </cell>
          <cell r="J55">
            <v>200</v>
          </cell>
          <cell r="K55">
            <v>250</v>
          </cell>
          <cell r="L55">
            <v>180</v>
          </cell>
          <cell r="M55">
            <v>200</v>
          </cell>
          <cell r="N55">
            <v>150</v>
          </cell>
          <cell r="P55">
            <v>140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140</v>
          </cell>
        </row>
        <row r="57">
          <cell r="A57" t="str">
            <v>Ají (Morrón), primera</v>
          </cell>
          <cell r="D57" t="str">
            <v>Huacal/100 lb</v>
          </cell>
          <cell r="G57">
            <v>4000</v>
          </cell>
          <cell r="H57" t="str">
            <v>lb</v>
          </cell>
          <cell r="I57">
            <v>65</v>
          </cell>
          <cell r="J57">
            <v>80</v>
          </cell>
          <cell r="K57">
            <v>80</v>
          </cell>
          <cell r="L57">
            <v>80</v>
          </cell>
          <cell r="M57">
            <v>85</v>
          </cell>
          <cell r="N57">
            <v>80</v>
          </cell>
          <cell r="P57">
            <v>77.316666666666663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180</v>
          </cell>
          <cell r="K58">
            <v>200</v>
          </cell>
          <cell r="L58">
            <v>200</v>
          </cell>
          <cell r="M58">
            <v>200</v>
          </cell>
          <cell r="N58">
            <v>170</v>
          </cell>
          <cell r="P58">
            <v>161.39000000000001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3250</v>
          </cell>
          <cell r="H59" t="str">
            <v>lb</v>
          </cell>
          <cell r="I59">
            <v>140</v>
          </cell>
          <cell r="L59">
            <v>220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40</v>
          </cell>
          <cell r="K60">
            <v>40</v>
          </cell>
          <cell r="L60">
            <v>45</v>
          </cell>
          <cell r="M60">
            <v>40</v>
          </cell>
          <cell r="N60">
            <v>35</v>
          </cell>
          <cell r="P60">
            <v>28.650000000000002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30.18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2700</v>
          </cell>
          <cell r="H62" t="str">
            <v>lb</v>
          </cell>
          <cell r="I62">
            <v>41.25</v>
          </cell>
          <cell r="J62">
            <v>43.75</v>
          </cell>
          <cell r="K62">
            <v>40</v>
          </cell>
          <cell r="L62">
            <v>37.5</v>
          </cell>
          <cell r="M62">
            <v>41.25</v>
          </cell>
          <cell r="N62">
            <v>31.25</v>
          </cell>
          <cell r="P62">
            <v>28.975000000000001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61.666666666666664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45</v>
          </cell>
          <cell r="P64">
            <v>65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1700</v>
          </cell>
          <cell r="H65" t="str">
            <v>lb</v>
          </cell>
          <cell r="I65">
            <v>45</v>
          </cell>
          <cell r="J65">
            <v>55</v>
          </cell>
          <cell r="K65">
            <v>55</v>
          </cell>
          <cell r="L65">
            <v>55</v>
          </cell>
          <cell r="M65">
            <v>55</v>
          </cell>
          <cell r="N65">
            <v>45</v>
          </cell>
          <cell r="P65">
            <v>63.975000000000001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63.316666666666663</v>
          </cell>
        </row>
        <row r="67">
          <cell r="A67" t="str">
            <v>Molondrón (Liso), primera</v>
          </cell>
          <cell r="D67" t="str">
            <v>Saco/50 lb</v>
          </cell>
          <cell r="G67">
            <v>1600</v>
          </cell>
          <cell r="H67" t="str">
            <v>lb</v>
          </cell>
          <cell r="I67">
            <v>45</v>
          </cell>
          <cell r="K67">
            <v>40</v>
          </cell>
          <cell r="L67">
            <v>50</v>
          </cell>
          <cell r="M67">
            <v>70</v>
          </cell>
          <cell r="N67">
            <v>45</v>
          </cell>
          <cell r="P67">
            <v>38.237499999999997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  <cell r="H68" t="str">
            <v>Und</v>
          </cell>
          <cell r="I68">
            <v>30</v>
          </cell>
          <cell r="J68">
            <v>35</v>
          </cell>
          <cell r="K68">
            <v>30</v>
          </cell>
          <cell r="L68">
            <v>30</v>
          </cell>
          <cell r="M68">
            <v>30</v>
          </cell>
          <cell r="N68">
            <v>30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28</v>
          </cell>
          <cell r="J69">
            <v>35</v>
          </cell>
          <cell r="K69">
            <v>35</v>
          </cell>
          <cell r="L69">
            <v>35</v>
          </cell>
          <cell r="M69">
            <v>30</v>
          </cell>
          <cell r="N69">
            <v>30</v>
          </cell>
          <cell r="P69">
            <v>25.650000000000002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150</v>
          </cell>
          <cell r="H70" t="str">
            <v>Mata</v>
          </cell>
          <cell r="I70">
            <v>35</v>
          </cell>
          <cell r="J70">
            <v>60</v>
          </cell>
          <cell r="K70">
            <v>40</v>
          </cell>
          <cell r="L70">
            <v>40</v>
          </cell>
          <cell r="M70">
            <v>50</v>
          </cell>
          <cell r="N70">
            <v>30</v>
          </cell>
          <cell r="P70">
            <v>31.666666666666668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  <cell r="H71" t="str">
            <v>lb</v>
          </cell>
          <cell r="I71">
            <v>30</v>
          </cell>
          <cell r="J71">
            <v>35</v>
          </cell>
          <cell r="K71">
            <v>35</v>
          </cell>
          <cell r="L71">
            <v>40</v>
          </cell>
          <cell r="M71">
            <v>45</v>
          </cell>
          <cell r="N71">
            <v>25</v>
          </cell>
          <cell r="P71">
            <v>47.15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40</v>
          </cell>
          <cell r="J72">
            <v>50</v>
          </cell>
          <cell r="K72">
            <v>40</v>
          </cell>
          <cell r="L72">
            <v>50</v>
          </cell>
          <cell r="M72">
            <v>60</v>
          </cell>
          <cell r="N72">
            <v>40</v>
          </cell>
          <cell r="P72">
            <v>42.316666666666663</v>
          </cell>
        </row>
        <row r="73">
          <cell r="A73" t="str">
            <v>Repollo (Emblem), primera</v>
          </cell>
          <cell r="D73" t="str">
            <v>Unidad</v>
          </cell>
          <cell r="G73">
            <v>100</v>
          </cell>
          <cell r="H73" t="str">
            <v>Unidad</v>
          </cell>
          <cell r="I73">
            <v>120</v>
          </cell>
          <cell r="J73">
            <v>150</v>
          </cell>
          <cell r="K73">
            <v>120</v>
          </cell>
          <cell r="L73">
            <v>140</v>
          </cell>
          <cell r="M73">
            <v>150</v>
          </cell>
          <cell r="N73">
            <v>75</v>
          </cell>
          <cell r="P73">
            <v>98.58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1500</v>
          </cell>
          <cell r="H74" t="str">
            <v>lb</v>
          </cell>
          <cell r="I74">
            <v>50</v>
          </cell>
          <cell r="J74">
            <v>50</v>
          </cell>
          <cell r="K74">
            <v>55</v>
          </cell>
          <cell r="L74">
            <v>50</v>
          </cell>
          <cell r="M74">
            <v>60</v>
          </cell>
          <cell r="N74">
            <v>50</v>
          </cell>
          <cell r="P74">
            <v>45.989999999999995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1300</v>
          </cell>
          <cell r="H76" t="str">
            <v>lb</v>
          </cell>
          <cell r="I76">
            <v>45</v>
          </cell>
          <cell r="J76">
            <v>40</v>
          </cell>
          <cell r="K76">
            <v>45</v>
          </cell>
          <cell r="L76">
            <v>40</v>
          </cell>
          <cell r="M76">
            <v>50</v>
          </cell>
          <cell r="N76">
            <v>35</v>
          </cell>
          <cell r="P76">
            <v>43.19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4000</v>
          </cell>
          <cell r="H77" t="str">
            <v>lb</v>
          </cell>
          <cell r="I77">
            <v>55</v>
          </cell>
          <cell r="J77">
            <v>60</v>
          </cell>
          <cell r="K77">
            <v>60</v>
          </cell>
          <cell r="L77">
            <v>60</v>
          </cell>
          <cell r="M77">
            <v>65</v>
          </cell>
          <cell r="N77">
            <v>50</v>
          </cell>
          <cell r="P77">
            <v>33.980000000000004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70</v>
          </cell>
          <cell r="M78">
            <v>75</v>
          </cell>
          <cell r="N78">
            <v>50</v>
          </cell>
          <cell r="P78">
            <v>56.98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70</v>
          </cell>
          <cell r="K79">
            <v>70</v>
          </cell>
          <cell r="L79">
            <v>70</v>
          </cell>
          <cell r="M79">
            <v>80</v>
          </cell>
          <cell r="N79">
            <v>50</v>
          </cell>
          <cell r="P79">
            <v>55.98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100</v>
          </cell>
          <cell r="M81">
            <v>100</v>
          </cell>
          <cell r="N81">
            <v>100</v>
          </cell>
          <cell r="P81">
            <v>73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80</v>
          </cell>
          <cell r="K83">
            <v>80</v>
          </cell>
          <cell r="L83">
            <v>75</v>
          </cell>
          <cell r="M83">
            <v>80</v>
          </cell>
          <cell r="N83">
            <v>50</v>
          </cell>
          <cell r="P83">
            <v>209.75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90</v>
          </cell>
          <cell r="H84" t="str">
            <v>Paq/1.5 lb</v>
          </cell>
          <cell r="I84">
            <v>120</v>
          </cell>
          <cell r="J84">
            <v>125</v>
          </cell>
          <cell r="K84">
            <v>150</v>
          </cell>
          <cell r="L84">
            <v>140</v>
          </cell>
          <cell r="M84">
            <v>120</v>
          </cell>
          <cell r="N84">
            <v>100</v>
          </cell>
          <cell r="P84">
            <v>209.75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45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46.316666666666663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70</v>
          </cell>
          <cell r="L86">
            <v>75</v>
          </cell>
          <cell r="M86">
            <v>75</v>
          </cell>
          <cell r="N86">
            <v>50</v>
          </cell>
          <cell r="P86">
            <v>236.5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50</v>
          </cell>
          <cell r="K89">
            <v>30</v>
          </cell>
          <cell r="L89">
            <v>30</v>
          </cell>
          <cell r="M89">
            <v>30</v>
          </cell>
          <cell r="N89">
            <v>25</v>
          </cell>
          <cell r="P89">
            <v>56.475000000000001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N91">
            <v>50</v>
          </cell>
          <cell r="P91">
            <v>59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>
            <v>59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P93" t="e">
            <v>#DIV/0!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70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110</v>
          </cell>
          <cell r="M97">
            <v>120</v>
          </cell>
          <cell r="N97">
            <v>102</v>
          </cell>
          <cell r="P97">
            <v>93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125</v>
          </cell>
          <cell r="K98">
            <v>85</v>
          </cell>
          <cell r="M98">
            <v>100</v>
          </cell>
          <cell r="N98">
            <v>85</v>
          </cell>
          <cell r="P98">
            <v>77.5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K99">
            <v>65</v>
          </cell>
          <cell r="L99">
            <v>50</v>
          </cell>
          <cell r="M99">
            <v>75</v>
          </cell>
          <cell r="N99">
            <v>68</v>
          </cell>
          <cell r="P99">
            <v>62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7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G101">
            <v>6000</v>
          </cell>
          <cell r="H101" t="str">
            <v>Doc</v>
          </cell>
          <cell r="I101">
            <v>72</v>
          </cell>
          <cell r="L101">
            <v>97.5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120</v>
          </cell>
          <cell r="J102">
            <v>150</v>
          </cell>
          <cell r="K102">
            <v>120</v>
          </cell>
          <cell r="L102">
            <v>120</v>
          </cell>
          <cell r="M102">
            <v>156</v>
          </cell>
          <cell r="N102">
            <v>132</v>
          </cell>
          <cell r="P102">
            <v>73.92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75</v>
          </cell>
          <cell r="J103">
            <v>100</v>
          </cell>
          <cell r="M103">
            <v>90</v>
          </cell>
          <cell r="N103">
            <v>80</v>
          </cell>
          <cell r="P103">
            <v>76.474999999999994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60</v>
          </cell>
          <cell r="J104">
            <v>80</v>
          </cell>
          <cell r="K104">
            <v>60</v>
          </cell>
          <cell r="L104">
            <v>60</v>
          </cell>
          <cell r="M104">
            <v>60</v>
          </cell>
          <cell r="N104">
            <v>60</v>
          </cell>
          <cell r="P104">
            <v>76.474999999999994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148.94999999999999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74.974999999999994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168</v>
          </cell>
          <cell r="J107">
            <v>150</v>
          </cell>
          <cell r="K107">
            <v>160</v>
          </cell>
          <cell r="L107">
            <v>120</v>
          </cell>
          <cell r="M107">
            <v>168</v>
          </cell>
          <cell r="N107">
            <v>120</v>
          </cell>
          <cell r="P107">
            <v>237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L108">
            <v>150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120</v>
          </cell>
          <cell r="J110">
            <v>150</v>
          </cell>
          <cell r="L110">
            <v>120</v>
          </cell>
          <cell r="M110">
            <v>125</v>
          </cell>
          <cell r="N110">
            <v>125</v>
          </cell>
          <cell r="P110">
            <v>98.983333333333334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75</v>
          </cell>
          <cell r="J111">
            <v>125</v>
          </cell>
          <cell r="K111">
            <v>100</v>
          </cell>
          <cell r="L111">
            <v>100</v>
          </cell>
          <cell r="M111">
            <v>90</v>
          </cell>
          <cell r="N111">
            <v>75</v>
          </cell>
          <cell r="P111">
            <v>98.983333333333334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275</v>
          </cell>
          <cell r="J113">
            <v>400</v>
          </cell>
          <cell r="K113">
            <v>350</v>
          </cell>
          <cell r="N113">
            <v>280</v>
          </cell>
          <cell r="P113">
            <v>428.14102499999996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165</v>
          </cell>
          <cell r="J114">
            <v>300</v>
          </cell>
          <cell r="K114">
            <v>250</v>
          </cell>
          <cell r="M114">
            <v>200</v>
          </cell>
          <cell r="N114">
            <v>160</v>
          </cell>
          <cell r="P114">
            <v>342.50758199999996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  <cell r="H115" t="str">
            <v>Unidad</v>
          </cell>
          <cell r="I115">
            <v>100</v>
          </cell>
          <cell r="J115">
            <v>200</v>
          </cell>
          <cell r="K115">
            <v>150</v>
          </cell>
          <cell r="M115">
            <v>175</v>
          </cell>
          <cell r="N115">
            <v>120</v>
          </cell>
          <cell r="P115">
            <v>176.66249999999999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35</v>
          </cell>
          <cell r="K121">
            <v>25</v>
          </cell>
          <cell r="L121">
            <v>25</v>
          </cell>
          <cell r="M121">
            <v>25</v>
          </cell>
          <cell r="N121">
            <v>35</v>
          </cell>
          <cell r="P121">
            <v>33.973333333333336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168</v>
          </cell>
          <cell r="J123">
            <v>200</v>
          </cell>
          <cell r="K123">
            <v>150</v>
          </cell>
          <cell r="L123">
            <v>220</v>
          </cell>
          <cell r="M123">
            <v>240</v>
          </cell>
          <cell r="N123">
            <v>240</v>
          </cell>
          <cell r="P123">
            <v>271.98333333333335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70</v>
          </cell>
          <cell r="L124">
            <v>60</v>
          </cell>
          <cell r="M124">
            <v>50</v>
          </cell>
          <cell r="N124">
            <v>50</v>
          </cell>
          <cell r="P124">
            <v>31.99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J125">
            <v>50</v>
          </cell>
          <cell r="L125">
            <v>40</v>
          </cell>
          <cell r="N125">
            <v>35</v>
          </cell>
          <cell r="P125">
            <v>31.99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100</v>
          </cell>
          <cell r="J126">
            <v>100</v>
          </cell>
          <cell r="K126">
            <v>125</v>
          </cell>
          <cell r="L126">
            <v>70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236.78000000000003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236.78000000000003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120.38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292.48333333333335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135</v>
          </cell>
          <cell r="M134">
            <v>130</v>
          </cell>
          <cell r="N134">
            <v>138</v>
          </cell>
          <cell r="P134">
            <v>167.47499999999999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132.99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5300</v>
          </cell>
          <cell r="H137" t="str">
            <v>lb</v>
          </cell>
          <cell r="I137">
            <v>60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85</v>
          </cell>
          <cell r="M138">
            <v>77</v>
          </cell>
          <cell r="N138">
            <v>80</v>
          </cell>
          <cell r="P138">
            <v>80.483333333333334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  <cell r="P139">
            <v>132.57999999999998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600</v>
          </cell>
          <cell r="H142" t="str">
            <v>Unidad</v>
          </cell>
          <cell r="I142">
            <v>8</v>
          </cell>
          <cell r="J142">
            <v>7</v>
          </cell>
          <cell r="K142">
            <v>7</v>
          </cell>
          <cell r="L142">
            <v>8</v>
          </cell>
          <cell r="M142">
            <v>8</v>
          </cell>
          <cell r="N142">
            <v>7</v>
          </cell>
          <cell r="P142">
            <v>8.1716666666666669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72.066666666666663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RD$ 60.21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F5" sqref="F5"/>
    </sheetView>
  </sheetViews>
  <sheetFormatPr baseColWidth="10" defaultColWidth="11.42578125" defaultRowHeight="17.25" customHeight="1" x14ac:dyDescent="0.2"/>
  <cols>
    <col min="1" max="1" width="54.5703125" style="3" customWidth="1"/>
    <col min="2" max="2" width="22.85546875" style="46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41.25" customHeight="1" x14ac:dyDescent="0.2">
      <c r="A2" s="52" t="s">
        <v>18</v>
      </c>
      <c r="B2" s="52"/>
      <c r="C2" s="52"/>
    </row>
    <row r="3" spans="1:4" ht="21.75" customHeight="1" x14ac:dyDescent="0.2">
      <c r="A3" s="53">
        <f ca="1">TODAY()</f>
        <v>45565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5000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1800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3000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6500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1500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500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1800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1800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6500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4000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3300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3250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50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2700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1700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1600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1500</v>
      </c>
      <c r="D66" s="32"/>
    </row>
    <row r="67" spans="1:4" ht="24.75" customHeight="1" x14ac:dyDescent="0.2">
      <c r="A67" s="9" t="str">
        <f>'[1]base introducir Mercados '!A69</f>
        <v>Tayota  (Verde), mediana</v>
      </c>
      <c r="B67" s="39" t="str">
        <f>'[1]base introducir Mercados '!D69</f>
        <v>Ciento</v>
      </c>
      <c r="C67" s="9">
        <f>'[1]base introducir Mercados '!G69</f>
        <v>1200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150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150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1400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100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1500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1300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4000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90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3000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1000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6000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4500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6000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3000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700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250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150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80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1600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1200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5300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6800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600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RD$ 60.21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zoomScale="90" zoomScaleNormal="90" workbookViewId="0">
      <selection activeCell="E10" sqref="E10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45565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43.836999999999996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40.876666666666672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33.36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89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99.571428571428569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69.571428571428569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69.857142857142861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69.857142857142861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72.857142857142861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180</v>
      </c>
      <c r="F21" s="11">
        <f>'[1]base introducir Mercados '!L23</f>
        <v>180</v>
      </c>
      <c r="G21" s="12">
        <f>'[1]base introducir Mercados '!M23</f>
        <v>190</v>
      </c>
      <c r="H21" s="11">
        <f>'[1]base introducir Mercados '!N23</f>
        <v>175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60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25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25</v>
      </c>
      <c r="H25" s="11">
        <f>'[1]base introducir Mercados '!N27</f>
        <v>25</v>
      </c>
      <c r="I25" s="9">
        <f>'[1]base introducir Mercados '!P27</f>
        <v>26.150000000000002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60</v>
      </c>
      <c r="F26" s="11">
        <f>'[1]base introducir Mercados '!L28</f>
        <v>70</v>
      </c>
      <c r="G26" s="12">
        <f>'[1]base introducir Mercados '!M28</f>
        <v>70</v>
      </c>
      <c r="H26" s="11">
        <f>'[1]base introducir Mercados '!N28</f>
        <v>60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75</v>
      </c>
      <c r="G27" s="12">
        <f>'[1]base introducir Mercados '!M29</f>
        <v>85</v>
      </c>
      <c r="H27" s="11">
        <f>'[1]base introducir Mercados '!N29</f>
        <v>80</v>
      </c>
      <c r="I27" s="9">
        <f>'[1]base introducir Mercados '!P29</f>
        <v>80.38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>
        <f>'[1]base introducir Mercados '!P30</f>
        <v>42.589999999999996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75</v>
      </c>
      <c r="D29" s="11">
        <f>'[1]base introducir Mercados '!J31</f>
        <v>80</v>
      </c>
      <c r="E29" s="11">
        <f>'[1]base introducir Mercados '!K31</f>
        <v>80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62.379999999999995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60.65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60.98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19.483333333333334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24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28</v>
      </c>
      <c r="H36" s="11">
        <f>'[1]base introducir Mercados '!N38</f>
        <v>23</v>
      </c>
      <c r="I36" s="9">
        <f>'[1]base introducir Mercados '!P38</f>
        <v>18.18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23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22</v>
      </c>
      <c r="H37" s="11">
        <f>'[1]base introducir Mercados '!N39</f>
        <v>18</v>
      </c>
      <c r="I37" s="9">
        <f>'[1]base introducir Mercados '!P39</f>
        <v>18.18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24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14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18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10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10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22</v>
      </c>
      <c r="D44" s="11">
        <f>'[1]base introducir Mercados '!J46</f>
        <v>23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22</v>
      </c>
      <c r="H44" s="11">
        <f>'[1]base introducir Mercados '!N46</f>
        <v>20</v>
      </c>
      <c r="I44" s="9">
        <f>'[1]base introducir Mercados '!P46</f>
        <v>18.737500000000001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8</v>
      </c>
      <c r="F45" s="11">
        <f>'[1]base introducir Mercados '!L47</f>
        <v>7</v>
      </c>
      <c r="G45" s="12">
        <f>'[1]base introducir Mercados '!M47</f>
        <v>7</v>
      </c>
      <c r="H45" s="11">
        <f>'[1]base introducir Mercados '!N47</f>
        <v>7</v>
      </c>
      <c r="I45" s="9">
        <f>'[1]base introducir Mercados '!P47</f>
        <v>8.1624999999999996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60.65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60</v>
      </c>
      <c r="D52" s="11">
        <f>'[1]base introducir Mercados '!J54</f>
        <v>60</v>
      </c>
      <c r="E52" s="11">
        <f>'[1]base introducir Mercados '!K54</f>
        <v>60</v>
      </c>
      <c r="F52" s="11">
        <f>'[1]base introducir Mercados '!L54</f>
        <v>0</v>
      </c>
      <c r="G52" s="12">
        <f>'[1]base introducir Mercados '!M54</f>
        <v>60</v>
      </c>
      <c r="H52" s="11">
        <f>'[1]base introducir Mercados '!N54</f>
        <v>45</v>
      </c>
      <c r="I52" s="9">
        <f>'[1]base introducir Mercados '!P54</f>
        <v>52.324999999999996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170</v>
      </c>
      <c r="D53" s="11">
        <f>'[1]base introducir Mercados '!J55</f>
        <v>200</v>
      </c>
      <c r="E53" s="11">
        <f>'[1]base introducir Mercados '!K55</f>
        <v>250</v>
      </c>
      <c r="F53" s="11">
        <f>'[1]base introducir Mercados '!L55</f>
        <v>180</v>
      </c>
      <c r="G53" s="12">
        <f>'[1]base introducir Mercados '!M55</f>
        <v>200</v>
      </c>
      <c r="H53" s="11">
        <f>'[1]base introducir Mercados '!N55</f>
        <v>150</v>
      </c>
      <c r="I53" s="9">
        <f>'[1]base introducir Mercados '!P55</f>
        <v>140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140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65</v>
      </c>
      <c r="D55" s="11">
        <f>'[1]base introducir Mercados '!J57</f>
        <v>80</v>
      </c>
      <c r="E55" s="11">
        <f>'[1]base introducir Mercados '!K57</f>
        <v>80</v>
      </c>
      <c r="F55" s="11">
        <f>'[1]base introducir Mercados '!L57</f>
        <v>80</v>
      </c>
      <c r="G55" s="12">
        <f>'[1]base introducir Mercados '!M57</f>
        <v>85</v>
      </c>
      <c r="H55" s="11">
        <f>'[1]base introducir Mercados '!N57</f>
        <v>80</v>
      </c>
      <c r="I55" s="9">
        <f>'[1]base introducir Mercados '!P57</f>
        <v>77.316666666666663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180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170</v>
      </c>
      <c r="I56" s="9">
        <f>'[1]base introducir Mercados '!P58</f>
        <v>161.39000000000001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140</v>
      </c>
      <c r="D57" s="11">
        <f>'[1]base introducir Mercados '!J59</f>
        <v>0</v>
      </c>
      <c r="E57" s="11">
        <f>'[1]base introducir Mercados '!K59</f>
        <v>0</v>
      </c>
      <c r="F57" s="11">
        <f>'[1]base introducir Mercados '!L59</f>
        <v>220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40</v>
      </c>
      <c r="D58" s="11">
        <f>'[1]base introducir Mercados '!J60</f>
        <v>40</v>
      </c>
      <c r="E58" s="11">
        <f>'[1]base introducir Mercados '!K60</f>
        <v>40</v>
      </c>
      <c r="F58" s="11">
        <f>'[1]base introducir Mercados '!L60</f>
        <v>45</v>
      </c>
      <c r="G58" s="12">
        <f>'[1]base introducir Mercados '!M60</f>
        <v>40</v>
      </c>
      <c r="H58" s="11">
        <f>'[1]base introducir Mercados '!N60</f>
        <v>35</v>
      </c>
      <c r="I58" s="9">
        <f>'[1]base introducir Mercados '!P60</f>
        <v>28.650000000000002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30.18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41.25</v>
      </c>
      <c r="D60" s="11">
        <f>'[1]base introducir Mercados '!J62</f>
        <v>43.75</v>
      </c>
      <c r="E60" s="11">
        <f>'[1]base introducir Mercados '!K62</f>
        <v>40</v>
      </c>
      <c r="F60" s="11">
        <f>'[1]base introducir Mercados '!L62</f>
        <v>37.5</v>
      </c>
      <c r="G60" s="12">
        <f>'[1]base introducir Mercados '!M62</f>
        <v>41.25</v>
      </c>
      <c r="H60" s="11">
        <f>'[1]base introducir Mercados '!N62</f>
        <v>31.25</v>
      </c>
      <c r="I60" s="9">
        <f>'[1]base introducir Mercados '!P62</f>
        <v>28.975000000000001</v>
      </c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61.666666666666664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45</v>
      </c>
      <c r="I62" s="9">
        <f>'[1]base introducir Mercados '!P64</f>
        <v>65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45</v>
      </c>
      <c r="D63" s="11">
        <f>'[1]base introducir Mercados '!J65</f>
        <v>55</v>
      </c>
      <c r="E63" s="11">
        <f>'[1]base introducir Mercados '!K65</f>
        <v>55</v>
      </c>
      <c r="F63" s="11">
        <f>'[1]base introducir Mercados '!L65</f>
        <v>55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63.975000000000001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63.316666666666663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45</v>
      </c>
      <c r="D65" s="11">
        <f>'[1]base introducir Mercados '!J67</f>
        <v>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45</v>
      </c>
      <c r="I65" s="9">
        <f>'[1]base introducir Mercados '!P67</f>
        <v>38.237499999999997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30</v>
      </c>
      <c r="F66" s="11">
        <f>'[1]base introducir Mercados '!L68</f>
        <v>30</v>
      </c>
      <c r="G66" s="12">
        <f>'[1]base introducir Mercados '!M68</f>
        <v>30</v>
      </c>
      <c r="H66" s="11">
        <f>'[1]base introducir Mercados '!N68</f>
        <v>30</v>
      </c>
      <c r="I66" s="9"/>
      <c r="J66" s="32"/>
    </row>
    <row r="67" spans="1:10" ht="24.75" customHeight="1" x14ac:dyDescent="0.2">
      <c r="A67" s="9" t="str">
        <f>'[1]base introducir Mercados '!A69</f>
        <v>Tayota  (Verde), mediana</v>
      </c>
      <c r="B67" s="10" t="str">
        <f>'[1]base introducir Mercados '!H69</f>
        <v>Unidad</v>
      </c>
      <c r="C67" s="11">
        <f>'[1]base introducir Mercados '!I69</f>
        <v>28</v>
      </c>
      <c r="D67" s="11">
        <f>'[1]base introducir Mercados '!J69</f>
        <v>35</v>
      </c>
      <c r="E67" s="11">
        <f>'[1]base introducir Mercados '!K69</f>
        <v>35</v>
      </c>
      <c r="F67" s="11">
        <f>'[1]base introducir Mercados '!L69</f>
        <v>35</v>
      </c>
      <c r="G67" s="12">
        <f>'[1]base introducir Mercados '!M69</f>
        <v>30</v>
      </c>
      <c r="H67" s="11">
        <f>'[1]base introducir Mercados '!N69</f>
        <v>30</v>
      </c>
      <c r="I67" s="9">
        <f>'[1]base introducir Mercados '!P69</f>
        <v>25.650000000000002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35</v>
      </c>
      <c r="D68" s="11">
        <f>'[1]base introducir Mercados '!J70</f>
        <v>60</v>
      </c>
      <c r="E68" s="11">
        <f>'[1]base introducir Mercados '!K70</f>
        <v>40</v>
      </c>
      <c r="F68" s="11">
        <f>'[1]base introducir Mercados '!L70</f>
        <v>40</v>
      </c>
      <c r="G68" s="12">
        <f>'[1]base introducir Mercados '!M70</f>
        <v>50</v>
      </c>
      <c r="H68" s="11">
        <f>'[1]base introducir Mercados '!N70</f>
        <v>30</v>
      </c>
      <c r="I68" s="9">
        <f>'[1]base introducir Mercados '!P70</f>
        <v>31.666666666666668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30</v>
      </c>
      <c r="D69" s="11">
        <f>'[1]base introducir Mercados '!J71</f>
        <v>35</v>
      </c>
      <c r="E69" s="11">
        <f>'[1]base introducir Mercados '!K71</f>
        <v>35</v>
      </c>
      <c r="F69" s="11">
        <f>'[1]base introducir Mercados '!L71</f>
        <v>40</v>
      </c>
      <c r="G69" s="12">
        <f>'[1]base introducir Mercados '!M71</f>
        <v>45</v>
      </c>
      <c r="H69" s="11">
        <f>'[1]base introducir Mercados '!N71</f>
        <v>25</v>
      </c>
      <c r="I69" s="9">
        <f>'[1]base introducir Mercados '!P71</f>
        <v>47.15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50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60</v>
      </c>
      <c r="H70" s="11">
        <f>'[1]base introducir Mercados '!N72</f>
        <v>40</v>
      </c>
      <c r="I70" s="9">
        <f>'[1]base introducir Mercados '!P72</f>
        <v>42.316666666666663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120</v>
      </c>
      <c r="D71" s="11">
        <f>'[1]base introducir Mercados '!J73</f>
        <v>150</v>
      </c>
      <c r="E71" s="11">
        <f>'[1]base introducir Mercados '!K73</f>
        <v>120</v>
      </c>
      <c r="F71" s="11">
        <f>'[1]base introducir Mercados '!L73</f>
        <v>140</v>
      </c>
      <c r="G71" s="12">
        <f>'[1]base introducir Mercados '!M73</f>
        <v>150</v>
      </c>
      <c r="H71" s="11">
        <f>'[1]base introducir Mercados '!N73</f>
        <v>75</v>
      </c>
      <c r="I71" s="9">
        <f>'[1]base introducir Mercados '!P73</f>
        <v>98.58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50</v>
      </c>
      <c r="D72" s="11">
        <f>'[1]base introducir Mercados '!J74</f>
        <v>50</v>
      </c>
      <c r="E72" s="11">
        <f>'[1]base introducir Mercados '!K74</f>
        <v>55</v>
      </c>
      <c r="F72" s="11">
        <f>'[1]base introducir Mercados '!L74</f>
        <v>50</v>
      </c>
      <c r="G72" s="12">
        <f>'[1]base introducir Mercados '!M74</f>
        <v>60</v>
      </c>
      <c r="H72" s="11">
        <f>'[1]base introducir Mercados '!N74</f>
        <v>50</v>
      </c>
      <c r="I72" s="9">
        <f>'[1]base introducir Mercados '!P74</f>
        <v>45.989999999999995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45</v>
      </c>
      <c r="D74" s="11">
        <f>'[1]base introducir Mercados '!J76</f>
        <v>40</v>
      </c>
      <c r="E74" s="11">
        <f>'[1]base introducir Mercados '!K76</f>
        <v>45</v>
      </c>
      <c r="F74" s="11">
        <f>'[1]base introducir Mercados '!L76</f>
        <v>40</v>
      </c>
      <c r="G74" s="12">
        <f>'[1]base introducir Mercados '!M76</f>
        <v>50</v>
      </c>
      <c r="H74" s="11">
        <f>'[1]base introducir Mercados '!N76</f>
        <v>35</v>
      </c>
      <c r="I74" s="9">
        <f>'[1]base introducir Mercados '!P76</f>
        <v>43.19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55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60</v>
      </c>
      <c r="G75" s="12">
        <f>'[1]base introducir Mercados '!M77</f>
        <v>65</v>
      </c>
      <c r="H75" s="11">
        <f>'[1]base introducir Mercados '!N77</f>
        <v>50</v>
      </c>
      <c r="I75" s="9">
        <f>'[1]base introducir Mercados '!P77</f>
        <v>33.980000000000004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70</v>
      </c>
      <c r="G76" s="12">
        <f>'[1]base introducir Mercados '!M78</f>
        <v>75</v>
      </c>
      <c r="H76" s="11">
        <f>'[1]base introducir Mercados '!N78</f>
        <v>50</v>
      </c>
      <c r="I76" s="9">
        <f>'[1]base introducir Mercados '!P78</f>
        <v>56.98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70</v>
      </c>
      <c r="E77" s="11">
        <f>'[1]base introducir Mercados '!K79</f>
        <v>70</v>
      </c>
      <c r="F77" s="11">
        <f>'[1]base introducir Mercados '!L79</f>
        <v>70</v>
      </c>
      <c r="G77" s="12">
        <f>'[1]base introducir Mercados '!M79</f>
        <v>80</v>
      </c>
      <c r="H77" s="11">
        <f>'[1]base introducir Mercados '!N79</f>
        <v>50</v>
      </c>
      <c r="I77" s="9">
        <f>'[1]base introducir Mercados '!P79</f>
        <v>55.98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0</v>
      </c>
      <c r="F78" s="11">
        <f>'[1]base introducir Mercados '!L80</f>
        <v>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150</v>
      </c>
      <c r="E79" s="11">
        <f>'[1]base introducir Mercados '!K81</f>
        <v>100</v>
      </c>
      <c r="F79" s="11">
        <f>'[1]base introducir Mercados '!L81</f>
        <v>100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73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50</v>
      </c>
      <c r="D81" s="11">
        <f>'[1]base introducir Mercados '!J83</f>
        <v>80</v>
      </c>
      <c r="E81" s="11">
        <f>'[1]base introducir Mercados '!K83</f>
        <v>80</v>
      </c>
      <c r="F81" s="11">
        <f>'[1]base introducir Mercados '!L83</f>
        <v>75</v>
      </c>
      <c r="G81" s="12">
        <f>'[1]base introducir Mercados '!M83</f>
        <v>80</v>
      </c>
      <c r="H81" s="11">
        <f>'[1]base introducir Mercados '!N83</f>
        <v>50</v>
      </c>
      <c r="I81" s="9">
        <f>'[1]base introducir Mercados '!P83</f>
        <v>209.75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120</v>
      </c>
      <c r="D82" s="11">
        <f>'[1]base introducir Mercados '!J84</f>
        <v>125</v>
      </c>
      <c r="E82" s="11">
        <f>'[1]base introducir Mercados '!K84</f>
        <v>150</v>
      </c>
      <c r="F82" s="11">
        <f>'[1]base introducir Mercados '!L84</f>
        <v>140</v>
      </c>
      <c r="G82" s="12">
        <f>'[1]base introducir Mercados '!M84</f>
        <v>120</v>
      </c>
      <c r="H82" s="11">
        <f>'[1]base introducir Mercados '!N84</f>
        <v>100</v>
      </c>
      <c r="I82" s="9">
        <f>'[1]base introducir Mercados '!P84</f>
        <v>209.75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45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46.316666666666663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70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236.5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50</v>
      </c>
      <c r="E87" s="11">
        <f>'[1]base introducir Mercados '!K89</f>
        <v>30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56.475000000000001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59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59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 t="e">
        <f>'[1]base introducir Mercados '!P93</f>
        <v>#DIV/0!</v>
      </c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110</v>
      </c>
      <c r="F95" s="11">
        <f>'[1]base introducir Mercados '!L97</f>
        <v>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93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125</v>
      </c>
      <c r="E96" s="11">
        <f>'[1]base introducir Mercados '!K98</f>
        <v>85</v>
      </c>
      <c r="F96" s="11">
        <f>'[1]base introducir Mercados '!L98</f>
        <v>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77.5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65</v>
      </c>
      <c r="F97" s="11">
        <f>'[1]base introducir Mercados '!L99</f>
        <v>50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62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7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72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97.5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120</v>
      </c>
      <c r="D100" s="11">
        <f>'[1]base introducir Mercados '!J102</f>
        <v>150</v>
      </c>
      <c r="E100" s="11">
        <f>'[1]base introducir Mercados '!K102</f>
        <v>120</v>
      </c>
      <c r="F100" s="11">
        <f>'[1]base introducir Mercados '!L102</f>
        <v>120</v>
      </c>
      <c r="G100" s="12">
        <f>'[1]base introducir Mercados '!M102</f>
        <v>156</v>
      </c>
      <c r="H100" s="11">
        <f>'[1]base introducir Mercados '!N102</f>
        <v>132</v>
      </c>
      <c r="I100" s="9">
        <f>'[1]base introducir Mercados '!P102</f>
        <v>73.92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75</v>
      </c>
      <c r="D101" s="11">
        <f>'[1]base introducir Mercados '!J103</f>
        <v>100</v>
      </c>
      <c r="E101" s="11">
        <f>'[1]base introducir Mercados '!K103</f>
        <v>0</v>
      </c>
      <c r="F101" s="11">
        <f>'[1]base introducir Mercados '!L103</f>
        <v>0</v>
      </c>
      <c r="G101" s="12">
        <f>'[1]base introducir Mercados '!M103</f>
        <v>90</v>
      </c>
      <c r="H101" s="11">
        <f>'[1]base introducir Mercados '!N103</f>
        <v>80</v>
      </c>
      <c r="I101" s="9">
        <f>'[1]base introducir Mercados '!P103</f>
        <v>76.474999999999994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60</v>
      </c>
      <c r="D102" s="11">
        <f>'[1]base introducir Mercados '!J104</f>
        <v>80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76.474999999999994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148.94999999999999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>
        <f>'[1]base introducir Mercados '!P106</f>
        <v>74.974999999999994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150</v>
      </c>
      <c r="E105" s="11">
        <f>'[1]base introducir Mercados '!K107</f>
        <v>160</v>
      </c>
      <c r="F105" s="11">
        <f>'[1]base introducir Mercados '!L107</f>
        <v>120</v>
      </c>
      <c r="G105" s="12">
        <f>'[1]base introducir Mercados '!M107</f>
        <v>168</v>
      </c>
      <c r="H105" s="11">
        <f>'[1]base introducir Mercados '!N107</f>
        <v>120</v>
      </c>
      <c r="I105" s="9">
        <f>'[1]base introducir Mercados '!P107</f>
        <v>237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150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150</v>
      </c>
      <c r="E108" s="11">
        <f>'[1]base introducir Mercados '!K110</f>
        <v>0</v>
      </c>
      <c r="F108" s="11">
        <f>'[1]base introducir Mercados '!L110</f>
        <v>120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98.983333333333334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125</v>
      </c>
      <c r="E109" s="11">
        <f>'[1]base introducir Mercados '!K111</f>
        <v>100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98.983333333333334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25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275</v>
      </c>
      <c r="D111" s="11">
        <f>'[1]base introducir Mercados '!J113</f>
        <v>400</v>
      </c>
      <c r="E111" s="11">
        <f>'[1]base introducir Mercados '!K113</f>
        <v>350</v>
      </c>
      <c r="F111" s="11">
        <f>'[1]base introducir Mercados '!L113</f>
        <v>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428.14102499999996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165</v>
      </c>
      <c r="D112" s="11">
        <f>'[1]base introducir Mercados '!J114</f>
        <v>300</v>
      </c>
      <c r="E112" s="11">
        <f>'[1]base introducir Mercados '!K114</f>
        <v>250</v>
      </c>
      <c r="F112" s="11">
        <f>'[1]base introducir Mercados '!L114</f>
        <v>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342.50758199999996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100</v>
      </c>
      <c r="D113" s="11">
        <f>'[1]base introducir Mercados '!J115</f>
        <v>200</v>
      </c>
      <c r="E113" s="11">
        <f>'[1]base introducir Mercados '!K115</f>
        <v>150</v>
      </c>
      <c r="F113" s="11">
        <f>'[1]base introducir Mercados '!L115</f>
        <v>0</v>
      </c>
      <c r="G113" s="12">
        <f>'[1]base introducir Mercados '!M115</f>
        <v>175</v>
      </c>
      <c r="H113" s="11">
        <f>'[1]base introducir Mercados '!N115</f>
        <v>120</v>
      </c>
      <c r="I113" s="9">
        <f>'[1]base introducir Mercados '!P115</f>
        <v>176.66249999999999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35</v>
      </c>
      <c r="E119" s="11">
        <f>'[1]base introducir Mercados '!K121</f>
        <v>25</v>
      </c>
      <c r="F119" s="11">
        <f>'[1]base introducir Mercados '!L121</f>
        <v>25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33.973333333333336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150</v>
      </c>
      <c r="F121" s="11">
        <f>'[1]base introducir Mercados '!L123</f>
        <v>220</v>
      </c>
      <c r="G121" s="12">
        <f>'[1]base introducir Mercados '!M123</f>
        <v>240</v>
      </c>
      <c r="H121" s="11">
        <f>'[1]base introducir Mercados '!N123</f>
        <v>240</v>
      </c>
      <c r="I121" s="9">
        <f>'[1]base introducir Mercados '!P123</f>
        <v>271.98333333333335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70</v>
      </c>
      <c r="E122" s="11">
        <f>'[1]base introducir Mercados '!K124</f>
        <v>0</v>
      </c>
      <c r="F122" s="11">
        <f>'[1]base introducir Mercados '!L124</f>
        <v>60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31.99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50</v>
      </c>
      <c r="E123" s="11">
        <f>'[1]base introducir Mercados '!K125</f>
        <v>0</v>
      </c>
      <c r="F123" s="11">
        <f>'[1]base introducir Mercados '!L125</f>
        <v>40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31.99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100</v>
      </c>
      <c r="D124" s="11">
        <f>'[1]base introducir Mercados '!J126</f>
        <v>100</v>
      </c>
      <c r="E124" s="11">
        <f>'[1]base introducir Mercados '!K126</f>
        <v>125</v>
      </c>
      <c r="F124" s="11">
        <f>'[1]base introducir Mercados '!L126</f>
        <v>70</v>
      </c>
      <c r="G124" s="12">
        <f>'[1]base introducir Mercados '!M126</f>
        <v>100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236.78000000000003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236.78000000000003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120.38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292.48333333333335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135</v>
      </c>
      <c r="G132" s="12">
        <f>'[1]base introducir Mercados '!M134</f>
        <v>130</v>
      </c>
      <c r="H132" s="11">
        <f>'[1]base introducir Mercados '!N134</f>
        <v>138</v>
      </c>
      <c r="I132" s="9">
        <f>'[1]base introducir Mercados '!P134</f>
        <v>167.47499999999999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132.99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60</v>
      </c>
      <c r="D135" s="11">
        <f>'[1]base introducir Mercados '!J137</f>
        <v>0</v>
      </c>
      <c r="E135" s="11">
        <f>'[1]base introducir Mercados '!K137</f>
        <v>55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75</v>
      </c>
      <c r="D136" s="11">
        <f>'[1]base introducir Mercados '!J138</f>
        <v>85</v>
      </c>
      <c r="E136" s="11">
        <f>'[1]base introducir Mercados '!K138</f>
        <v>75</v>
      </c>
      <c r="F136" s="11">
        <f>'[1]base introducir Mercados '!L138</f>
        <v>85</v>
      </c>
      <c r="G136" s="12">
        <f>'[1]base introducir Mercados '!M138</f>
        <v>77</v>
      </c>
      <c r="H136" s="11">
        <f>'[1]base introducir Mercados '!N138</f>
        <v>80</v>
      </c>
      <c r="I136" s="9">
        <f>'[1]base introducir Mercados '!P138</f>
        <v>80.483333333333334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135</v>
      </c>
      <c r="H137" s="11">
        <f>'[1]base introducir Mercados '!N139</f>
        <v>120</v>
      </c>
      <c r="I137" s="9">
        <f>'[1]base introducir Mercados '!P139</f>
        <v>132.57999999999998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8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8</v>
      </c>
      <c r="G140" s="12">
        <f>'[1]base introducir Mercados '!M142</f>
        <v>8</v>
      </c>
      <c r="H140" s="11">
        <f>'[1]base introducir Mercados '!N142</f>
        <v>7</v>
      </c>
      <c r="I140" s="9">
        <f>'[1]base introducir Mercados '!P142</f>
        <v>8.1716666666666669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72.066666666666663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RD$ 60.21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2024-09-30T17:28:55Z</dcterms:modified>
</cp:coreProperties>
</file>